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sano-t22aa\Desktop\2020年度（R2）※作業中\02_行政事業レビュー\04_最終公表まで\★予算課作業\"/>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 name="別紙4" sheetId="9" r:id="rId6"/>
    <sheet name="別紙5" sheetId="8" r:id="rId7"/>
  </sheets>
  <externalReferences>
    <externalReference r:id="rId8"/>
    <externalReference r:id="rId9"/>
  </externalReferences>
  <definedNames>
    <definedName name="_xlnm._FilterDatabase" localSheetId="4" hidden="1">別紙3!$AP$1:$AP$1320</definedName>
    <definedName name="_xlnm.Print_Area" localSheetId="0">行政事業レビューシート!$A$1:$AX$1132</definedName>
    <definedName name="_xlnm.Print_Area" localSheetId="2">別紙1!$A$1:$AX$8</definedName>
    <definedName name="_xlnm.Print_Area" localSheetId="4">別紙3!$A$1:$AX$892</definedName>
    <definedName name="_xlnm.Print_Area" localSheetId="5">別紙4!$A$1:$AX$3</definedName>
    <definedName name="_xlnm.Print_Area" localSheetId="6">別紙5!$A$1:$AX$19</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[1]入力規則等!$AA$3:$AA$32</definedName>
    <definedName name="T終了年度" localSheetId="6">[1]入力規則等!$AA$3:$AA$32</definedName>
    <definedName name="T終了年度">入力規則等!$AA$2:$AA$32</definedName>
    <definedName name="T所見を踏まえた改善点" localSheetId="5">[1]入力規則等!$AE$2:$AE$7</definedName>
    <definedName name="T所見を踏まえた改善点" localSheetId="6">[1]入力規則等!$AE$2:$AE$7</definedName>
    <definedName name="T所見を踏まえた改善点">入力規則等!$AE$2:$AE$7</definedName>
    <definedName name="T省庁" localSheetId="5">[1]入力規則等!$W$2:$W$22</definedName>
    <definedName name="T省庁" localSheetId="6">[1]入力規則等!$W$2:$W$22</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<sst xmlns="http://schemas.openxmlformats.org/spreadsheetml/2006/main" count="4433" uniqueCount="1060">
  <si>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</si>
  <si>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</si>
  <si>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</si>
  <si>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</si>
  <si>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</si>
  <si>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</si>
  <si>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</si>
  <si>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</si>
  <si>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</si>
  <si>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</si>
  <si>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</si>
  <si>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</si>
  <si>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</si>
  <si>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</si>
  <si>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</si>
  <si>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</si>
  <si>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</si>
  <si>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</si>
  <si>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</si>
  <si>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</si>
  <si>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</si>
  <si>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</si>
  <si>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</si>
  <si>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</si>
  <si>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</si>
  <si>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</si>
  <si>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</si>
  <si>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</si>
  <si>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</si>
  <si>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</si>
  <si>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</si>
  <si>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</si>
  <si>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</si>
  <si>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</si>
  <si>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</si>
  <si>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</si>
  <si>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</si>
  <si>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</si>
  <si>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</si>
  <si>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</si>
  <si>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</si>
  <si>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</si>
  <si>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</si>
  <si>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</si>
  <si>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</si>
  <si>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</si>
  <si>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</si>
  <si>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</si>
  <si>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</si>
  <si>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</si>
  <si>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</si>
  <si>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</si>
  <si>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</si>
  <si>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</si>
  <si>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</si>
  <si>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</si>
  <si>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</si>
  <si>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</si>
  <si>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</si>
  <si>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</si>
  <si>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</si>
  <si>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</si>
  <si>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</si>
  <si>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</si>
  <si>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</si>
  <si>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</si>
  <si>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</si>
  <si>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</si>
  <si>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</si>
  <si>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</si>
  <si>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</si>
  <si>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</si>
  <si>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</si>
  <si>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</si>
  <si>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</si>
  <si>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</si>
  <si>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</si>
  <si>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</si>
  <si>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</si>
  <si>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</si>
  <si>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</si>
  <si>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</si>
  <si>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</si>
  <si>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</si>
  <si>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</si>
  <si>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</si>
  <si>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</si>
  <si>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</si>
  <si>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</si>
  <si>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</si>
  <si>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</si>
  <si>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</si>
  <si>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</si>
  <si>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</si>
  <si>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</si>
  <si>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</si>
  <si>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</si>
  <si>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</si>
  <si>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</si>
  <si>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</si>
  <si>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</si>
  <si>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</si>
  <si>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</si>
  <si>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</si>
  <si>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</si>
  <si>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</si>
  <si>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</si>
  <si>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</si>
  <si>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</si>
  <si>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</si>
  <si>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</si>
  <si>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</si>
  <si>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</si>
  <si>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</si>
  <si>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</si>
  <si>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</si>
  <si>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</si>
  <si>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</si>
  <si>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</si>
  <si>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</si>
  <si>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</si>
  <si>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</si>
  <si>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</si>
  <si>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</si>
  <si>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</si>
  <si>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</si>
  <si>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</si>
  <si>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</si>
  <si>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</si>
  <si>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</si>
  <si>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</si>
  <si>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</si>
  <si>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</si>
  <si>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</si>
  <si>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</si>
  <si>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</si>
  <si>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</si>
  <si>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</si>
  <si>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</si>
  <si>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</si>
  <si>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</si>
  <si>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</si>
  <si>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</si>
  <si>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</si>
  <si>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</si>
  <si>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</si>
  <si>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</si>
  <si>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</si>
  <si>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</si>
  <si>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</si>
  <si>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</si>
  <si>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</si>
  <si>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</si>
  <si>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</si>
  <si>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</si>
  <si>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</si>
  <si>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</si>
  <si>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</si>
  <si>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</si>
  <si>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</si>
  <si>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</si>
  <si>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</si>
  <si>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</si>
  <si>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</si>
  <si>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</si>
  <si>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</si>
  <si>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</si>
  <si>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</si>
  <si>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</si>
  <si>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</si>
  <si>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</si>
  <si>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</si>
  <si>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</si>
  <si>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</si>
  <si>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</si>
  <si>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</si>
  <si>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</si>
  <si>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</si>
  <si>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</si>
  <si>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</si>
  <si>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</si>
  <si>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</si>
  <si>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</si>
  <si>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</si>
  <si>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</si>
  <si>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</si>
  <si>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</si>
  <si>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</si>
  <si>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</si>
  <si>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</si>
  <si>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</si>
  <si>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</si>
  <si>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</si>
  <si>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</si>
  <si>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</si>
  <si>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</si>
  <si>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</si>
  <si>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</si>
  <si>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</si>
  <si>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</si>
  <si>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</si>
  <si>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</si>
  <si>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</si>
  <si>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</si>
  <si>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</si>
  <si>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</si>
  <si>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</si>
  <si>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</si>
  <si>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</si>
  <si>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</si>
  <si>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</si>
  <si>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</si>
  <si>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</si>
  <si>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</si>
  <si>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</si>
  <si>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</si>
  <si>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</si>
  <si>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</si>
  <si>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</si>
  <si>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</si>
  <si>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</si>
  <si>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</si>
  <si>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</si>
  <si>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</si>
  <si>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</si>
  <si>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</si>
  <si>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</si>
  <si>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</si>
  <si>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</si>
  <si>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</si>
  <si>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</si>
  <si>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</si>
  <si>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</si>
  <si>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</si>
  <si>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</si>
  <si>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</si>
  <si>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</si>
  <si>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</si>
  <si>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</si>
  <si>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</si>
  <si>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</si>
  <si>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</si>
  <si>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</si>
  <si>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</si>
  <si>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</si>
  <si>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</si>
  <si>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</si>
  <si>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</si>
  <si>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</si>
  <si>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</si>
  <si>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</si>
  <si>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</si>
  <si>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</si>
  <si>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</si>
  <si>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</si>
  <si>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</si>
  <si>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</si>
  <si>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</si>
  <si>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</si>
  <si>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</si>
  <si>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</si>
  <si>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</si>
  <si>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</si>
  <si>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</si>
  <si>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</si>
  <si>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</si>
  <si>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</si>
  <si>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</si>
  <si>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</si>
  <si>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</si>
  <si>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</si>
  <si>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</si>
  <si>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</si>
  <si>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</si>
  <si>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</si>
  <si>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</si>
  <si>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</si>
  <si>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</si>
  <si>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</si>
  <si>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</si>
  <si>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</si>
  <si>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</si>
  <si>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</si>
  <si>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</si>
  <si>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</si>
  <si>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</si>
  <si>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</si>
  <si>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</si>
  <si>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</si>
  <si>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</si>
  <si>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</si>
  <si>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</si>
  <si>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</si>
  <si>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</si>
  <si>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</si>
  <si>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</si>
  <si>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</si>
  <si>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</si>
  <si>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</si>
  <si>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</si>
  <si>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</si>
  <si>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</si>
  <si>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</si>
  <si>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</si>
  <si>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</si>
  <si>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</si>
  <si>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</si>
  <si>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</si>
  <si>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</si>
  <si>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</si>
  <si>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</si>
  <si>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</si>
  <si>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</si>
  <si>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</si>
  <si>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</si>
  <si>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</si>
  <si>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</si>
  <si>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</si>
  <si>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</si>
  <si>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</si>
  <si>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</si>
  <si>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</si>
  <si>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</si>
  <si>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</si>
  <si>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</si>
  <si>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</si>
  <si>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</si>
  <si>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</si>
  <si>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</si>
  <si>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</si>
  <si>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</si>
  <si>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</si>
  <si>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</si>
  <si>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</si>
  <si>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</si>
  <si>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</si>
  <si>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</si>
  <si>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</si>
  <si>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</si>
  <si>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</si>
  <si>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</si>
  <si>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</si>
  <si>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</si>
  <si>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</si>
  <si>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</si>
  <si>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</si>
  <si>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</si>
  <si>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</si>
  <si>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</si>
  <si>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</si>
  <si>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</si>
  <si>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</si>
  <si>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</si>
  <si>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</si>
  <si>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</si>
  <si>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</si>
  <si>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</si>
  <si>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</si>
  <si>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</si>
  <si>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</si>
  <si>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</si>
  <si>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</si>
  <si>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</si>
  <si>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</si>
  <si>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</si>
  <si>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</si>
  <si>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</si>
  <si>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</si>
  <si>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</si>
  <si>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</si>
  <si>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</si>
  <si>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</si>
  <si>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</si>
  <si>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</si>
  <si>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</si>
  <si>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</si>
  <si>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</si>
  <si>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</si>
  <si>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</si>
  <si>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</si>
  <si>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</si>
  <si>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</si>
  <si>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</si>
  <si>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</si>
  <si>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</si>
  <si>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</si>
  <si>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</si>
  <si>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</si>
  <si>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</si>
  <si>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</si>
  <si>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</si>
  <si>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</si>
  <si>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</si>
  <si>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</si>
  <si>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</si>
  <si>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</si>
  <si>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</si>
  <si>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</si>
  <si>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</si>
  <si>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</si>
  <si>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</si>
  <si>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</si>
  <si>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</si>
  <si>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</si>
  <si>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</si>
  <si>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</si>
  <si>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</si>
  <si>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</si>
  <si>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</si>
  <si>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</si>
  <si>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</si>
  <si>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</si>
  <si>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</si>
  <si>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</si>
  <si>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</si>
  <si>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</si>
  <si>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</si>
  <si>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</si>
  <si>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</si>
  <si>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</si>
  <si>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</si>
  <si>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</si>
  <si>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</si>
  <si>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</si>
  <si>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</si>
  <si>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</si>
  <si>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</si>
  <si>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</si>
  <si>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</si>
  <si>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</si>
  <si>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</si>
  <si>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</si>
  <si>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</si>
  <si>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</si>
  <si>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</si>
  <si>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</si>
  <si>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</si>
  <si>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</si>
  <si>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</si>
  <si>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</si>
  <si>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</si>
  <si>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</si>
  <si>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</si>
  <si>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</si>
  <si>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</si>
  <si>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</si>
  <si>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</si>
  <si>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</si>
  <si>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</si>
  <si>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</si>
  <si>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</si>
  <si>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</si>
  <si>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</si>
  <si>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</si>
  <si>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</si>
  <si>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</si>
  <si>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</si>
  <si>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</si>
  <si>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</si>
  <si>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</si>
  <si>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</si>
  <si>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</si>
  <si>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</si>
  <si>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</si>
  <si>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</si>
  <si>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</si>
  <si>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</si>
  <si>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</si>
  <si>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</si>
  <si>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</si>
  <si>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</si>
  <si>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</si>
  <si>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</si>
  <si>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</si>
  <si>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</si>
  <si>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</si>
  <si>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</si>
  <si>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</si>
  <si>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</si>
  <si>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</si>
  <si>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</si>
  <si>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</si>
  <si>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</si>
  <si>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</si>
  <si>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</si>
  <si>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</si>
  <si>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</si>
  <si>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</si>
  <si>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</si>
  <si>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</si>
  <si>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</si>
  <si>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</si>
  <si>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</si>
  <si>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北海道局</t>
    <phoneticPr fontId="5"/>
  </si>
  <si>
    <t>予算課</t>
    <rPh sb="0" eb="2">
      <t>ヨサン</t>
    </rPh>
    <rPh sb="2" eb="3">
      <t>カ</t>
    </rPh>
    <phoneticPr fontId="5"/>
  </si>
  <si>
    <t>北海道開発事業</t>
    <rPh sb="0" eb="3">
      <t>ホッカイドウ</t>
    </rPh>
    <rPh sb="3" eb="5">
      <t>カイハツ</t>
    </rPh>
    <rPh sb="5" eb="7">
      <t>ジギョウ</t>
    </rPh>
    <phoneticPr fontId="5"/>
  </si>
  <si>
    <t>北海道開発法（昭和25年法律第126号）のほか、当該事業に関する法律等による</t>
  </si>
  <si>
    <t>「北海道総合開発計画」（平成28年3月29日閣議決定）</t>
  </si>
  <si>
    <t>○</t>
  </si>
  <si>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</si>
  <si>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</si>
  <si>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国土交通省</t>
  </si>
  <si>
    <t>15　社会資本総合整備
　　 地方公共団体が施行する地域の創意工夫を活かした社会資本の総合的な整備を支援するための社会資本総合整備事業に対する交付金 （国費率：定額）</t>
    <phoneticPr fontId="5"/>
  </si>
  <si>
    <t>14　農山漁村地域整備
     地方公共団体等が施行する地域の創意工夫を活かした農山漁村の総合的な整備を支援するための農山漁村地域整備事業に対する交付金 （国費率：定額）</t>
    <phoneticPr fontId="5"/>
  </si>
  <si>
    <t>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phoneticPr fontId="5"/>
  </si>
  <si>
    <t>事業概要</t>
    <rPh sb="0" eb="4">
      <t>ジギョウガイヨウ</t>
    </rPh>
    <phoneticPr fontId="5"/>
  </si>
  <si>
    <t>12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phoneticPr fontId="5"/>
  </si>
  <si>
    <t>９　廃棄物処理
　　廃棄物の発生抑制、再使用及び再生利用を総合的に推進するため、地方公共団体が施行する廃棄物処理施設の整備事業等に対する交付金
　　　（国費率：1/2･1/3）</t>
    <phoneticPr fontId="5"/>
  </si>
  <si>
    <t>８　水道
　　地方公共団体が施行する水道施設の整備に必要な事業費の一部補助（補助率：定額･1/2･4/10･1/3･1/4）</t>
    <phoneticPr fontId="5"/>
  </si>
  <si>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t>
    <rPh sb="15" eb="17">
      <t>クウコウ</t>
    </rPh>
    <rPh sb="17" eb="19">
      <t>セイビ</t>
    </rPh>
    <rPh sb="19" eb="21">
      <t>カンジョウ</t>
    </rPh>
    <phoneticPr fontId="5"/>
  </si>
  <si>
    <t>３　海岸
　　国が施行する胆振海岸の海岸保全施設整備事業</t>
    <phoneticPr fontId="5"/>
  </si>
  <si>
    <t>２　治山
  (1) 国が施行する国有林野内治山事業
  (2) 北海道が施行する治山事業に必要な事業費の一部補助（補助率：5.5/10･1/2･1/3）</t>
    <phoneticPr fontId="5"/>
  </si>
  <si>
    <t>-</t>
  </si>
  <si>
    <t>-</t>
    <phoneticPr fontId="5"/>
  </si>
  <si>
    <t>☑</t>
  </si>
  <si>
    <t>－</t>
    <phoneticPr fontId="5"/>
  </si>
  <si>
    <t>-</t>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</si>
  <si>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</si>
  <si>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</si>
  <si>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40　北海道総合開発を推進する</t>
    <rPh sb="3" eb="6">
      <t>ホッカイドウ</t>
    </rPh>
    <rPh sb="6" eb="8">
      <t>ソウゴウ</t>
    </rPh>
    <rPh sb="8" eb="10">
      <t>カイハツ</t>
    </rPh>
    <rPh sb="11" eb="13">
      <t>スイシン</t>
    </rPh>
    <phoneticPr fontId="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</si>
  <si>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5"/>
  </si>
  <si>
    <t>項目</t>
    <rPh sb="0" eb="2">
      <t>コウモク</t>
    </rPh>
    <phoneticPr fontId="5"/>
  </si>
  <si>
    <t>-</t>
    <phoneticPr fontId="5"/>
  </si>
  <si>
    <t>-</t>
    <phoneticPr fontId="5"/>
  </si>
  <si>
    <t>-</t>
    <phoneticPr fontId="5"/>
  </si>
  <si>
    <t>　北海道総合開発計画の具現化に資する所要の公共事業を効果的・効率的に実施することにより、北海道の社会資本整備が進み、北海道総合開発計画の着実な推進に寄与。</t>
    <rPh sb="1" eb="4">
      <t>ホッカイドウ</t>
    </rPh>
    <rPh sb="4" eb="6">
      <t>ソウゴウ</t>
    </rPh>
    <rPh sb="6" eb="8">
      <t>カイハツ</t>
    </rPh>
    <rPh sb="8" eb="10">
      <t>ケイカク</t>
    </rPh>
    <rPh sb="11" eb="14">
      <t>グゲンカ</t>
    </rPh>
    <rPh sb="15" eb="16">
      <t>シ</t>
    </rPh>
    <rPh sb="18" eb="20">
      <t>ショヨウ</t>
    </rPh>
    <rPh sb="21" eb="23">
      <t>コウキョウ</t>
    </rPh>
    <rPh sb="23" eb="25">
      <t>ジギョウ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</si>
  <si>
    <t>-</t>
    <phoneticPr fontId="5"/>
  </si>
  <si>
    <t>-</t>
    <phoneticPr fontId="5"/>
  </si>
  <si>
    <t>-</t>
    <phoneticPr fontId="5"/>
  </si>
  <si>
    <t>-</t>
    <phoneticPr fontId="5"/>
  </si>
  <si>
    <t>411</t>
    <phoneticPr fontId="5"/>
  </si>
  <si>
    <t>389</t>
    <phoneticPr fontId="5"/>
  </si>
  <si>
    <t>414</t>
    <phoneticPr fontId="5"/>
  </si>
  <si>
    <t>382</t>
    <phoneticPr fontId="5"/>
  </si>
  <si>
    <t>406</t>
    <phoneticPr fontId="5"/>
  </si>
  <si>
    <t>409</t>
    <phoneticPr fontId="5"/>
  </si>
  <si>
    <t>423</t>
    <phoneticPr fontId="5"/>
  </si>
  <si>
    <t>408</t>
    <phoneticPr fontId="5"/>
  </si>
  <si>
    <t>413</t>
    <phoneticPr fontId="5"/>
  </si>
  <si>
    <t>道路維持管理費</t>
    <rPh sb="0" eb="2">
      <t>ドウロ</t>
    </rPh>
    <rPh sb="2" eb="4">
      <t>イジ</t>
    </rPh>
    <rPh sb="4" eb="7">
      <t>カンリヒ</t>
    </rPh>
    <phoneticPr fontId="5"/>
  </si>
  <si>
    <t>地域連携道路事業費</t>
    <rPh sb="0" eb="2">
      <t>チイキ</t>
    </rPh>
    <rPh sb="2" eb="4">
      <t>レンケイ</t>
    </rPh>
    <rPh sb="4" eb="6">
      <t>ドウロ</t>
    </rPh>
    <rPh sb="6" eb="9">
      <t>ジギョウヒ</t>
    </rPh>
    <phoneticPr fontId="5"/>
  </si>
  <si>
    <t>河川改修費</t>
    <rPh sb="0" eb="2">
      <t>カセン</t>
    </rPh>
    <rPh sb="2" eb="5">
      <t>カイシュウヒ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</si>
  <si>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</si>
  <si>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2">
      <t>シャカイ</t>
    </rPh>
    <rPh sb="2" eb="4">
      <t>シホン</t>
    </rPh>
    <rPh sb="4" eb="6">
      <t>セイビ</t>
    </rPh>
    <rPh sb="6" eb="8">
      <t>ソウゴウ</t>
    </rPh>
    <rPh sb="8" eb="11">
      <t>コウフキン</t>
    </rPh>
    <phoneticPr fontId="5"/>
  </si>
  <si>
    <t>中期的な目標（戦後最大規模の洪水などを想定）に対して河川整備により解消される浸水面積（国管理河川）を令和20年度までに概ね解消する。</t>
    <rPh sb="50" eb="52">
      <t>レイワ</t>
    </rPh>
    <phoneticPr fontId="5"/>
  </si>
  <si>
    <t>河川整備により解消される浸水面積（各河川整備計画が中間目標を設定していないため中間目標を設定することができない。）</t>
  </si>
  <si>
    <t>万ha</t>
    <rPh sb="0" eb="1">
      <t>マン</t>
    </rPh>
    <phoneticPr fontId="5"/>
  </si>
  <si>
    <t>-</t>
    <phoneticPr fontId="5"/>
  </si>
  <si>
    <t>-</t>
    <phoneticPr fontId="5"/>
  </si>
  <si>
    <t>事業再評価時の浸水面積（国土交通省 北海道開発局調べ）</t>
    <phoneticPr fontId="5"/>
  </si>
  <si>
    <t>令和5年度までに、担い手への農用地の利用を95%程度に集積させる。</t>
    <rPh sb="0" eb="2">
      <t>レイワ</t>
    </rPh>
    <phoneticPr fontId="5"/>
  </si>
  <si>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6"/>
  </si>
  <si>
    <t>農林水産省経営局農地政策課調べ
集落営農実態調査（農林水産省大臣官房統計部）</t>
    <phoneticPr fontId="5"/>
  </si>
  <si>
    <t>令和3年度までに新たに品質の向上や出荷の安定が図られた水産物の取扱量の割合をおおむね50%とする。</t>
    <rPh sb="0" eb="2">
      <t>レイワ</t>
    </rPh>
    <phoneticPr fontId="5"/>
  </si>
  <si>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12"/>
  </si>
  <si>
    <t>国土交通省北海道局調べ</t>
    <phoneticPr fontId="5"/>
  </si>
  <si>
    <t>-</t>
    <phoneticPr fontId="5"/>
  </si>
  <si>
    <t>令和4年度までに基幹管路の耐震化適合率を50%とする。</t>
    <rPh sb="0" eb="2">
      <t>レイワ</t>
    </rPh>
    <rPh sb="3" eb="5">
      <t>ネンド</t>
    </rPh>
    <rPh sb="8" eb="10">
      <t>キカン</t>
    </rPh>
    <rPh sb="10" eb="12">
      <t>カンロ</t>
    </rPh>
    <rPh sb="13" eb="16">
      <t>タイシンカ</t>
    </rPh>
    <rPh sb="16" eb="19">
      <t>テキゴウリツ</t>
    </rPh>
    <phoneticPr fontId="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</si>
  <si>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6"/>
  </si>
  <si>
    <t>水道事業における耐震化の状況（厚生労働省医薬・生活衛生局水道課調べ）</t>
    <phoneticPr fontId="5"/>
  </si>
  <si>
    <t>-</t>
    <phoneticPr fontId="5"/>
  </si>
  <si>
    <t>-</t>
    <phoneticPr fontId="5"/>
  </si>
  <si>
    <t>令和4年度までにごみリサイクル率を27％とする。</t>
    <rPh sb="0" eb="2">
      <t>レイワ</t>
    </rPh>
    <phoneticPr fontId="5"/>
  </si>
  <si>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6"/>
  </si>
  <si>
    <t>一般廃棄物処理実態調査結果（平成30年度調査結果）</t>
    <phoneticPr fontId="5"/>
  </si>
  <si>
    <t>-</t>
    <phoneticPr fontId="5"/>
  </si>
  <si>
    <t>-</t>
    <phoneticPr fontId="5"/>
  </si>
  <si>
    <t>全国の貨物輸送量における北海道の割合について過去10年で最高である7.6％を目指す。（毎年度）</t>
    <rPh sb="0" eb="2">
      <t>ゼンコク</t>
    </rPh>
    <rPh sb="3" eb="5">
      <t>カモツ</t>
    </rPh>
    <rPh sb="5" eb="7">
      <t>ユソウ</t>
    </rPh>
    <rPh sb="7" eb="8">
      <t>リョウ</t>
    </rPh>
    <rPh sb="12" eb="15">
      <t>ホッカイドウ</t>
    </rPh>
    <rPh sb="16" eb="18">
      <t>ワリアイ</t>
    </rPh>
    <rPh sb="22" eb="24">
      <t>カコ</t>
    </rPh>
    <rPh sb="26" eb="27">
      <t>ネン</t>
    </rPh>
    <rPh sb="28" eb="30">
      <t>サイコウ</t>
    </rPh>
    <rPh sb="38" eb="40">
      <t>メザ</t>
    </rPh>
    <rPh sb="43" eb="46">
      <t>マイネンド</t>
    </rPh>
    <phoneticPr fontId="8"/>
  </si>
  <si>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13"/>
  </si>
  <si>
    <t>北海道の運輸の動き（国土交通省北海道運輸局調べ）</t>
    <phoneticPr fontId="5"/>
  </si>
  <si>
    <t>-</t>
    <phoneticPr fontId="5"/>
  </si>
  <si>
    <t>有</t>
  </si>
  <si>
    <t>‐</t>
  </si>
  <si>
    <t>国土交通省</t>
    <rPh sb="0" eb="2">
      <t>コクド</t>
    </rPh>
    <rPh sb="2" eb="5">
      <t>コウツウショウ</t>
    </rPh>
    <phoneticPr fontId="5"/>
  </si>
  <si>
    <t>国土交通省</t>
    <rPh sb="0" eb="5">
      <t>コクドコウツウショウ</t>
    </rPh>
    <phoneticPr fontId="5"/>
  </si>
  <si>
    <t>農林水産省</t>
    <rPh sb="0" eb="2">
      <t>ノウリン</t>
    </rPh>
    <rPh sb="2" eb="5">
      <t>スイサンショウ</t>
    </rPh>
    <phoneticPr fontId="5"/>
  </si>
  <si>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</si>
  <si>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</si>
  <si>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rPh sb="0" eb="2">
      <t>ノウギョウ</t>
    </rPh>
    <rPh sb="2" eb="3">
      <t>ヨウ</t>
    </rPh>
    <rPh sb="3" eb="4">
      <t>ヨウ</t>
    </rPh>
    <rPh sb="4" eb="6">
      <t>ハイスイ</t>
    </rPh>
    <rPh sb="6" eb="8">
      <t>シセツ</t>
    </rPh>
    <rPh sb="9" eb="11">
      <t>セイビ</t>
    </rPh>
    <rPh sb="12" eb="14">
      <t>ホゼン</t>
    </rPh>
    <rPh sb="15" eb="17">
      <t>チョッカツ</t>
    </rPh>
    <phoneticPr fontId="5"/>
  </si>
  <si>
    <t>港湾整備事業</t>
    <rPh sb="0" eb="2">
      <t>コウワン</t>
    </rPh>
    <rPh sb="2" eb="4">
      <t>セイビ</t>
    </rPh>
    <rPh sb="4" eb="6">
      <t>ジギョウ</t>
    </rPh>
    <phoneticPr fontId="5"/>
  </si>
  <si>
    <t>防災・安全交付金</t>
    <rPh sb="0" eb="2">
      <t>ボウサイ</t>
    </rPh>
    <rPh sb="3" eb="5">
      <t>アンゼン</t>
    </rPh>
    <rPh sb="5" eb="8">
      <t>コウフキン</t>
    </rPh>
    <phoneticPr fontId="5"/>
  </si>
  <si>
    <t>　北海道開発法に基づく北海道総合開発計画の推進を目的に実施する事業である。関係地方自治体、民間等と調整を経た上で国民や社会のニーズを把握し反映している。</t>
    <phoneticPr fontId="5"/>
  </si>
  <si>
    <t>　北海道開発法に基づく国が策定・実施すべき北海道総合開発計画の推進を目的に国が実施する事業である。</t>
    <phoneticPr fontId="5"/>
  </si>
  <si>
    <t>　北海道開発法に基づく北海道総合開発計画の推進を図るという目的に照らして各事業の必要性・適否・優先度を毎年度の予算編成過程で判断した事業を実施している。</t>
    <phoneticPr fontId="5"/>
  </si>
  <si>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phoneticPr fontId="5"/>
  </si>
  <si>
    <t>　国と地方公共団体等の負担割合は関係法令等に従って決められている。</t>
    <phoneticPr fontId="5"/>
  </si>
  <si>
    <t>　公共事業に必要な費目・使途に限定している。</t>
    <phoneticPr fontId="5"/>
  </si>
  <si>
    <t>　複数の工法を比較検討して効率的で低コストな工法の採用、新技術の活用といった取組を行っている。</t>
    <phoneticPr fontId="5"/>
  </si>
  <si>
    <t>　成果目標の達成に向け着実に実績を上げている。</t>
    <phoneticPr fontId="5"/>
  </si>
  <si>
    <t>　事業計画段階において、費用対効果分析や必要性、効率性等の観点から総合的な評価を行った上で、事業着手している。</t>
    <phoneticPr fontId="5"/>
  </si>
  <si>
    <t>　執行率は高く、北海道総合開発計画の着実な推進に寄与している。</t>
    <phoneticPr fontId="5"/>
  </si>
  <si>
    <t>　整備された施設は、事業目的にあった機能を発揮している。</t>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</si>
  <si>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</si>
  <si>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努めてきているところであるが、結果として一者応札が発生している状況である。</t>
    <phoneticPr fontId="5"/>
  </si>
  <si>
    <t>　公益法人の一者応札について改善が図られるよう、検証を続けるとともに、北海道開発局に対して指導を行っていく。</t>
    <phoneticPr fontId="5"/>
  </si>
  <si>
    <t>-</t>
    <phoneticPr fontId="5"/>
  </si>
  <si>
    <r>
      <t>１　治水
　(1) 河川整備事業
　　ア  国が施行する１級河川の改修事業、河川維持修繕事業、石狩川雨竜川ダム再生の実施計画調査</t>
    </r>
    <r>
      <rPr>
        <sz val="11"/>
        <rFont val="ＭＳ Ｐゴシック"/>
        <family val="3"/>
        <charset val="128"/>
      </rPr>
      <t>及び河川工作物関連応急対策事業
　　イ  国が行う石狩川桂沢ダムほか１７ダムの維持管理
　　ウ  国が実施する河川事業及び河川総合開発事業に関する調査
　　エ  北海道等が施行する次の事業に必要な事業費の一部補助
　　 (ｱ) 治水ダム等建設事業（補助率：7/10･1/2）
　　 (ｲ) 河川災害復旧等関連緊急事業（補助率：2/3）
　　 (ｳ) 特定洪水対策等推進事業（補助率：2/3･5.5/10）
　(2) 多目的ダム建設事業
　　　国が施行する石狩川幾春別川総合開発及び沙流川沙流川総合開発の多目的ダムの建設工事
　(3) 総合流域防災事業
　　　国が行う総合流域防災対策事業
　(4) 砂防事業
　　ア　国が施行する砂防事業及び特定緊急砂防事業
　　イ　北海道が施行する次の事業に必要な事業費の一部補助
　　 (ｱ) 特定緊急砂防事業（補助率：1/2）
　　 (ｲ) 特定土砂災害対策推進事業（補助率：5.5/10･1/2）</t>
    </r>
    <rPh sb="64" eb="65">
      <t>オヨ</t>
    </rPh>
    <rPh sb="148" eb="149">
      <t>トウ</t>
    </rPh>
    <rPh sb="178" eb="180">
      <t>チスイ</t>
    </rPh>
    <rPh sb="183" eb="185">
      <t>ケンセツ</t>
    </rPh>
    <rPh sb="185" eb="187">
      <t>ジギョウ</t>
    </rPh>
    <rPh sb="209" eb="211">
      <t>カセン</t>
    </rPh>
    <rPh sb="211" eb="213">
      <t>サイガイ</t>
    </rPh>
    <rPh sb="213" eb="215">
      <t>フッキュウ</t>
    </rPh>
    <rPh sb="215" eb="216">
      <t>トウ</t>
    </rPh>
    <rPh sb="216" eb="218">
      <t>カンレン</t>
    </rPh>
    <rPh sb="218" eb="220">
      <t>キンキュウ</t>
    </rPh>
    <rPh sb="220" eb="222">
      <t>ジギョウ</t>
    </rPh>
    <rPh sb="239" eb="241">
      <t>トクテイ</t>
    </rPh>
    <rPh sb="241" eb="243">
      <t>コウズイ</t>
    </rPh>
    <rPh sb="243" eb="245">
      <t>タイサク</t>
    </rPh>
    <rPh sb="245" eb="246">
      <t>トウ</t>
    </rPh>
    <rPh sb="246" eb="248">
      <t>スイシン</t>
    </rPh>
    <rPh sb="297" eb="298">
      <t>カワ</t>
    </rPh>
    <rPh sb="302" eb="303">
      <t>オヨ</t>
    </rPh>
    <rPh sb="304" eb="307">
      <t>サルガワ</t>
    </rPh>
    <rPh sb="307" eb="310">
      <t>サルガワ</t>
    </rPh>
    <rPh sb="310" eb="312">
      <t>ソウゴウ</t>
    </rPh>
    <rPh sb="312" eb="314">
      <t>カイハツ</t>
    </rPh>
    <rPh sb="382" eb="383">
      <t>オヨ</t>
    </rPh>
    <rPh sb="384" eb="386">
      <t>トクテイ</t>
    </rPh>
    <rPh sb="386" eb="388">
      <t>キンキュウ</t>
    </rPh>
    <rPh sb="388" eb="390">
      <t>サボウ</t>
    </rPh>
    <rPh sb="390" eb="392">
      <t>ジギョウ</t>
    </rPh>
    <rPh sb="454" eb="456">
      <t>トクテイ</t>
    </rPh>
    <rPh sb="456" eb="458">
      <t>ドシャ</t>
    </rPh>
    <rPh sb="458" eb="460">
      <t>サイガイ</t>
    </rPh>
    <rPh sb="460" eb="462">
      <t>タイサク</t>
    </rPh>
    <rPh sb="462" eb="464">
      <t>スイシン</t>
    </rPh>
    <rPh sb="464" eb="466">
      <t>ジギョウ</t>
    </rPh>
    <phoneticPr fontId="5"/>
  </si>
  <si>
    <r>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地方公共団体が施行する道道等の地域連携推進事業に必要な事業費の一部補助（補助率：定率･3/4･2/3･6/10･5.5/10･1/2）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t>
    </r>
    <r>
      <rPr>
        <sz val="11"/>
        <rFont val="ＭＳ Ｐゴシック"/>
        <family val="3"/>
        <charset val="128"/>
      </rPr>
      <t>定率･6/10）
　　 (ｲ) ｢積雪寒冷特別地域における道路交通の確保に関する特別措置法｣第６条の規定による道道の雪寒地域道路事業（補助率：2/3）
　(3) 道路交通円滑化事業
　　　国が施行する一般国道の交通円滑化事業</t>
    </r>
    <rPh sb="116" eb="118">
      <t>テイリツ</t>
    </rPh>
    <rPh sb="273" eb="275">
      <t>テイガク</t>
    </rPh>
    <rPh sb="407" eb="409">
      <t>テイリツ</t>
    </rPh>
    <phoneticPr fontId="5"/>
  </si>
  <si>
    <r>
      <t xml:space="preserve">５　港湾
　(1) 国が施行する港湾施設の建設、改良工事等
　(2) 国が実施する港湾事業に関する調査
</t>
    </r>
    <r>
      <rPr>
        <sz val="11"/>
        <rFont val="ＭＳ Ｐゴシック"/>
        <family val="3"/>
        <charset val="128"/>
      </rPr>
      <t>　(3) 港湾管理者が施行する港湾施設の建設及び改良工事に必要な事業費の一部補助（補助率：7.5/10･6/10）</t>
    </r>
    <rPh sb="57" eb="59">
      <t>コウワン</t>
    </rPh>
    <rPh sb="59" eb="62">
      <t>カンリシャ</t>
    </rPh>
    <rPh sb="63" eb="65">
      <t>セコウ</t>
    </rPh>
    <rPh sb="67" eb="69">
      <t>コウワン</t>
    </rPh>
    <rPh sb="69" eb="71">
      <t>シセツ</t>
    </rPh>
    <rPh sb="72" eb="74">
      <t>ケンセツ</t>
    </rPh>
    <rPh sb="74" eb="75">
      <t>オヨ</t>
    </rPh>
    <rPh sb="76" eb="78">
      <t>カイリョウ</t>
    </rPh>
    <rPh sb="78" eb="80">
      <t>コウジ</t>
    </rPh>
    <rPh sb="81" eb="83">
      <t>ヒツヨウ</t>
    </rPh>
    <rPh sb="84" eb="87">
      <t>ジギョウヒ</t>
    </rPh>
    <rPh sb="88" eb="90">
      <t>イチブ</t>
    </rPh>
    <rPh sb="90" eb="92">
      <t>ホジョ</t>
    </rPh>
    <phoneticPr fontId="5"/>
  </si>
  <si>
    <r>
      <t xml:space="preserve">７　都市環境整備
　(1) 道路環境改善事業
</t>
    </r>
    <r>
      <rPr>
        <sz val="11"/>
        <rFont val="ＭＳ Ｐゴシック"/>
        <family val="3"/>
        <charset val="128"/>
      </rPr>
      <t xml:space="preserve">     ア　国が施行する｢電線共同溝の整備等に関する特別措置法｣第５条第１項の規定による一般国道の無電柱化推進事業
     イ　地方公共団体が施行する道道等の無電柱化推進事業に必要な事業費の一部補助（補助率：定率･6/10）
　(2) 道路交通安全対策事業
     ア　国が施行する｢交通安全施設等整備事業の推進に関する法律｣等に基づく一般国道等の交通安全施設等整備事業及び交通事故重点対策事業
     イ　地方公共団体が施行する次の事業に必要な事業費の一部補助
　　  (ｱ) 道道等の交通連携推進事業（補助率：6/10）
　　  (ｲ) 道道等の交通安全施設等整備事業（補助率：定率･6/10）
　(3) 都市水環境整備事業
     ア　国が施行する総合水系環境整備事業
     イ　国が実施する総合水系環境整備事業に関する調査</t>
    </r>
    <rPh sb="56" eb="57">
      <t>ダイ</t>
    </rPh>
    <rPh sb="58" eb="59">
      <t>ジョウ</t>
    </rPh>
    <rPh sb="59" eb="60">
      <t>ダイ</t>
    </rPh>
    <rPh sb="61" eb="62">
      <t>コウ</t>
    </rPh>
    <rPh sb="104" eb="108">
      <t>ムデンチュウカ</t>
    </rPh>
    <rPh sb="108" eb="110">
      <t>スイシン</t>
    </rPh>
    <rPh sb="110" eb="112">
      <t>ジギョウ</t>
    </rPh>
    <rPh sb="129" eb="131">
      <t>テイリツ</t>
    </rPh>
    <rPh sb="198" eb="199">
      <t>トウ</t>
    </rPh>
    <rPh sb="231" eb="233">
      <t>チホウ</t>
    </rPh>
    <rPh sb="233" eb="235">
      <t>コウキョウ</t>
    </rPh>
    <rPh sb="235" eb="237">
      <t>ダンタイ</t>
    </rPh>
    <rPh sb="238" eb="240">
      <t>セコウ</t>
    </rPh>
    <rPh sb="242" eb="243">
      <t>ツギ</t>
    </rPh>
    <rPh sb="244" eb="246">
      <t>ジギョウ</t>
    </rPh>
    <rPh sb="247" eb="249">
      <t>ヒツヨウ</t>
    </rPh>
    <rPh sb="250" eb="253">
      <t>ジギョウヒ</t>
    </rPh>
    <rPh sb="254" eb="256">
      <t>イチブ</t>
    </rPh>
    <rPh sb="256" eb="258">
      <t>ホジョ</t>
    </rPh>
    <rPh sb="267" eb="268">
      <t>ドウ</t>
    </rPh>
    <rPh sb="268" eb="269">
      <t>ドウ</t>
    </rPh>
    <rPh sb="269" eb="270">
      <t>トウ</t>
    </rPh>
    <rPh sb="271" eb="273">
      <t>コウツウ</t>
    </rPh>
    <rPh sb="273" eb="275">
      <t>レンケイ</t>
    </rPh>
    <rPh sb="275" eb="277">
      <t>スイシン</t>
    </rPh>
    <rPh sb="277" eb="279">
      <t>ジギョウ</t>
    </rPh>
    <rPh sb="304" eb="306">
      <t>アンゼン</t>
    </rPh>
    <rPh sb="306" eb="308">
      <t>シセツ</t>
    </rPh>
    <rPh sb="308" eb="309">
      <t>トウ</t>
    </rPh>
    <rPh sb="309" eb="311">
      <t>セイビ</t>
    </rPh>
    <phoneticPr fontId="5"/>
  </si>
  <si>
    <r>
      <t>10　国営公園等
　　 国が行う滝野すずらん丘陵公園</t>
    </r>
    <r>
      <rPr>
        <sz val="11"/>
        <rFont val="ＭＳ Ｐゴシック"/>
        <family val="3"/>
        <charset val="128"/>
      </rPr>
      <t>及び国立民族共生公園の維持管理</t>
    </r>
    <rPh sb="26" eb="27">
      <t>オヨ</t>
    </rPh>
    <rPh sb="28" eb="30">
      <t>コクリツ</t>
    </rPh>
    <rPh sb="30" eb="32">
      <t>ミンゾク</t>
    </rPh>
    <rPh sb="32" eb="34">
      <t>キョウセイ</t>
    </rPh>
    <rPh sb="34" eb="36">
      <t>コウエン</t>
    </rPh>
    <phoneticPr fontId="5"/>
  </si>
  <si>
    <r>
      <t>11　農業農村整備
   (1) 国が施行するかんがい排水事業、</t>
    </r>
    <r>
      <rPr>
        <sz val="11"/>
        <rFont val="ＭＳ Ｐゴシック"/>
        <family val="3"/>
        <charset val="128"/>
      </rPr>
      <t>国営造成施設管理事業、農用地再編整備事業及び総合農地防災事業
   (2) 国が実施する農業生産基盤整備事業に関する調査
   (3) 北海道が施行する次の事業に必要な事業費の一部補助等
　　 ア　諸土地改良事業（補助率：定額･50/100）
　　 イ　土地改良施設管理事業（補助率：70/100･50/100･1/2･1/3･30/100）
　　 ウ　農業競争力強化基盤整備事業（補助率：定額･62.5/100･55/100･52/100･50/100･45/100）
　　 エ　中山間総合整備事業（補助率：60/100･55/100）
　　 オ　農村地域防災減災事業（補助率：定額･60/100･55/100･52/100･50/100･1/2･45/100）</t>
    </r>
    <rPh sb="52" eb="53">
      <t>オヨ</t>
    </rPh>
    <rPh sb="273" eb="274">
      <t>チュウ</t>
    </rPh>
    <rPh sb="274" eb="275">
      <t>ヤマ</t>
    </rPh>
    <rPh sb="275" eb="276">
      <t>アイダ</t>
    </rPh>
    <rPh sb="276" eb="278">
      <t>ソウゴウ</t>
    </rPh>
    <rPh sb="278" eb="280">
      <t>セイビ</t>
    </rPh>
    <rPh sb="280" eb="282">
      <t>ジギョウ</t>
    </rPh>
    <phoneticPr fontId="5"/>
  </si>
  <si>
    <t>-</t>
    <phoneticPr fontId="5"/>
  </si>
  <si>
    <t>トンネル工事</t>
    <rPh sb="4" eb="6">
      <t>コウジ</t>
    </rPh>
    <phoneticPr fontId="5"/>
  </si>
  <si>
    <t>C</t>
  </si>
  <si>
    <t>D</t>
  </si>
  <si>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</si>
  <si>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</si>
  <si>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ダム本体の後続工事として、先の工事において得られた品質・施工管理データに基づき、一体の構造物としての品質を確保したダムを建設できるのは、左記契約先に限られる。</t>
    <phoneticPr fontId="5"/>
  </si>
  <si>
    <t>ダム本体工事</t>
    <phoneticPr fontId="5"/>
  </si>
  <si>
    <t>宮坂建設工業（株）</t>
    <rPh sb="0" eb="2">
      <t>ミヤサカ</t>
    </rPh>
    <rPh sb="2" eb="4">
      <t>ケンセツ</t>
    </rPh>
    <rPh sb="4" eb="6">
      <t>コウギョウ</t>
    </rPh>
    <rPh sb="7" eb="8">
      <t>カブ</t>
    </rPh>
    <phoneticPr fontId="5"/>
  </si>
  <si>
    <t>-</t>
    <phoneticPr fontId="5"/>
  </si>
  <si>
    <t>-</t>
    <phoneticPr fontId="5"/>
  </si>
  <si>
    <t>築堤工事</t>
    <rPh sb="0" eb="2">
      <t>チクテイ</t>
    </rPh>
    <rPh sb="2" eb="4">
      <t>コウジ</t>
    </rPh>
    <phoneticPr fontId="5"/>
  </si>
  <si>
    <t>道路改良工事</t>
    <rPh sb="0" eb="2">
      <t>ドウロ</t>
    </rPh>
    <rPh sb="2" eb="4">
      <t>カイリョウ</t>
    </rPh>
    <rPh sb="4" eb="6">
      <t>コウジ</t>
    </rPh>
    <phoneticPr fontId="5"/>
  </si>
  <si>
    <t>競争参加資格を満たす業者が多数いることを把握した上で、適切な発注条件のもと総合評価入札方式で公告した結果、一者の応札であった。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6" eb="58">
      <t>オウサツ</t>
    </rPh>
    <phoneticPr fontId="5"/>
  </si>
  <si>
    <t>-</t>
    <phoneticPr fontId="5"/>
  </si>
  <si>
    <r>
      <t>H</t>
    </r>
    <r>
      <rPr>
        <sz val="11"/>
        <rFont val="ＭＳ Ｐゴシック"/>
        <family val="3"/>
        <charset val="128"/>
      </rPr>
      <t>31-35国営滝野すずらん丘陵公園運営維持管理業務札幌市公園緑化協会共同体</t>
    </r>
    <rPh sb="6" eb="8">
      <t>コクエイ</t>
    </rPh>
    <rPh sb="8" eb="9">
      <t>タキ</t>
    </rPh>
    <rPh sb="9" eb="10">
      <t>ノ</t>
    </rPh>
    <rPh sb="14" eb="16">
      <t>キュウリョウ</t>
    </rPh>
    <rPh sb="16" eb="18">
      <t>コウエン</t>
    </rPh>
    <rPh sb="18" eb="20">
      <t>ウンエイ</t>
    </rPh>
    <rPh sb="20" eb="22">
      <t>イジ</t>
    </rPh>
    <rPh sb="22" eb="24">
      <t>カンリ</t>
    </rPh>
    <rPh sb="24" eb="26">
      <t>ギョウム</t>
    </rPh>
    <rPh sb="26" eb="29">
      <t>サッポロシ</t>
    </rPh>
    <rPh sb="29" eb="31">
      <t>コウエン</t>
    </rPh>
    <rPh sb="31" eb="33">
      <t>リョクカ</t>
    </rPh>
    <rPh sb="33" eb="35">
      <t>キョウカイ</t>
    </rPh>
    <rPh sb="35" eb="38">
      <t>キョウドウタイ</t>
    </rPh>
    <phoneticPr fontId="5"/>
  </si>
  <si>
    <t>北海道治山事業費補助</t>
    <rPh sb="0" eb="3">
      <t>ホッカイドウ</t>
    </rPh>
    <rPh sb="3" eb="5">
      <t>チサン</t>
    </rPh>
    <rPh sb="5" eb="8">
      <t>ジギョウヒ</t>
    </rPh>
    <rPh sb="8" eb="10">
      <t>ホジョ</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</si>
  <si>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5"/>
  </si>
  <si>
    <t>北海道地域連携道路事業費補助</t>
    <rPh sb="0" eb="3">
      <t>ホッカイドウ</t>
    </rPh>
    <rPh sb="3" eb="5">
      <t>チイキ</t>
    </rPh>
    <rPh sb="5" eb="7">
      <t>レンケイ</t>
    </rPh>
    <rPh sb="7" eb="9">
      <t>ドウロ</t>
    </rPh>
    <rPh sb="9" eb="12">
      <t>ジギョウヒ</t>
    </rPh>
    <rPh sb="12" eb="14">
      <t>ホジョ</t>
    </rPh>
    <phoneticPr fontId="5"/>
  </si>
  <si>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5"/>
  </si>
  <si>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5"/>
  </si>
  <si>
    <t>-</t>
    <phoneticPr fontId="5"/>
  </si>
  <si>
    <t>-</t>
    <phoneticPr fontId="5"/>
  </si>
  <si>
    <t>W</t>
  </si>
  <si>
    <t>d</t>
  </si>
  <si>
    <t>G</t>
  </si>
  <si>
    <t>N</t>
  </si>
  <si>
    <t>北海道</t>
    <rPh sb="0" eb="3">
      <t>ホッカイドウ</t>
    </rPh>
    <phoneticPr fontId="5"/>
  </si>
  <si>
    <t>-</t>
    <phoneticPr fontId="5"/>
  </si>
  <si>
    <t>-</t>
    <phoneticPr fontId="5"/>
  </si>
  <si>
    <t>橋梁上部工事</t>
    <rPh sb="0" eb="2">
      <t>キョウリョウ</t>
    </rPh>
    <rPh sb="2" eb="4">
      <t>ジョウブ</t>
    </rPh>
    <rPh sb="4" eb="6">
      <t>コウジ</t>
    </rPh>
    <phoneticPr fontId="5"/>
  </si>
  <si>
    <t>-</t>
    <phoneticPr fontId="5"/>
  </si>
  <si>
    <t>北土建設（株）</t>
    <rPh sb="0" eb="1">
      <t>キタ</t>
    </rPh>
    <rPh sb="1" eb="2">
      <t>ツチ</t>
    </rPh>
    <rPh sb="2" eb="4">
      <t>ケンセツ</t>
    </rPh>
    <rPh sb="5" eb="6">
      <t>カブ</t>
    </rPh>
    <phoneticPr fontId="5"/>
  </si>
  <si>
    <t>築堤工事</t>
    <rPh sb="0" eb="4">
      <t>チクテイコウジ</t>
    </rPh>
    <phoneticPr fontId="5"/>
  </si>
  <si>
    <t>-</t>
    <phoneticPr fontId="5"/>
  </si>
  <si>
    <t>トンネル工事</t>
    <rPh sb="4" eb="6">
      <t>コウジ</t>
    </rPh>
    <phoneticPr fontId="5"/>
  </si>
  <si>
    <t>用地取得</t>
    <rPh sb="0" eb="2">
      <t>ヨウチ</t>
    </rPh>
    <rPh sb="2" eb="4">
      <t>シュトク</t>
    </rPh>
    <phoneticPr fontId="5"/>
  </si>
  <si>
    <t>本契約は、一般国道5号倶知安余市道路（共和～余市）のうち仁木南IC～仁木IC建設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rPh sb="0" eb="3">
      <t>ホンケイヤク</t>
    </rPh>
    <rPh sb="5" eb="7">
      <t>イッパン</t>
    </rPh>
    <rPh sb="7" eb="9">
      <t>コクドウ</t>
    </rPh>
    <rPh sb="10" eb="11">
      <t>ゴウ</t>
    </rPh>
    <rPh sb="11" eb="14">
      <t>クッチャン</t>
    </rPh>
    <rPh sb="14" eb="16">
      <t>ヨイチ</t>
    </rPh>
    <rPh sb="16" eb="18">
      <t>ドウロ</t>
    </rPh>
    <rPh sb="19" eb="21">
      <t>キョウワ</t>
    </rPh>
    <rPh sb="22" eb="24">
      <t>ヨイチ</t>
    </rPh>
    <rPh sb="28" eb="30">
      <t>ニキ</t>
    </rPh>
    <rPh sb="30" eb="31">
      <t>ミナミ</t>
    </rPh>
    <rPh sb="34" eb="36">
      <t>ニキ</t>
    </rPh>
    <rPh sb="38" eb="40">
      <t>ケンセツ</t>
    </rPh>
    <rPh sb="40" eb="42">
      <t>コウジ</t>
    </rPh>
    <rPh sb="43" eb="44">
      <t>トモナ</t>
    </rPh>
    <rPh sb="45" eb="47">
      <t>ヨウチ</t>
    </rPh>
    <rPh sb="48" eb="50">
      <t>センコウ</t>
    </rPh>
    <rPh sb="50" eb="52">
      <t>シュトク</t>
    </rPh>
    <rPh sb="53" eb="54">
      <t>オコナ</t>
    </rPh>
    <rPh sb="62" eb="64">
      <t>センコウ</t>
    </rPh>
    <rPh sb="64" eb="66">
      <t>シュトク</t>
    </rPh>
    <rPh sb="67" eb="68">
      <t>オコナ</t>
    </rPh>
    <rPh sb="75" eb="76">
      <t>シャ</t>
    </rPh>
    <rPh sb="78" eb="80">
      <t>チホウ</t>
    </rPh>
    <rPh sb="80" eb="82">
      <t>コウキョウ</t>
    </rPh>
    <rPh sb="82" eb="84">
      <t>ダンタイ</t>
    </rPh>
    <rPh sb="84" eb="85">
      <t>マタ</t>
    </rPh>
    <rPh sb="86" eb="88">
      <t>トチ</t>
    </rPh>
    <rPh sb="88" eb="90">
      <t>カイハツ</t>
    </rPh>
    <rPh sb="90" eb="92">
      <t>コウシャ</t>
    </rPh>
    <rPh sb="92" eb="93">
      <t>トウ</t>
    </rPh>
    <rPh sb="93" eb="95">
      <t>チホウ</t>
    </rPh>
    <rPh sb="95" eb="97">
      <t>コウキョウ</t>
    </rPh>
    <rPh sb="97" eb="99">
      <t>ダンタイ</t>
    </rPh>
    <rPh sb="100" eb="102">
      <t>ザイサン</t>
    </rPh>
    <rPh sb="103" eb="105">
      <t>テイキョウ</t>
    </rPh>
    <rPh sb="107" eb="109">
      <t>セツリツ</t>
    </rPh>
    <rPh sb="111" eb="113">
      <t>ダンタイ</t>
    </rPh>
    <rPh sb="125" eb="126">
      <t>ミ</t>
    </rPh>
    <rPh sb="128" eb="129">
      <t>シャ</t>
    </rPh>
    <rPh sb="133" eb="135">
      <t>サキ</t>
    </rPh>
    <rPh sb="135" eb="138">
      <t>ケイヤクサキ</t>
    </rPh>
    <rPh sb="140" eb="142">
      <t>ズイイ</t>
    </rPh>
    <rPh sb="142" eb="144">
      <t>ケイヤク</t>
    </rPh>
    <phoneticPr fontId="5"/>
  </si>
  <si>
    <t>道路工業（株）</t>
    <rPh sb="0" eb="2">
      <t>ドウロ</t>
    </rPh>
    <rPh sb="2" eb="4">
      <t>コウギョウ</t>
    </rPh>
    <rPh sb="5" eb="6">
      <t>カブ</t>
    </rPh>
    <phoneticPr fontId="5"/>
  </si>
  <si>
    <t>天端舗装工事</t>
    <rPh sb="0" eb="2">
      <t>テンバ</t>
    </rPh>
    <rPh sb="2" eb="4">
      <t>ホソウ</t>
    </rPh>
    <rPh sb="4" eb="6">
      <t>コウジ</t>
    </rPh>
    <phoneticPr fontId="5"/>
  </si>
  <si>
    <t>道路舗装工事</t>
    <rPh sb="0" eb="2">
      <t>ドウロ</t>
    </rPh>
    <rPh sb="2" eb="4">
      <t>ホソウ</t>
    </rPh>
    <rPh sb="4" eb="6">
      <t>コウジ</t>
    </rPh>
    <phoneticPr fontId="5"/>
  </si>
  <si>
    <t>橋梁耐震補強工事</t>
    <rPh sb="0" eb="2">
      <t>キョウリョウ</t>
    </rPh>
    <rPh sb="2" eb="4">
      <t>タイシン</t>
    </rPh>
    <rPh sb="4" eb="6">
      <t>ホキョウ</t>
    </rPh>
    <rPh sb="6" eb="8">
      <t>コウジ</t>
    </rPh>
    <phoneticPr fontId="5"/>
  </si>
  <si>
    <t>日本高圧コンクリート（株）</t>
    <rPh sb="0" eb="2">
      <t>ニホン</t>
    </rPh>
    <rPh sb="2" eb="4">
      <t>コウアツ</t>
    </rPh>
    <rPh sb="11" eb="12">
      <t>カブ</t>
    </rPh>
    <phoneticPr fontId="5"/>
  </si>
  <si>
    <t>攪拌土造成工事</t>
    <rPh sb="0" eb="2">
      <t>カクハン</t>
    </rPh>
    <rPh sb="2" eb="3">
      <t>ツチ</t>
    </rPh>
    <rPh sb="3" eb="5">
      <t>ゾウセイ</t>
    </rPh>
    <rPh sb="5" eb="7">
      <t>コウジ</t>
    </rPh>
    <phoneticPr fontId="5"/>
  </si>
  <si>
    <t>繰入経費</t>
    <rPh sb="0" eb="1">
      <t>ク</t>
    </rPh>
    <rPh sb="1" eb="2">
      <t>イ</t>
    </rPh>
    <rPh sb="2" eb="4">
      <t>ケイヒ</t>
    </rPh>
    <phoneticPr fontId="5"/>
  </si>
  <si>
    <t>繰入経費</t>
    <rPh sb="0" eb="2">
      <t>クリイレ</t>
    </rPh>
    <rPh sb="2" eb="4">
      <t>ケイヒ</t>
    </rPh>
    <phoneticPr fontId="5"/>
  </si>
  <si>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</si>
  <si>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</si>
  <si>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事業費</t>
    <rPh sb="0" eb="3">
      <t>ジギョウヒ</t>
    </rPh>
    <phoneticPr fontId="5"/>
  </si>
  <si>
    <t>A.国土交通省</t>
    <rPh sb="2" eb="4">
      <t>コクド</t>
    </rPh>
    <rPh sb="4" eb="7">
      <t>コウツウショウ</t>
    </rPh>
    <phoneticPr fontId="5"/>
  </si>
  <si>
    <t>ダム本体工事</t>
    <rPh sb="2" eb="4">
      <t>ホンタイ</t>
    </rPh>
    <rPh sb="4" eb="6">
      <t>コウジ</t>
    </rPh>
    <phoneticPr fontId="5"/>
  </si>
  <si>
    <t>D.公益法人（（一財）北海道道路管理技術センター）</t>
    <rPh sb="2" eb="4">
      <t>コウエキ</t>
    </rPh>
    <rPh sb="4" eb="6">
      <t>ホウジン</t>
    </rPh>
    <rPh sb="8" eb="9">
      <t>イチ</t>
    </rPh>
    <rPh sb="11" eb="14">
      <t>ホッカイドウ</t>
    </rPh>
    <rPh sb="14" eb="16">
      <t>ドウロ</t>
    </rPh>
    <rPh sb="16" eb="18">
      <t>カンリ</t>
    </rPh>
    <rPh sb="18" eb="20">
      <t>ギジュツ</t>
    </rPh>
    <phoneticPr fontId="5"/>
  </si>
  <si>
    <t>発注者支援業務</t>
    <rPh sb="0" eb="3">
      <t>ハッチュウシャ</t>
    </rPh>
    <rPh sb="3" eb="5">
      <t>シエン</t>
    </rPh>
    <rPh sb="5" eb="7">
      <t>ギョウム</t>
    </rPh>
    <phoneticPr fontId="5"/>
  </si>
  <si>
    <t>用地補償</t>
    <rPh sb="0" eb="2">
      <t>ヨウチ</t>
    </rPh>
    <rPh sb="2" eb="4">
      <t>ホショウ</t>
    </rPh>
    <phoneticPr fontId="5"/>
  </si>
  <si>
    <t>E.地方公共団体等（新冠町）</t>
    <rPh sb="2" eb="4">
      <t>チホウ</t>
    </rPh>
    <rPh sb="4" eb="6">
      <t>コウキョウ</t>
    </rPh>
    <rPh sb="6" eb="8">
      <t>ダンタイ</t>
    </rPh>
    <rPh sb="8" eb="9">
      <t>トウ</t>
    </rPh>
    <rPh sb="10" eb="13">
      <t>ニイカップチョウ</t>
    </rPh>
    <phoneticPr fontId="5"/>
  </si>
  <si>
    <t>F. 個人（個人Ａ）</t>
    <rPh sb="3" eb="5">
      <t>コジン</t>
    </rPh>
    <rPh sb="6" eb="8">
      <t>コジン</t>
    </rPh>
    <phoneticPr fontId="5"/>
  </si>
  <si>
    <t>農業農村整備工事</t>
    <rPh sb="0" eb="2">
      <t>ノウギョウ</t>
    </rPh>
    <rPh sb="2" eb="4">
      <t>ノウソン</t>
    </rPh>
    <rPh sb="4" eb="6">
      <t>セイビ</t>
    </rPh>
    <rPh sb="6" eb="8">
      <t>コウジ</t>
    </rPh>
    <phoneticPr fontId="5"/>
  </si>
  <si>
    <t>J.民間団体（（株）中山組）</t>
    <rPh sb="2" eb="4">
      <t>ミンカン</t>
    </rPh>
    <rPh sb="4" eb="6">
      <t>ダンタイ</t>
    </rPh>
    <rPh sb="8" eb="9">
      <t>カブ</t>
    </rPh>
    <rPh sb="10" eb="12">
      <t>ナカヤマ</t>
    </rPh>
    <rPh sb="12" eb="13">
      <t>クミ</t>
    </rPh>
    <phoneticPr fontId="5"/>
  </si>
  <si>
    <t>K.公益法人（（一社）北海道土地改良設計技術協会）</t>
    <rPh sb="2" eb="4">
      <t>コウエキ</t>
    </rPh>
    <rPh sb="4" eb="6">
      <t>ホウジン</t>
    </rPh>
    <rPh sb="8" eb="9">
      <t>イッ</t>
    </rPh>
    <rPh sb="9" eb="10">
      <t>シャ</t>
    </rPh>
    <rPh sb="11" eb="14">
      <t>ホッカイドウ</t>
    </rPh>
    <rPh sb="14" eb="16">
      <t>トチ</t>
    </rPh>
    <rPh sb="16" eb="18">
      <t>カイリョウ</t>
    </rPh>
    <rPh sb="18" eb="20">
      <t>セッケイ</t>
    </rPh>
    <rPh sb="20" eb="22">
      <t>ギジュツ</t>
    </rPh>
    <rPh sb="22" eb="24">
      <t>キョウカイ</t>
    </rPh>
    <phoneticPr fontId="5"/>
  </si>
  <si>
    <t>農業工事監督支援業務</t>
    <rPh sb="0" eb="2">
      <t>ノウギョウ</t>
    </rPh>
    <rPh sb="2" eb="4">
      <t>コウジ</t>
    </rPh>
    <rPh sb="4" eb="6">
      <t>カントク</t>
    </rPh>
    <rPh sb="6" eb="8">
      <t>シエン</t>
    </rPh>
    <rPh sb="8" eb="10">
      <t>ギョウム</t>
    </rPh>
    <phoneticPr fontId="5"/>
  </si>
  <si>
    <t>委託業務</t>
    <rPh sb="0" eb="2">
      <t>イタク</t>
    </rPh>
    <rPh sb="2" eb="4">
      <t>ギョウム</t>
    </rPh>
    <phoneticPr fontId="5"/>
  </si>
  <si>
    <t>L.地方公共団体等（北海道）</t>
    <rPh sb="2" eb="4">
      <t>チホウ</t>
    </rPh>
    <rPh sb="4" eb="6">
      <t>コウキョウ</t>
    </rPh>
    <rPh sb="6" eb="8">
      <t>ダンタイ</t>
    </rPh>
    <rPh sb="8" eb="9">
      <t>トウ</t>
    </rPh>
    <rPh sb="10" eb="13">
      <t>ホッカイドウ</t>
    </rPh>
    <phoneticPr fontId="5"/>
  </si>
  <si>
    <t>S.北海道森林管理局</t>
    <rPh sb="2" eb="5">
      <t>ホッカイドウ</t>
    </rPh>
    <rPh sb="5" eb="7">
      <t>シンリン</t>
    </rPh>
    <rPh sb="7" eb="10">
      <t>カンリキョク</t>
    </rPh>
    <phoneticPr fontId="5"/>
  </si>
  <si>
    <t>T.民間団体（岸本産業（株））</t>
    <rPh sb="2" eb="4">
      <t>ミンカン</t>
    </rPh>
    <rPh sb="4" eb="6">
      <t>ダンタイ</t>
    </rPh>
    <rPh sb="7" eb="9">
      <t>キシモト</t>
    </rPh>
    <rPh sb="9" eb="11">
      <t>サンギョウ</t>
    </rPh>
    <rPh sb="12" eb="13">
      <t>カブ</t>
    </rPh>
    <phoneticPr fontId="5"/>
  </si>
  <si>
    <t>治山事業（直轄）の実施</t>
    <rPh sb="0" eb="2">
      <t>チサン</t>
    </rPh>
    <rPh sb="2" eb="4">
      <t>ジギョウ</t>
    </rPh>
    <rPh sb="5" eb="7">
      <t>チョッカツ</t>
    </rPh>
    <rPh sb="9" eb="11">
      <t>ジッシ</t>
    </rPh>
    <phoneticPr fontId="5"/>
  </si>
  <si>
    <t>建設費</t>
    <rPh sb="0" eb="3">
      <t>ケンセツヒ</t>
    </rPh>
    <phoneticPr fontId="5"/>
  </si>
  <si>
    <t>設計費</t>
    <rPh sb="0" eb="3">
      <t>セッケイヒ</t>
    </rPh>
    <phoneticPr fontId="5"/>
  </si>
  <si>
    <t>物品購入費</t>
    <rPh sb="0" eb="2">
      <t>ブッピン</t>
    </rPh>
    <rPh sb="2" eb="5">
      <t>コウニュウヒ</t>
    </rPh>
    <phoneticPr fontId="5"/>
  </si>
  <si>
    <t>役務費</t>
    <rPh sb="0" eb="2">
      <t>エキム</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</si>
  <si>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</si>
  <si>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</si>
  <si>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1">
      <t>フタン</t>
    </rPh>
    <rPh sb="21" eb="22">
      <t>キン</t>
    </rPh>
    <rPh sb="29" eb="31">
      <t>ウンコウ</t>
    </rPh>
    <rPh sb="31" eb="33">
      <t>タンカ</t>
    </rPh>
    <rPh sb="33" eb="35">
      <t>ウケオイ</t>
    </rPh>
    <rPh sb="35" eb="38">
      <t>ギョウムトウ</t>
    </rPh>
    <phoneticPr fontId="5"/>
  </si>
  <si>
    <t>治山事業を実施するために必要な無人航空機等の購入</t>
    <rPh sb="0" eb="2">
      <t>チサン</t>
    </rPh>
    <rPh sb="2" eb="4">
      <t>ジギョウ</t>
    </rPh>
    <rPh sb="5" eb="7">
      <t>ジッシ</t>
    </rPh>
    <rPh sb="12" eb="14">
      <t>ヒツヨウ</t>
    </rPh>
    <rPh sb="15" eb="17">
      <t>ムジン</t>
    </rPh>
    <rPh sb="17" eb="19">
      <t>コウクウ</t>
    </rPh>
    <rPh sb="19" eb="20">
      <t>キ</t>
    </rPh>
    <rPh sb="20" eb="21">
      <t>トウ</t>
    </rPh>
    <rPh sb="22" eb="24">
      <t>コウニュウ</t>
    </rPh>
    <phoneticPr fontId="5"/>
  </si>
  <si>
    <t>U.公益法人（（一財）建設物価調査会）</t>
    <rPh sb="2" eb="4">
      <t>コウエキ</t>
    </rPh>
    <rPh sb="4" eb="6">
      <t>ホウジン</t>
    </rPh>
    <rPh sb="8" eb="9">
      <t>イチ</t>
    </rPh>
    <rPh sb="9" eb="10">
      <t>ザイ</t>
    </rPh>
    <rPh sb="11" eb="13">
      <t>ケンセツ</t>
    </rPh>
    <rPh sb="13" eb="15">
      <t>ブッカ</t>
    </rPh>
    <rPh sb="15" eb="18">
      <t>チョウサカイ</t>
    </rPh>
    <phoneticPr fontId="5"/>
  </si>
  <si>
    <t>公共事業労務費調査</t>
    <rPh sb="0" eb="2">
      <t>コウキョウ</t>
    </rPh>
    <rPh sb="2" eb="4">
      <t>ジギョウ</t>
    </rPh>
    <rPh sb="4" eb="7">
      <t>ロウムヒ</t>
    </rPh>
    <rPh sb="7" eb="9">
      <t>チョウサ</t>
    </rPh>
    <phoneticPr fontId="5"/>
  </si>
  <si>
    <t>庁舎敷地借上料</t>
    <rPh sb="0" eb="2">
      <t>チョウシャ</t>
    </rPh>
    <rPh sb="2" eb="4">
      <t>シキチ</t>
    </rPh>
    <rPh sb="4" eb="5">
      <t>カ</t>
    </rPh>
    <rPh sb="5" eb="6">
      <t>ア</t>
    </rPh>
    <rPh sb="6" eb="7">
      <t>リョウ</t>
    </rPh>
    <phoneticPr fontId="5"/>
  </si>
  <si>
    <t>Z.民間団体（（株）西村組）</t>
    <rPh sb="2" eb="4">
      <t>ミンカン</t>
    </rPh>
    <rPh sb="4" eb="6">
      <t>ダンタイ</t>
    </rPh>
    <rPh sb="8" eb="9">
      <t>カブ</t>
    </rPh>
    <rPh sb="10" eb="12">
      <t>ニシムラ</t>
    </rPh>
    <rPh sb="12" eb="13">
      <t>グミ</t>
    </rPh>
    <phoneticPr fontId="5"/>
  </si>
  <si>
    <t>漁港における請負工事の実施</t>
    <rPh sb="0" eb="2">
      <t>ギョコウ</t>
    </rPh>
    <rPh sb="6" eb="8">
      <t>ウケオイ</t>
    </rPh>
    <rPh sb="8" eb="10">
      <t>コウジ</t>
    </rPh>
    <rPh sb="11" eb="13">
      <t>ジッシ</t>
    </rPh>
    <phoneticPr fontId="5"/>
  </si>
  <si>
    <t>漁港における委託業務の実施</t>
    <rPh sb="0" eb="2">
      <t>ギョコウ</t>
    </rPh>
    <rPh sb="6" eb="8">
      <t>イタク</t>
    </rPh>
    <rPh sb="8" eb="10">
      <t>ギョウム</t>
    </rPh>
    <rPh sb="11" eb="13">
      <t>ジッシ</t>
    </rPh>
    <phoneticPr fontId="5"/>
  </si>
  <si>
    <t>b.地方公共団体（厚岸町）</t>
    <rPh sb="2" eb="4">
      <t>チホウ</t>
    </rPh>
    <rPh sb="4" eb="6">
      <t>コウキョウ</t>
    </rPh>
    <rPh sb="6" eb="8">
      <t>ダンタイ</t>
    </rPh>
    <rPh sb="9" eb="12">
      <t>アッケシチョウ</t>
    </rPh>
    <phoneticPr fontId="5"/>
  </si>
  <si>
    <t>土地使用料</t>
    <rPh sb="0" eb="2">
      <t>トチ</t>
    </rPh>
    <rPh sb="2" eb="5">
      <t>シヨウリョウ</t>
    </rPh>
    <phoneticPr fontId="5"/>
  </si>
  <si>
    <t>M.個人（個人Ｋ）</t>
    <rPh sb="2" eb="4">
      <t>コジン</t>
    </rPh>
    <rPh sb="5" eb="7">
      <t>コジン</t>
    </rPh>
    <phoneticPr fontId="5"/>
  </si>
  <si>
    <t>V.個人（個人Ｕ）</t>
    <rPh sb="2" eb="4">
      <t>コジン</t>
    </rPh>
    <rPh sb="5" eb="7">
      <t>コジン</t>
    </rPh>
    <phoneticPr fontId="5"/>
  </si>
  <si>
    <t>c.個人（個人Ｖ）</t>
    <rPh sb="2" eb="4">
      <t>コジン</t>
    </rPh>
    <rPh sb="5" eb="7">
      <t>コジン</t>
    </rPh>
    <phoneticPr fontId="5"/>
  </si>
  <si>
    <t>-</t>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</si>
  <si>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</si>
  <si>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</si>
  <si>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H.北海道</t>
    <rPh sb="2" eb="5">
      <t>ホッカイドウ</t>
    </rPh>
    <phoneticPr fontId="5"/>
  </si>
  <si>
    <t>北海道おける総合的な治水対策の推進（防災・安全）</t>
    <rPh sb="0" eb="3">
      <t>ホッカイドウ</t>
    </rPh>
    <rPh sb="6" eb="9">
      <t>ソウゴウテキ</t>
    </rPh>
    <rPh sb="10" eb="12">
      <t>チスイ</t>
    </rPh>
    <rPh sb="12" eb="14">
      <t>タイサク</t>
    </rPh>
    <rPh sb="15" eb="17">
      <t>スイシン</t>
    </rPh>
    <rPh sb="18" eb="20">
      <t>ボウサイ</t>
    </rPh>
    <rPh sb="21" eb="23">
      <t>アンゼン</t>
    </rPh>
    <phoneticPr fontId="5"/>
  </si>
  <si>
    <t>道内各地域の活力向上、国際競争力強化に資する道路ネットワークの機能向上・交通環境形成</t>
    <rPh sb="0" eb="2">
      <t>ドウナイ</t>
    </rPh>
    <rPh sb="2" eb="5">
      <t>カクチイキ</t>
    </rPh>
    <rPh sb="6" eb="8">
      <t>カツリョク</t>
    </rPh>
    <rPh sb="8" eb="10">
      <t>コウジョウ</t>
    </rPh>
    <rPh sb="11" eb="13">
      <t>コクサイ</t>
    </rPh>
    <rPh sb="13" eb="16">
      <t>キョウソウリョク</t>
    </rPh>
    <rPh sb="16" eb="18">
      <t>キョウカ</t>
    </rPh>
    <rPh sb="19" eb="20">
      <t>シ</t>
    </rPh>
    <rPh sb="22" eb="24">
      <t>ドウロ</t>
    </rPh>
    <rPh sb="31" eb="33">
      <t>キノウ</t>
    </rPh>
    <rPh sb="33" eb="35">
      <t>コウジョウ</t>
    </rPh>
    <rPh sb="36" eb="38">
      <t>コウツウ</t>
    </rPh>
    <rPh sb="38" eb="40">
      <t>カンキョウ</t>
    </rPh>
    <rPh sb="40" eb="42">
      <t>ケイセイ</t>
    </rPh>
    <phoneticPr fontId="5"/>
  </si>
  <si>
    <t>北海道における総合的な治水対策の推進（防災・安全）（緊急対策分）</t>
    <rPh sb="0" eb="3">
      <t>ホッカイドウ</t>
    </rPh>
    <rPh sb="7" eb="10">
      <t>ソウゴウテキ</t>
    </rPh>
    <rPh sb="11" eb="13">
      <t>チスイ</t>
    </rPh>
    <rPh sb="13" eb="15">
      <t>タイサク</t>
    </rPh>
    <rPh sb="16" eb="18">
      <t>スイシン</t>
    </rPh>
    <rPh sb="19" eb="21">
      <t>ボウサイ</t>
    </rPh>
    <rPh sb="22" eb="24">
      <t>アンゼン</t>
    </rPh>
    <rPh sb="26" eb="28">
      <t>キンキュウ</t>
    </rPh>
    <rPh sb="28" eb="30">
      <t>タイサク</t>
    </rPh>
    <rPh sb="30" eb="31">
      <t>ブン</t>
    </rPh>
    <phoneticPr fontId="5"/>
  </si>
  <si>
    <t>北の大地を支える持続可能な下水道（防災・安全）（北海道地方下水道ビジョン）</t>
    <rPh sb="0" eb="1">
      <t>キタ</t>
    </rPh>
    <rPh sb="2" eb="4">
      <t>ダイチ</t>
    </rPh>
    <rPh sb="5" eb="6">
      <t>ササ</t>
    </rPh>
    <rPh sb="8" eb="10">
      <t>ジゾク</t>
    </rPh>
    <rPh sb="10" eb="12">
      <t>カノウ</t>
    </rPh>
    <rPh sb="13" eb="16">
      <t>ゲスイドウ</t>
    </rPh>
    <rPh sb="17" eb="19">
      <t>ボウサイ</t>
    </rPh>
    <rPh sb="20" eb="22">
      <t>アンゼン</t>
    </rPh>
    <rPh sb="24" eb="27">
      <t>ホッカイドウ</t>
    </rPh>
    <rPh sb="27" eb="29">
      <t>チホウ</t>
    </rPh>
    <rPh sb="29" eb="32">
      <t>ゲスイドウ</t>
    </rPh>
    <phoneticPr fontId="5"/>
  </si>
  <si>
    <t>防災・安全を支える道路ネットワーク強化</t>
    <rPh sb="0" eb="2">
      <t>ボウサイ</t>
    </rPh>
    <rPh sb="3" eb="5">
      <t>アンゼン</t>
    </rPh>
    <rPh sb="6" eb="7">
      <t>ササ</t>
    </rPh>
    <rPh sb="9" eb="11">
      <t>ドウロ</t>
    </rPh>
    <rPh sb="17" eb="19">
      <t>キョウカ</t>
    </rPh>
    <phoneticPr fontId="5"/>
  </si>
  <si>
    <t>北の大地を支える持続可能な下水道（北海道地方下水道ビジョン）</t>
    <rPh sb="0" eb="1">
      <t>キタ</t>
    </rPh>
    <rPh sb="2" eb="4">
      <t>ダイチ</t>
    </rPh>
    <rPh sb="5" eb="6">
      <t>ササ</t>
    </rPh>
    <rPh sb="8" eb="10">
      <t>ジゾク</t>
    </rPh>
    <rPh sb="10" eb="12">
      <t>カノウ</t>
    </rPh>
    <rPh sb="13" eb="16">
      <t>ゲスイドウ</t>
    </rPh>
    <rPh sb="17" eb="25">
      <t>ホッカイドウチホウゲスイドウ</t>
    </rPh>
    <phoneticPr fontId="5"/>
  </si>
  <si>
    <t>札幌市下水道　社会資本総合整備計画　～次世代へつなぐ～（防災・安全）</t>
    <rPh sb="0" eb="3">
      <t>サッポロシ</t>
    </rPh>
    <rPh sb="3" eb="6">
      <t>ゲスイドウ</t>
    </rPh>
    <rPh sb="7" eb="11">
      <t>シャカイシホン</t>
    </rPh>
    <rPh sb="11" eb="13">
      <t>ソウゴウ</t>
    </rPh>
    <rPh sb="13" eb="15">
      <t>セイビ</t>
    </rPh>
    <rPh sb="15" eb="17">
      <t>ケイカク</t>
    </rPh>
    <rPh sb="19" eb="22">
      <t>ジセダイ</t>
    </rPh>
    <rPh sb="28" eb="30">
      <t>ボウサイ</t>
    </rPh>
    <rPh sb="31" eb="33">
      <t>アンゼン</t>
    </rPh>
    <phoneticPr fontId="5"/>
  </si>
  <si>
    <t>北海道地域における総合的な土砂災害対策の推進（防災・安全）</t>
    <rPh sb="0" eb="3">
      <t>ホッカイドウ</t>
    </rPh>
    <rPh sb="3" eb="5">
      <t>チイキ</t>
    </rPh>
    <rPh sb="9" eb="12">
      <t>ソウゴウテキ</t>
    </rPh>
    <rPh sb="13" eb="15">
      <t>ドシャ</t>
    </rPh>
    <rPh sb="15" eb="17">
      <t>サイガイ</t>
    </rPh>
    <rPh sb="17" eb="19">
      <t>タイサク</t>
    </rPh>
    <rPh sb="20" eb="22">
      <t>スイシン</t>
    </rPh>
    <rPh sb="23" eb="25">
      <t>ボウサイ</t>
    </rPh>
    <rPh sb="26" eb="28">
      <t>アンゼン</t>
    </rPh>
    <phoneticPr fontId="5"/>
  </si>
  <si>
    <t>その他</t>
    <rPh sb="2" eb="3">
      <t>タ</t>
    </rPh>
    <phoneticPr fontId="5"/>
  </si>
  <si>
    <t>交付金事業</t>
    <rPh sb="0" eb="3">
      <t>コウフキン</t>
    </rPh>
    <rPh sb="3" eb="5">
      <t>ジギョウ</t>
    </rPh>
    <phoneticPr fontId="5"/>
  </si>
  <si>
    <t>N.北海道</t>
    <rPh sb="2" eb="5">
      <t>ホッカイドウ</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</si>
  <si>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</si>
  <si>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</si>
  <si>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</si>
  <si>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</si>
  <si>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O.北海道</t>
    <rPh sb="2" eb="5">
      <t>ホッカイドウ</t>
    </rPh>
    <phoneticPr fontId="5"/>
  </si>
  <si>
    <t>交付金</t>
    <rPh sb="0" eb="3">
      <t>コウフキン</t>
    </rPh>
    <phoneticPr fontId="5"/>
  </si>
  <si>
    <t>農山漁村地域の総合的な整備</t>
    <rPh sb="0" eb="4">
      <t>ノウサンギョソン</t>
    </rPh>
    <rPh sb="4" eb="6">
      <t>チイキ</t>
    </rPh>
    <rPh sb="7" eb="10">
      <t>ソウゴウテキ</t>
    </rPh>
    <rPh sb="11" eb="13">
      <t>セイビ</t>
    </rPh>
    <phoneticPr fontId="5"/>
  </si>
  <si>
    <t>農山漁村地域の総合的な整備</t>
    <rPh sb="0" eb="6">
      <t>ノウサンギョソンチイキ</t>
    </rPh>
    <rPh sb="7" eb="10">
      <t>ソウゴウテキ</t>
    </rPh>
    <rPh sb="11" eb="13">
      <t>セイビ</t>
    </rPh>
    <phoneticPr fontId="5"/>
  </si>
  <si>
    <t>P.北海道営事業</t>
    <rPh sb="2" eb="5">
      <t>ホッカイドウ</t>
    </rPh>
    <rPh sb="5" eb="6">
      <t>エイ</t>
    </rPh>
    <rPh sb="6" eb="8">
      <t>ジギョウ</t>
    </rPh>
    <phoneticPr fontId="5"/>
  </si>
  <si>
    <t>Q.市町村営事業（由仁町）</t>
    <rPh sb="2" eb="5">
      <t>シチョウソン</t>
    </rPh>
    <rPh sb="5" eb="6">
      <t>エイ</t>
    </rPh>
    <rPh sb="6" eb="8">
      <t>ジギョウ</t>
    </rPh>
    <rPh sb="9" eb="12">
      <t>ユニチョウ</t>
    </rPh>
    <phoneticPr fontId="5"/>
  </si>
  <si>
    <t>R.団体営事業（深川土地改良区）</t>
    <rPh sb="2" eb="4">
      <t>ダンタイ</t>
    </rPh>
    <rPh sb="4" eb="5">
      <t>エイ</t>
    </rPh>
    <rPh sb="5" eb="7">
      <t>ジギョウ</t>
    </rPh>
    <rPh sb="8" eb="10">
      <t>フカガワ</t>
    </rPh>
    <rPh sb="10" eb="12">
      <t>トチ</t>
    </rPh>
    <rPh sb="12" eb="15">
      <t>カイリョウク</t>
    </rPh>
    <phoneticPr fontId="5"/>
  </si>
  <si>
    <t>W.北海道</t>
    <rPh sb="2" eb="5">
      <t>ホッカイドウ</t>
    </rPh>
    <phoneticPr fontId="5"/>
  </si>
  <si>
    <t>補助金</t>
    <rPh sb="0" eb="3">
      <t>ホジョキン</t>
    </rPh>
    <phoneticPr fontId="5"/>
  </si>
  <si>
    <t>交付金</t>
    <rPh sb="0" eb="3">
      <t>コウフキン</t>
    </rPh>
    <phoneticPr fontId="5"/>
  </si>
  <si>
    <t>森林環境整備事業費補助</t>
    <rPh sb="0" eb="2">
      <t>シンリン</t>
    </rPh>
    <rPh sb="2" eb="4">
      <t>カンキョウ</t>
    </rPh>
    <rPh sb="4" eb="6">
      <t>セイビ</t>
    </rPh>
    <rPh sb="6" eb="8">
      <t>ジギョウ</t>
    </rPh>
    <rPh sb="8" eb="9">
      <t>ヒ</t>
    </rPh>
    <rPh sb="9" eb="11">
      <t>ホジョ</t>
    </rPh>
    <phoneticPr fontId="5"/>
  </si>
  <si>
    <t>治山事業費補助</t>
    <rPh sb="0" eb="2">
      <t>チサン</t>
    </rPh>
    <rPh sb="2" eb="5">
      <t>ジギョウヒ</t>
    </rPh>
    <rPh sb="5" eb="7">
      <t>ホジョ</t>
    </rPh>
    <phoneticPr fontId="5"/>
  </si>
  <si>
    <t>美しい森林づくり基盤整備交付金</t>
    <rPh sb="0" eb="1">
      <t>ウツク</t>
    </rPh>
    <rPh sb="3" eb="5">
      <t>シンリン</t>
    </rPh>
    <rPh sb="8" eb="10">
      <t>キバン</t>
    </rPh>
    <rPh sb="10" eb="12">
      <t>セイビ</t>
    </rPh>
    <rPh sb="12" eb="15">
      <t>コウフキン</t>
    </rPh>
    <phoneticPr fontId="5"/>
  </si>
  <si>
    <t>X.市町（佐呂間町）</t>
    <rPh sb="2" eb="4">
      <t>シチョウ</t>
    </rPh>
    <rPh sb="5" eb="9">
      <t>サロマチョウ</t>
    </rPh>
    <phoneticPr fontId="5"/>
  </si>
  <si>
    <t>委託業務費</t>
    <rPh sb="0" eb="2">
      <t>イタク</t>
    </rPh>
    <rPh sb="2" eb="5">
      <t>ギョウムヒ</t>
    </rPh>
    <phoneticPr fontId="5"/>
  </si>
  <si>
    <t>佐呂間町に委託発注</t>
    <rPh sb="0" eb="4">
      <t>サロマチョウ</t>
    </rPh>
    <rPh sb="5" eb="7">
      <t>イタク</t>
    </rPh>
    <rPh sb="7" eb="9">
      <t>ハッチュウ</t>
    </rPh>
    <phoneticPr fontId="5"/>
  </si>
  <si>
    <t>d.北海道</t>
    <rPh sb="2" eb="5">
      <t>ホッカイドウ</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</si>
  <si>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</si>
  <si>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</si>
  <si>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g.水道事業者（釧路市）</t>
    <rPh sb="2" eb="4">
      <t>スイドウ</t>
    </rPh>
    <rPh sb="4" eb="7">
      <t>ジギョウシャ</t>
    </rPh>
    <rPh sb="8" eb="11">
      <t>クシロシ</t>
    </rPh>
    <phoneticPr fontId="5"/>
  </si>
  <si>
    <t>f.北海道</t>
    <rPh sb="2" eb="5">
      <t>ホッカイドウ</t>
    </rPh>
    <phoneticPr fontId="5"/>
  </si>
  <si>
    <t>その他</t>
    <rPh sb="2" eb="3">
      <t>タ</t>
    </rPh>
    <phoneticPr fontId="5"/>
  </si>
  <si>
    <t>事務費</t>
    <rPh sb="0" eb="3">
      <t>ジムヒ</t>
    </rPh>
    <phoneticPr fontId="5"/>
  </si>
  <si>
    <t>施設整備費</t>
    <rPh sb="0" eb="2">
      <t>シセツ</t>
    </rPh>
    <rPh sb="2" eb="5">
      <t>セイビヒ</t>
    </rPh>
    <phoneticPr fontId="5"/>
  </si>
  <si>
    <t>高度浄水施設等整備</t>
    <rPh sb="0" eb="2">
      <t>コウド</t>
    </rPh>
    <rPh sb="2" eb="4">
      <t>ジョウスイ</t>
    </rPh>
    <rPh sb="4" eb="6">
      <t>シセツ</t>
    </rPh>
    <rPh sb="6" eb="7">
      <t>トウ</t>
    </rPh>
    <rPh sb="7" eb="9">
      <t>セイビ</t>
    </rPh>
    <phoneticPr fontId="5"/>
  </si>
  <si>
    <t>個人設置型浄化槽の設置・整備</t>
    <rPh sb="0" eb="2">
      <t>コジン</t>
    </rPh>
    <rPh sb="2" eb="4">
      <t>セッチ</t>
    </rPh>
    <rPh sb="4" eb="5">
      <t>ガタ</t>
    </rPh>
    <rPh sb="5" eb="8">
      <t>ジョウカソウ</t>
    </rPh>
    <rPh sb="9" eb="11">
      <t>セッチ</t>
    </rPh>
    <rPh sb="12" eb="14">
      <t>セイビ</t>
    </rPh>
    <phoneticPr fontId="5"/>
  </si>
  <si>
    <t>基幹的整備改良事業</t>
    <rPh sb="0" eb="3">
      <t>キカンテキ</t>
    </rPh>
    <rPh sb="3" eb="5">
      <t>セイビ</t>
    </rPh>
    <rPh sb="5" eb="7">
      <t>カイリョウ</t>
    </rPh>
    <rPh sb="7" eb="9">
      <t>ジギョウ</t>
    </rPh>
    <phoneticPr fontId="5"/>
  </si>
  <si>
    <t>G.地方公共団体（北海道）</t>
    <rPh sb="2" eb="4">
      <t>チホウ</t>
    </rPh>
    <rPh sb="4" eb="6">
      <t>コウキョウ</t>
    </rPh>
    <rPh sb="6" eb="8">
      <t>ダンタイ</t>
    </rPh>
    <rPh sb="9" eb="12">
      <t>ホッカイドウ</t>
    </rPh>
    <phoneticPr fontId="5"/>
  </si>
  <si>
    <t>北海道（第5期）地域住宅計画</t>
    <rPh sb="0" eb="3">
      <t>ホッカイドウ</t>
    </rPh>
    <rPh sb="4" eb="5">
      <t>ダイ</t>
    </rPh>
    <rPh sb="6" eb="7">
      <t>キ</t>
    </rPh>
    <rPh sb="8" eb="10">
      <t>チイキ</t>
    </rPh>
    <rPh sb="10" eb="12">
      <t>ジュウタク</t>
    </rPh>
    <rPh sb="12" eb="14">
      <t>ケイカク</t>
    </rPh>
    <phoneticPr fontId="5"/>
  </si>
  <si>
    <t>a.公益法人（（一財）港湾空港総合技術センター）</t>
    <rPh sb="2" eb="4">
      <t>コウエキ</t>
    </rPh>
    <rPh sb="4" eb="6">
      <t>ホウジン</t>
    </rPh>
    <rPh sb="8" eb="9">
      <t>イチ</t>
    </rPh>
    <rPh sb="9" eb="10">
      <t>ザイ</t>
    </rPh>
    <rPh sb="11" eb="13">
      <t>コウワン</t>
    </rPh>
    <rPh sb="13" eb="15">
      <t>クウコウ</t>
    </rPh>
    <rPh sb="15" eb="17">
      <t>ソウゴウ</t>
    </rPh>
    <rPh sb="17" eb="19">
      <t>ギジュツ</t>
    </rPh>
    <phoneticPr fontId="5"/>
  </si>
  <si>
    <t>e.漁業協同組合（沙留漁業協同組合）</t>
    <rPh sb="2" eb="4">
      <t>ギョギョウ</t>
    </rPh>
    <rPh sb="4" eb="6">
      <t>キョウドウ</t>
    </rPh>
    <rPh sb="6" eb="8">
      <t>クミアイ</t>
    </rPh>
    <rPh sb="9" eb="10">
      <t>シャ</t>
    </rPh>
    <rPh sb="10" eb="11">
      <t>リュウ</t>
    </rPh>
    <rPh sb="11" eb="13">
      <t>ギョギョウ</t>
    </rPh>
    <rPh sb="13" eb="15">
      <t>キョウドウ</t>
    </rPh>
    <rPh sb="15" eb="17">
      <t>クミアイ</t>
    </rPh>
    <phoneticPr fontId="5"/>
  </si>
  <si>
    <t>h.市町村及び一部事務組合等
（渡島廃棄物処理広域連合）</t>
    <rPh sb="2" eb="5">
      <t>シチョウソン</t>
    </rPh>
    <rPh sb="5" eb="6">
      <t>オヨ</t>
    </rPh>
    <rPh sb="7" eb="9">
      <t>イチブ</t>
    </rPh>
    <rPh sb="9" eb="11">
      <t>ジム</t>
    </rPh>
    <rPh sb="11" eb="13">
      <t>クミアイ</t>
    </rPh>
    <rPh sb="13" eb="14">
      <t>トウ</t>
    </rPh>
    <rPh sb="16" eb="18">
      <t>オシマ</t>
    </rPh>
    <rPh sb="18" eb="21">
      <t>ハイキブツ</t>
    </rPh>
    <rPh sb="21" eb="23">
      <t>ショリ</t>
    </rPh>
    <rPh sb="23" eb="25">
      <t>コウイキ</t>
    </rPh>
    <rPh sb="25" eb="27">
      <t>レンゴウ</t>
    </rPh>
    <phoneticPr fontId="5"/>
  </si>
  <si>
    <t>国土交通省</t>
    <rPh sb="0" eb="2">
      <t>コクド</t>
    </rPh>
    <rPh sb="2" eb="5">
      <t>コウツウショウ</t>
    </rPh>
    <phoneticPr fontId="5"/>
  </si>
  <si>
    <t>空港整備事業に要する経費特別会計への繰入</t>
    <rPh sb="0" eb="2">
      <t>クウコウ</t>
    </rPh>
    <rPh sb="2" eb="4">
      <t>セイビ</t>
    </rPh>
    <rPh sb="4" eb="6">
      <t>ジギョウ</t>
    </rPh>
    <rPh sb="7" eb="8">
      <t>ヨウ</t>
    </rPh>
    <rPh sb="10" eb="12">
      <t>ケイヒ</t>
    </rPh>
    <rPh sb="12" eb="14">
      <t>トクベツ</t>
    </rPh>
    <rPh sb="14" eb="16">
      <t>カイケイ</t>
    </rPh>
    <rPh sb="18" eb="20">
      <t>クリイレ</t>
    </rPh>
    <phoneticPr fontId="5"/>
  </si>
  <si>
    <t>-</t>
    <phoneticPr fontId="5"/>
  </si>
  <si>
    <t>-</t>
    <phoneticPr fontId="5"/>
  </si>
  <si>
    <t>B.北海道開発局等（１５機関）</t>
    <rPh sb="2" eb="5">
      <t>ホッカイドウ</t>
    </rPh>
    <rPh sb="5" eb="8">
      <t>カイハツキョク</t>
    </rPh>
    <rPh sb="8" eb="9">
      <t>トウ</t>
    </rPh>
    <rPh sb="12" eb="14">
      <t>キカン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</si>
  <si>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</si>
  <si>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r>
      <t>幾春別川総合開発事業の内新桂沢ダム堤体建設第1期工事</t>
    </r>
    <r>
      <rPr>
        <sz val="11"/>
        <rFont val="ＭＳ Ｐゴシック"/>
        <family val="3"/>
        <charset val="128"/>
      </rPr>
      <t xml:space="preserve"> 鹿島・岩田地崎・伊藤特定建設工事</t>
    </r>
    <rPh sb="0" eb="10">
      <t>イクシュンベツカワソウゴウカイハツジギョウ</t>
    </rPh>
    <rPh sb="11" eb="15">
      <t>ウチシンカツラザワ</t>
    </rPh>
    <rPh sb="17" eb="22">
      <t>テイタイケンセツダイ</t>
    </rPh>
    <rPh sb="23" eb="26">
      <t>キコウジ</t>
    </rPh>
    <rPh sb="27" eb="43">
      <t>カシマ･イワタチサキ･イトウトクテイケンセツコウジ</t>
    </rPh>
    <phoneticPr fontId="5"/>
  </si>
  <si>
    <t>ダム本体工事</t>
    <rPh sb="2" eb="4">
      <t>ホンタイ</t>
    </rPh>
    <rPh sb="4" eb="6">
      <t>コウジ</t>
    </rPh>
    <phoneticPr fontId="5"/>
  </si>
  <si>
    <t>築堤工事</t>
    <rPh sb="0" eb="2">
      <t>チクテイ</t>
    </rPh>
    <rPh sb="2" eb="4">
      <t>コウジ</t>
    </rPh>
    <phoneticPr fontId="5"/>
  </si>
  <si>
    <t>環境調査業務</t>
    <rPh sb="0" eb="2">
      <t>カンキョウ</t>
    </rPh>
    <rPh sb="2" eb="4">
      <t>チョウサ</t>
    </rPh>
    <rPh sb="4" eb="6">
      <t>ギョウム</t>
    </rPh>
    <phoneticPr fontId="5"/>
  </si>
  <si>
    <t>（株）ドーコン</t>
    <rPh sb="1" eb="2">
      <t>カブ</t>
    </rPh>
    <phoneticPr fontId="5"/>
  </si>
  <si>
    <t>国庫債務負担行為等</t>
  </si>
  <si>
    <t>-</t>
    <phoneticPr fontId="5"/>
  </si>
  <si>
    <t>-</t>
    <phoneticPr fontId="5"/>
  </si>
  <si>
    <t>（株）中山組</t>
    <rPh sb="1" eb="2">
      <t>カブ</t>
    </rPh>
    <rPh sb="3" eb="5">
      <t>ナカヤマ</t>
    </rPh>
    <rPh sb="5" eb="6">
      <t>グミ</t>
    </rPh>
    <phoneticPr fontId="5"/>
  </si>
  <si>
    <t>トンネル工事</t>
    <rPh sb="4" eb="6">
      <t>コウジ</t>
    </rPh>
    <phoneticPr fontId="5"/>
  </si>
  <si>
    <t>舗装工事</t>
    <rPh sb="0" eb="2">
      <t>ホソウ</t>
    </rPh>
    <rPh sb="2" eb="4">
      <t>コウジ</t>
    </rPh>
    <phoneticPr fontId="5"/>
  </si>
  <si>
    <t>-</t>
    <phoneticPr fontId="5"/>
  </si>
  <si>
    <t>伊藤組土建（株）</t>
    <rPh sb="0" eb="2">
      <t>イトウ</t>
    </rPh>
    <rPh sb="2" eb="3">
      <t>グミ</t>
    </rPh>
    <rPh sb="3" eb="5">
      <t>ドケン</t>
    </rPh>
    <rPh sb="6" eb="7">
      <t>カブ</t>
    </rPh>
    <phoneticPr fontId="5"/>
  </si>
  <si>
    <t>道路工業（株）</t>
    <rPh sb="0" eb="2">
      <t>ドウロ</t>
    </rPh>
    <rPh sb="2" eb="4">
      <t>コウギョウ</t>
    </rPh>
    <rPh sb="5" eb="6">
      <t>カブ</t>
    </rPh>
    <phoneticPr fontId="5"/>
  </si>
  <si>
    <t>北海道電力（株）</t>
    <rPh sb="0" eb="3">
      <t>ホッカイドウ</t>
    </rPh>
    <rPh sb="3" eb="5">
      <t>デンリョク</t>
    </rPh>
    <rPh sb="6" eb="7">
      <t>カブ</t>
    </rPh>
    <phoneticPr fontId="5"/>
  </si>
  <si>
    <t>（株）玉川組</t>
    <rPh sb="1" eb="2">
      <t>カブ</t>
    </rPh>
    <rPh sb="3" eb="5">
      <t>タマカワ</t>
    </rPh>
    <rPh sb="5" eb="6">
      <t>グミ</t>
    </rPh>
    <phoneticPr fontId="5"/>
  </si>
  <si>
    <t>電気料金</t>
    <rPh sb="0" eb="2">
      <t>デンキ</t>
    </rPh>
    <rPh sb="2" eb="4">
      <t>リョウキン</t>
    </rPh>
    <phoneticPr fontId="5"/>
  </si>
  <si>
    <t>-</t>
    <phoneticPr fontId="5"/>
  </si>
  <si>
    <t>-</t>
    <phoneticPr fontId="5"/>
  </si>
  <si>
    <t>-</t>
    <phoneticPr fontId="5"/>
  </si>
  <si>
    <t>発注者支援業務</t>
    <rPh sb="0" eb="3">
      <t>ハッチュウシャ</t>
    </rPh>
    <rPh sb="3" eb="5">
      <t>シエン</t>
    </rPh>
    <rPh sb="5" eb="7">
      <t>ギョウム</t>
    </rPh>
    <phoneticPr fontId="5"/>
  </si>
  <si>
    <t>競争参加資格を満たす業者が多数いることを把握した上で、適切な発注条件のもと簡易プロポーザル方式で公告した結果、一者のみの応札であった。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カンイ</t>
    </rPh>
    <rPh sb="45" eb="47">
      <t>ホウシキ</t>
    </rPh>
    <rPh sb="48" eb="50">
      <t>コウコク</t>
    </rPh>
    <rPh sb="52" eb="54">
      <t>ケッカ</t>
    </rPh>
    <rPh sb="55" eb="56">
      <t>イッ</t>
    </rPh>
    <rPh sb="56" eb="57">
      <t>シャ</t>
    </rPh>
    <rPh sb="60" eb="62">
      <t>オウサツ</t>
    </rPh>
    <phoneticPr fontId="5"/>
  </si>
  <si>
    <t>（一財）北海道道路管理技術センター</t>
    <rPh sb="1" eb="2">
      <t>イチ</t>
    </rPh>
    <rPh sb="2" eb="3">
      <t>ザイ</t>
    </rPh>
    <rPh sb="4" eb="7">
      <t>ホッカイドウ</t>
    </rPh>
    <rPh sb="7" eb="9">
      <t>ドウロ</t>
    </rPh>
    <rPh sb="9" eb="11">
      <t>カンリ</t>
    </rPh>
    <rPh sb="11" eb="13">
      <t>ギジュツ</t>
    </rPh>
    <phoneticPr fontId="5"/>
  </si>
  <si>
    <t>（一財）北海道河川財団</t>
    <rPh sb="1" eb="2">
      <t>イチ</t>
    </rPh>
    <rPh sb="2" eb="3">
      <t>ザイ</t>
    </rPh>
    <rPh sb="4" eb="7">
      <t>ホッカイドウ</t>
    </rPh>
    <rPh sb="7" eb="9">
      <t>カセン</t>
    </rPh>
    <rPh sb="9" eb="11">
      <t>ザイダン</t>
    </rPh>
    <phoneticPr fontId="5"/>
  </si>
  <si>
    <t>ダム管理支援業務</t>
    <rPh sb="2" eb="4">
      <t>カンリ</t>
    </rPh>
    <rPh sb="4" eb="6">
      <t>シエン</t>
    </rPh>
    <rPh sb="6" eb="8">
      <t>ギョウム</t>
    </rPh>
    <phoneticPr fontId="5"/>
  </si>
  <si>
    <t>（一社）北海道開発技術センター</t>
    <rPh sb="1" eb="2">
      <t>イッ</t>
    </rPh>
    <rPh sb="2" eb="3">
      <t>シャ</t>
    </rPh>
    <rPh sb="4" eb="7">
      <t>ホッカイドウ</t>
    </rPh>
    <rPh sb="7" eb="9">
      <t>カイハツ</t>
    </rPh>
    <rPh sb="9" eb="11">
      <t>ギジュツ</t>
    </rPh>
    <phoneticPr fontId="5"/>
  </si>
  <si>
    <t>競争参加資格を満たす業者が多数いることを把握した上で、適切な発注条件のもと総合評価入札方式で公告した結果、一者のみの応札であった。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8" eb="60">
      <t>オウサツ</t>
    </rPh>
    <phoneticPr fontId="5"/>
  </si>
  <si>
    <t>北海道土地開発公社</t>
    <rPh sb="0" eb="3">
      <t>ホッカイドウ</t>
    </rPh>
    <rPh sb="3" eb="5">
      <t>トチ</t>
    </rPh>
    <rPh sb="5" eb="7">
      <t>カイハツ</t>
    </rPh>
    <rPh sb="7" eb="9">
      <t>コウシャ</t>
    </rPh>
    <phoneticPr fontId="5"/>
  </si>
  <si>
    <t>用地補償</t>
    <rPh sb="0" eb="2">
      <t>ヨウチ</t>
    </rPh>
    <rPh sb="2" eb="4">
      <t>ホショウ</t>
    </rPh>
    <phoneticPr fontId="5"/>
  </si>
  <si>
    <t>（一財）石狩川振興財団</t>
    <rPh sb="1" eb="2">
      <t>イチ</t>
    </rPh>
    <rPh sb="2" eb="3">
      <t>ザイ</t>
    </rPh>
    <rPh sb="4" eb="7">
      <t>イシカリガワ</t>
    </rPh>
    <rPh sb="7" eb="9">
      <t>シンコウ</t>
    </rPh>
    <rPh sb="9" eb="11">
      <t>ザイダン</t>
    </rPh>
    <phoneticPr fontId="5"/>
  </si>
  <si>
    <t>計画業務</t>
    <rPh sb="0" eb="2">
      <t>ケイカク</t>
    </rPh>
    <rPh sb="2" eb="4">
      <t>ギョウム</t>
    </rPh>
    <phoneticPr fontId="5"/>
  </si>
  <si>
    <t>（一財）河川情報センター</t>
    <rPh sb="1" eb="2">
      <t>イチ</t>
    </rPh>
    <rPh sb="2" eb="3">
      <t>ザイ</t>
    </rPh>
    <rPh sb="4" eb="6">
      <t>カセン</t>
    </rPh>
    <rPh sb="6" eb="8">
      <t>ジョウホウ</t>
    </rPh>
    <phoneticPr fontId="5"/>
  </si>
  <si>
    <t>河川情報提供業務</t>
    <rPh sb="0" eb="2">
      <t>カセン</t>
    </rPh>
    <rPh sb="2" eb="4">
      <t>ジョウホウ</t>
    </rPh>
    <rPh sb="4" eb="6">
      <t>テイキョウ</t>
    </rPh>
    <rPh sb="6" eb="8">
      <t>ギョウム</t>
    </rPh>
    <phoneticPr fontId="5"/>
  </si>
  <si>
    <t>公園運営維持管理業務</t>
    <rPh sb="0" eb="2">
      <t>コウエン</t>
    </rPh>
    <rPh sb="2" eb="4">
      <t>ウンエイ</t>
    </rPh>
    <rPh sb="4" eb="6">
      <t>イジ</t>
    </rPh>
    <rPh sb="6" eb="8">
      <t>カンリ</t>
    </rPh>
    <rPh sb="8" eb="10">
      <t>ギョウム</t>
    </rPh>
    <phoneticPr fontId="5"/>
  </si>
  <si>
    <t>H31-35国営滝野すずらん丘陵公園運営維持管理業務札幌市公園緑化協会共同体</t>
    <phoneticPr fontId="5"/>
  </si>
  <si>
    <t>公園運営維持管理業務</t>
    <rPh sb="0" eb="2">
      <t>コウエン</t>
    </rPh>
    <rPh sb="2" eb="4">
      <t>ウンエイ</t>
    </rPh>
    <rPh sb="4" eb="6">
      <t>イジ</t>
    </rPh>
    <rPh sb="6" eb="8">
      <t>カンリ</t>
    </rPh>
    <rPh sb="8" eb="10">
      <t>ギョウム</t>
    </rPh>
    <phoneticPr fontId="5"/>
  </si>
  <si>
    <t>（公社）北海道栽培漁業振興公社</t>
    <rPh sb="1" eb="3">
      <t>コウシャ</t>
    </rPh>
    <rPh sb="4" eb="7">
      <t>ホッカイドウ</t>
    </rPh>
    <rPh sb="7" eb="9">
      <t>サイバイ</t>
    </rPh>
    <rPh sb="9" eb="11">
      <t>ギョギョウ</t>
    </rPh>
    <rPh sb="11" eb="13">
      <t>シンコウ</t>
    </rPh>
    <rPh sb="13" eb="15">
      <t>コウシャ</t>
    </rPh>
    <phoneticPr fontId="5"/>
  </si>
  <si>
    <t>（一財）港湾空港総合技術センター</t>
    <rPh sb="1" eb="2">
      <t>イチ</t>
    </rPh>
    <rPh sb="2" eb="3">
      <t>ザイ</t>
    </rPh>
    <rPh sb="4" eb="6">
      <t>コウワン</t>
    </rPh>
    <rPh sb="6" eb="8">
      <t>クウコウ</t>
    </rPh>
    <rPh sb="8" eb="10">
      <t>ソウゴウ</t>
    </rPh>
    <rPh sb="10" eb="12">
      <t>ギジュツ</t>
    </rPh>
    <phoneticPr fontId="5"/>
  </si>
  <si>
    <t>（公財）北海道埋蔵文化財センター</t>
    <rPh sb="1" eb="3">
      <t>コウザイ</t>
    </rPh>
    <rPh sb="4" eb="7">
      <t>ホッカイドウ</t>
    </rPh>
    <rPh sb="7" eb="9">
      <t>マイゾウ</t>
    </rPh>
    <rPh sb="9" eb="12">
      <t>ブンカザイ</t>
    </rPh>
    <phoneticPr fontId="5"/>
  </si>
  <si>
    <t>埋蔵文化財調査</t>
    <rPh sb="0" eb="2">
      <t>マイゾウ</t>
    </rPh>
    <rPh sb="2" eb="5">
      <t>ブンカザイ</t>
    </rPh>
    <rPh sb="5" eb="7">
      <t>チョウサ</t>
    </rPh>
    <phoneticPr fontId="5"/>
  </si>
  <si>
    <t>港湾における委託業務の実施</t>
    <rPh sb="0" eb="2">
      <t>コウワン</t>
    </rPh>
    <rPh sb="6" eb="8">
      <t>イタク</t>
    </rPh>
    <rPh sb="8" eb="10">
      <t>ギョウム</t>
    </rPh>
    <rPh sb="11" eb="13">
      <t>ジッシ</t>
    </rPh>
    <phoneticPr fontId="5"/>
  </si>
  <si>
    <t>-</t>
    <phoneticPr fontId="5"/>
  </si>
  <si>
    <t>新冠町</t>
    <rPh sb="0" eb="3">
      <t>ニイカップチョウ</t>
    </rPh>
    <phoneticPr fontId="5"/>
  </si>
  <si>
    <t>桂沢水道企業団</t>
    <rPh sb="0" eb="2">
      <t>カツラザワ</t>
    </rPh>
    <rPh sb="2" eb="4">
      <t>スイドウ</t>
    </rPh>
    <rPh sb="4" eb="7">
      <t>キギョウダン</t>
    </rPh>
    <phoneticPr fontId="5"/>
  </si>
  <si>
    <t>余市町</t>
    <rPh sb="0" eb="3">
      <t>ヨイチチョウ</t>
    </rPh>
    <phoneticPr fontId="5"/>
  </si>
  <si>
    <t>恵庭市</t>
    <rPh sb="0" eb="3">
      <t>エニワシ</t>
    </rPh>
    <phoneticPr fontId="5"/>
  </si>
  <si>
    <t>札幌市</t>
    <rPh sb="0" eb="3">
      <t>サッポロシ</t>
    </rPh>
    <phoneticPr fontId="5"/>
  </si>
  <si>
    <t>白老町</t>
    <rPh sb="0" eb="3">
      <t>シラオイチョウ</t>
    </rPh>
    <phoneticPr fontId="5"/>
  </si>
  <si>
    <t>釧路市</t>
    <rPh sb="0" eb="3">
      <t>クシロシ</t>
    </rPh>
    <phoneticPr fontId="5"/>
  </si>
  <si>
    <t>滝川市</t>
    <rPh sb="0" eb="3">
      <t>タキカワシ</t>
    </rPh>
    <phoneticPr fontId="5"/>
  </si>
  <si>
    <t>北海道</t>
    <rPh sb="0" eb="3">
      <t>ホッカイドウ</t>
    </rPh>
    <phoneticPr fontId="5"/>
  </si>
  <si>
    <t>函館市</t>
    <rPh sb="0" eb="3">
      <t>ハコダテシ</t>
    </rPh>
    <phoneticPr fontId="5"/>
  </si>
  <si>
    <t>維持管理委託</t>
    <rPh sb="0" eb="2">
      <t>イジ</t>
    </rPh>
    <rPh sb="2" eb="4">
      <t>カンリ</t>
    </rPh>
    <rPh sb="4" eb="6">
      <t>イタク</t>
    </rPh>
    <phoneticPr fontId="5"/>
  </si>
  <si>
    <t>橋梁架替負担金</t>
    <rPh sb="0" eb="2">
      <t>キョウリョウ</t>
    </rPh>
    <rPh sb="2" eb="3">
      <t>カ</t>
    </rPh>
    <rPh sb="3" eb="4">
      <t>カ</t>
    </rPh>
    <rPh sb="4" eb="7">
      <t>フタンキン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</si>
  <si>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</si>
  <si>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</si>
  <si>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</si>
  <si>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</si>
  <si>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</si>
  <si>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</si>
  <si>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</si>
  <si>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</si>
  <si>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</si>
  <si>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</si>
  <si>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G.地方公共団体（１２団体）</t>
    <rPh sb="2" eb="4">
      <t>チホウ</t>
    </rPh>
    <rPh sb="4" eb="6">
      <t>コウキョウ</t>
    </rPh>
    <rPh sb="6" eb="8">
      <t>ダンタイ</t>
    </rPh>
    <rPh sb="11" eb="13">
      <t>ダンタイ</t>
    </rPh>
    <phoneticPr fontId="5"/>
  </si>
  <si>
    <t>旭川市</t>
    <rPh sb="0" eb="3">
      <t>アサヒカワシ</t>
    </rPh>
    <phoneticPr fontId="5"/>
  </si>
  <si>
    <t>蘭越町</t>
    <rPh sb="0" eb="3">
      <t>ランコシチョウ</t>
    </rPh>
    <phoneticPr fontId="5"/>
  </si>
  <si>
    <t>北見市</t>
    <rPh sb="0" eb="3">
      <t>キタミシ</t>
    </rPh>
    <phoneticPr fontId="5"/>
  </si>
  <si>
    <t>芽室町</t>
    <rPh sb="0" eb="3">
      <t>メムロチョウ</t>
    </rPh>
    <phoneticPr fontId="5"/>
  </si>
  <si>
    <t>千歳市</t>
    <rPh sb="0" eb="3">
      <t>チトセシ</t>
    </rPh>
    <phoneticPr fontId="5"/>
  </si>
  <si>
    <t>浦河町</t>
    <rPh sb="0" eb="3">
      <t>ウラカワチョウ</t>
    </rPh>
    <phoneticPr fontId="5"/>
  </si>
  <si>
    <t>帯広市</t>
    <rPh sb="0" eb="3">
      <t>オビヒロシ</t>
    </rPh>
    <phoneticPr fontId="5"/>
  </si>
  <si>
    <t>音更町</t>
    <rPh sb="0" eb="3">
      <t>オトフケチョウ</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</si>
  <si>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</si>
  <si>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</si>
  <si>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工事の実施</t>
    <rPh sb="0" eb="2">
      <t>コウジ</t>
    </rPh>
    <rPh sb="3" eb="5">
      <t>ジッシ</t>
    </rPh>
    <phoneticPr fontId="5"/>
  </si>
  <si>
    <t>補助金等交付</t>
  </si>
  <si>
    <t>-</t>
    <phoneticPr fontId="5"/>
  </si>
  <si>
    <t>北海道（第5期）地域住宅計画等</t>
    <rPh sb="0" eb="3">
      <t>ホッカイドウ</t>
    </rPh>
    <rPh sb="4" eb="5">
      <t>ダイ</t>
    </rPh>
    <rPh sb="6" eb="7">
      <t>キ</t>
    </rPh>
    <rPh sb="8" eb="10">
      <t>チイキ</t>
    </rPh>
    <rPh sb="10" eb="12">
      <t>ジュウタク</t>
    </rPh>
    <rPh sb="12" eb="14">
      <t>ケイカク</t>
    </rPh>
    <rPh sb="14" eb="15">
      <t>トウ</t>
    </rPh>
    <phoneticPr fontId="5"/>
  </si>
  <si>
    <t>I.北海道開発局等（１１機関）</t>
    <rPh sb="2" eb="5">
      <t>ホッカイドウ</t>
    </rPh>
    <rPh sb="5" eb="7">
      <t>カイハツ</t>
    </rPh>
    <rPh sb="7" eb="9">
      <t>キョクトウ</t>
    </rPh>
    <rPh sb="12" eb="14">
      <t>キカン</t>
    </rPh>
    <phoneticPr fontId="5"/>
  </si>
  <si>
    <t>工事の実施及び工事に係る調査・設計・用地取得等</t>
    <rPh sb="0" eb="2">
      <t>コウジ</t>
    </rPh>
    <rPh sb="3" eb="5">
      <t>ジッシ</t>
    </rPh>
    <rPh sb="5" eb="6">
      <t>オヨ</t>
    </rPh>
    <rPh sb="7" eb="9">
      <t>コウジ</t>
    </rPh>
    <rPh sb="10" eb="11">
      <t>カカ</t>
    </rPh>
    <rPh sb="12" eb="23">
      <t>チョウサ･セッケイ･ヨウチシュトクトウ</t>
    </rPh>
    <phoneticPr fontId="5"/>
  </si>
  <si>
    <t>農業農村整備工事</t>
    <rPh sb="0" eb="2">
      <t>ノウギョウ</t>
    </rPh>
    <rPh sb="2" eb="4">
      <t>ノウソン</t>
    </rPh>
    <rPh sb="4" eb="6">
      <t>セイビ</t>
    </rPh>
    <rPh sb="6" eb="8">
      <t>コウジ</t>
    </rPh>
    <phoneticPr fontId="5"/>
  </si>
  <si>
    <t>農業農村整備業務</t>
    <rPh sb="0" eb="2">
      <t>ノウギョウ</t>
    </rPh>
    <rPh sb="2" eb="4">
      <t>ノウソン</t>
    </rPh>
    <rPh sb="4" eb="6">
      <t>セイビ</t>
    </rPh>
    <rPh sb="6" eb="8">
      <t>ギョウム</t>
    </rPh>
    <phoneticPr fontId="5"/>
  </si>
  <si>
    <t>（株）三祐コンサルタンツ</t>
    <rPh sb="1" eb="2">
      <t>カブ</t>
    </rPh>
    <rPh sb="3" eb="4">
      <t>サン</t>
    </rPh>
    <phoneticPr fontId="5"/>
  </si>
  <si>
    <t>（株）農土コンサル</t>
    <rPh sb="1" eb="2">
      <t>カブ</t>
    </rPh>
    <rPh sb="3" eb="4">
      <t>ノウ</t>
    </rPh>
    <rPh sb="4" eb="5">
      <t>ツチ</t>
    </rPh>
    <phoneticPr fontId="5"/>
  </si>
  <si>
    <t>競争参加資格を満たす業者が多数いることを把握した上で、適切な発注条件のもと総合評価入札方式で公告した結果、一者のみの応札であった。</t>
    <rPh sb="0" eb="6">
      <t>キョウソウサンカシカク</t>
    </rPh>
    <rPh sb="7" eb="8">
      <t>ミ</t>
    </rPh>
    <rPh sb="10" eb="12">
      <t>ギョウシャ</t>
    </rPh>
    <rPh sb="13" eb="15">
      <t>タスウ</t>
    </rPh>
    <rPh sb="20" eb="22">
      <t>ハアク</t>
    </rPh>
    <rPh sb="24" eb="25">
      <t>ウエ</t>
    </rPh>
    <rPh sb="27" eb="29">
      <t>テキセツ</t>
    </rPh>
    <rPh sb="30" eb="34">
      <t>ハッチュウジョウケン</t>
    </rPh>
    <rPh sb="37" eb="45">
      <t>ソウゴウヒョウカニュウサツホウシキ</t>
    </rPh>
    <rPh sb="46" eb="48">
      <t>コウコク</t>
    </rPh>
    <rPh sb="50" eb="52">
      <t>ケッカ</t>
    </rPh>
    <rPh sb="53" eb="60">
      <t>イッシャノミノオウサツ</t>
    </rPh>
    <phoneticPr fontId="5"/>
  </si>
  <si>
    <t>（株）橋本川島コーポレーション</t>
    <rPh sb="1" eb="2">
      <t>カブ</t>
    </rPh>
    <rPh sb="3" eb="5">
      <t>ハシモト</t>
    </rPh>
    <rPh sb="5" eb="7">
      <t>カワシマ</t>
    </rPh>
    <phoneticPr fontId="5"/>
  </si>
  <si>
    <t>（株）共成建設</t>
    <rPh sb="1" eb="2">
      <t>カブ</t>
    </rPh>
    <rPh sb="3" eb="5">
      <t>キョウセイ</t>
    </rPh>
    <rPh sb="5" eb="7">
      <t>ケンセツ</t>
    </rPh>
    <phoneticPr fontId="5"/>
  </si>
  <si>
    <t>-</t>
    <phoneticPr fontId="5"/>
  </si>
  <si>
    <t>（一社）北海道土地改良設計技術協会</t>
    <rPh sb="1" eb="2">
      <t>イッ</t>
    </rPh>
    <rPh sb="2" eb="3">
      <t>シャ</t>
    </rPh>
    <rPh sb="4" eb="7">
      <t>ホッカイドウ</t>
    </rPh>
    <rPh sb="7" eb="9">
      <t>トチ</t>
    </rPh>
    <rPh sb="9" eb="11">
      <t>カイリョウ</t>
    </rPh>
    <rPh sb="11" eb="13">
      <t>セッケイ</t>
    </rPh>
    <rPh sb="13" eb="15">
      <t>ギジュツ</t>
    </rPh>
    <rPh sb="15" eb="17">
      <t>キョウカイ</t>
    </rPh>
    <phoneticPr fontId="5"/>
  </si>
  <si>
    <t>（一財）経済調査会</t>
    <rPh sb="1" eb="2">
      <t>イチ</t>
    </rPh>
    <rPh sb="2" eb="3">
      <t>ザイ</t>
    </rPh>
    <rPh sb="4" eb="6">
      <t>ケイザイ</t>
    </rPh>
    <rPh sb="6" eb="9">
      <t>チョウサカイ</t>
    </rPh>
    <phoneticPr fontId="5"/>
  </si>
  <si>
    <t>（一財）建設物価調査会</t>
    <rPh sb="1" eb="2">
      <t>イチ</t>
    </rPh>
    <rPh sb="2" eb="3">
      <t>ザイ</t>
    </rPh>
    <rPh sb="4" eb="6">
      <t>ケンセツ</t>
    </rPh>
    <rPh sb="6" eb="8">
      <t>ブッカ</t>
    </rPh>
    <rPh sb="8" eb="11">
      <t>チョウサカイ</t>
    </rPh>
    <phoneticPr fontId="5"/>
  </si>
  <si>
    <t>（一財）日本水土総合研究所</t>
    <rPh sb="1" eb="2">
      <t>イチ</t>
    </rPh>
    <rPh sb="2" eb="3">
      <t>ザイ</t>
    </rPh>
    <rPh sb="4" eb="6">
      <t>ニホン</t>
    </rPh>
    <rPh sb="6" eb="7">
      <t>ミズ</t>
    </rPh>
    <rPh sb="7" eb="8">
      <t>ツチ</t>
    </rPh>
    <rPh sb="8" eb="10">
      <t>ソウゴウ</t>
    </rPh>
    <rPh sb="10" eb="13">
      <t>ケンキュウジョ</t>
    </rPh>
    <phoneticPr fontId="5"/>
  </si>
  <si>
    <t>（一財）北海道開発協会</t>
    <rPh sb="1" eb="2">
      <t>イチ</t>
    </rPh>
    <rPh sb="2" eb="3">
      <t>ザイ</t>
    </rPh>
    <rPh sb="4" eb="7">
      <t>ホッカイドウ</t>
    </rPh>
    <rPh sb="7" eb="9">
      <t>カイハツ</t>
    </rPh>
    <rPh sb="9" eb="11">
      <t>キョウカイ</t>
    </rPh>
    <phoneticPr fontId="5"/>
  </si>
  <si>
    <t>（一財）日本建設情報総合センター</t>
    <rPh sb="1" eb="2">
      <t>イチ</t>
    </rPh>
    <rPh sb="2" eb="3">
      <t>ザイ</t>
    </rPh>
    <rPh sb="4" eb="6">
      <t>ニホン</t>
    </rPh>
    <rPh sb="6" eb="8">
      <t>ケンセツ</t>
    </rPh>
    <rPh sb="8" eb="10">
      <t>ジョウホウ</t>
    </rPh>
    <rPh sb="10" eb="12">
      <t>ソウゴウ</t>
    </rPh>
    <phoneticPr fontId="5"/>
  </si>
  <si>
    <t>農業工事監督支援業務</t>
    <rPh sb="0" eb="2">
      <t>ノウギョウ</t>
    </rPh>
    <rPh sb="2" eb="4">
      <t>コウジ</t>
    </rPh>
    <rPh sb="4" eb="6">
      <t>カントク</t>
    </rPh>
    <rPh sb="6" eb="8">
      <t>シエン</t>
    </rPh>
    <rPh sb="8" eb="10">
      <t>ギョウム</t>
    </rPh>
    <phoneticPr fontId="5"/>
  </si>
  <si>
    <t>市場調査</t>
    <rPh sb="0" eb="2">
      <t>シジョウ</t>
    </rPh>
    <rPh sb="2" eb="4">
      <t>チョウサ</t>
    </rPh>
    <phoneticPr fontId="5"/>
  </si>
  <si>
    <t>農業農村整備業務</t>
    <rPh sb="0" eb="8">
      <t>ノウギョウノウソンセイビギョウム</t>
    </rPh>
    <phoneticPr fontId="5"/>
  </si>
  <si>
    <t>-</t>
    <phoneticPr fontId="5"/>
  </si>
  <si>
    <t>-</t>
    <phoneticPr fontId="5"/>
  </si>
  <si>
    <t>-</t>
    <phoneticPr fontId="5"/>
  </si>
  <si>
    <t>（一財）日本気象協会</t>
    <rPh sb="1" eb="2">
      <t>イチ</t>
    </rPh>
    <rPh sb="2" eb="3">
      <t>ザイ</t>
    </rPh>
    <rPh sb="4" eb="6">
      <t>ニホン</t>
    </rPh>
    <rPh sb="6" eb="8">
      <t>キショウ</t>
    </rPh>
    <rPh sb="8" eb="10">
      <t>キョウカイ</t>
    </rPh>
    <phoneticPr fontId="5"/>
  </si>
  <si>
    <t>（一財）公共用地補償機構</t>
    <rPh sb="1" eb="2">
      <t>イチ</t>
    </rPh>
    <rPh sb="2" eb="3">
      <t>ザイ</t>
    </rPh>
    <rPh sb="4" eb="6">
      <t>コウキョウ</t>
    </rPh>
    <rPh sb="6" eb="8">
      <t>ヨウチ</t>
    </rPh>
    <rPh sb="8" eb="10">
      <t>ホショウ</t>
    </rPh>
    <rPh sb="10" eb="12">
      <t>キコウ</t>
    </rPh>
    <phoneticPr fontId="5"/>
  </si>
  <si>
    <t>むかわ町</t>
    <rPh sb="3" eb="4">
      <t>チョウ</t>
    </rPh>
    <phoneticPr fontId="5"/>
  </si>
  <si>
    <t>伊達市</t>
    <rPh sb="0" eb="3">
      <t>ダテシ</t>
    </rPh>
    <phoneticPr fontId="5"/>
  </si>
  <si>
    <t>東川町</t>
    <rPh sb="0" eb="3">
      <t>ヒガシカワチョウ</t>
    </rPh>
    <phoneticPr fontId="5"/>
  </si>
  <si>
    <t>岩見沢市</t>
    <rPh sb="0" eb="4">
      <t>イワミザワシ</t>
    </rPh>
    <phoneticPr fontId="5"/>
  </si>
  <si>
    <t>今金町</t>
    <rPh sb="0" eb="2">
      <t>イマカネ</t>
    </rPh>
    <rPh sb="2" eb="3">
      <t>チョウ</t>
    </rPh>
    <phoneticPr fontId="5"/>
  </si>
  <si>
    <t>雨竜町</t>
    <rPh sb="0" eb="3">
      <t>ウリュウチョウ</t>
    </rPh>
    <phoneticPr fontId="5"/>
  </si>
  <si>
    <t>別海町</t>
    <rPh sb="0" eb="2">
      <t>ベッカイ</t>
    </rPh>
    <rPh sb="2" eb="3">
      <t>チョウ</t>
    </rPh>
    <phoneticPr fontId="5"/>
  </si>
  <si>
    <t>愛別町</t>
    <rPh sb="0" eb="3">
      <t>アイベツチョウ</t>
    </rPh>
    <phoneticPr fontId="5"/>
  </si>
  <si>
    <t>雄武町</t>
    <rPh sb="0" eb="3">
      <t>オウムチョウ</t>
    </rPh>
    <phoneticPr fontId="5"/>
  </si>
  <si>
    <t>委託業務</t>
    <rPh sb="0" eb="2">
      <t>イタク</t>
    </rPh>
    <rPh sb="2" eb="4">
      <t>ギョウム</t>
    </rPh>
    <phoneticPr fontId="5"/>
  </si>
  <si>
    <t>委託業務</t>
    <rPh sb="0" eb="4">
      <t>イタクギョウム</t>
    </rPh>
    <phoneticPr fontId="5"/>
  </si>
  <si>
    <t>庁舎賃貸借料</t>
    <rPh sb="0" eb="2">
      <t>チョウシャ</t>
    </rPh>
    <rPh sb="2" eb="5">
      <t>チンタイシャク</t>
    </rPh>
    <rPh sb="5" eb="6">
      <t>リョウ</t>
    </rPh>
    <phoneticPr fontId="5"/>
  </si>
  <si>
    <t>-</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</si>
  <si>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</si>
  <si>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</si>
  <si>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</si>
  <si>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</si>
  <si>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</si>
  <si>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</si>
  <si>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</si>
  <si>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</si>
  <si>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</si>
  <si>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</si>
  <si>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</si>
  <si>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t>
    <phoneticPr fontId="5"/>
  </si>
  <si>
    <t>市町村等に対する補助金の交付、事業の推進に必要な事務、調整、調査検討</t>
    <rPh sb="0" eb="3">
      <t>シチョウソン</t>
    </rPh>
    <rPh sb="3" eb="4">
      <t>トウ</t>
    </rPh>
    <rPh sb="5" eb="6">
      <t>タイ</t>
    </rPh>
    <rPh sb="8" eb="11">
      <t>ホジョキン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5"/>
  </si>
  <si>
    <t>P.北海道営事業</t>
    <rPh sb="2" eb="4">
      <t>ホッカイ</t>
    </rPh>
    <rPh sb="4" eb="6">
      <t>ドウエイ</t>
    </rPh>
    <rPh sb="6" eb="8">
      <t>ジギョウ</t>
    </rPh>
    <phoneticPr fontId="5"/>
  </si>
  <si>
    <t>農山漁村地域の総合的な整備</t>
    <rPh sb="0" eb="4">
      <t>ノウサンギョソン</t>
    </rPh>
    <rPh sb="4" eb="6">
      <t>チイキ</t>
    </rPh>
    <rPh sb="7" eb="10">
      <t>ソウゴウテキ</t>
    </rPh>
    <rPh sb="11" eb="13">
      <t>セイビ</t>
    </rPh>
    <phoneticPr fontId="5"/>
  </si>
  <si>
    <t>由仁町</t>
    <rPh sb="0" eb="3">
      <t>ユニチョウ</t>
    </rPh>
    <phoneticPr fontId="5"/>
  </si>
  <si>
    <t>別海町</t>
    <rPh sb="0" eb="3">
      <t>ベッカイチョウ</t>
    </rPh>
    <phoneticPr fontId="5"/>
  </si>
  <si>
    <t>長沼町</t>
    <rPh sb="0" eb="2">
      <t>ナガヌマ</t>
    </rPh>
    <rPh sb="2" eb="3">
      <t>チョウ</t>
    </rPh>
    <phoneticPr fontId="5"/>
  </si>
  <si>
    <t>士別市</t>
    <rPh sb="0" eb="3">
      <t>シベツシ</t>
    </rPh>
    <phoneticPr fontId="5"/>
  </si>
  <si>
    <t>清水町</t>
    <rPh sb="0" eb="3">
      <t>シミズチョウ</t>
    </rPh>
    <phoneticPr fontId="5"/>
  </si>
  <si>
    <t>豊頃町</t>
    <rPh sb="0" eb="3">
      <t>トヨコロチョウ</t>
    </rPh>
    <phoneticPr fontId="5"/>
  </si>
  <si>
    <t>厚沢部町</t>
    <rPh sb="0" eb="1">
      <t>アツ</t>
    </rPh>
    <rPh sb="1" eb="2">
      <t>サワ</t>
    </rPh>
    <rPh sb="2" eb="3">
      <t>ベ</t>
    </rPh>
    <rPh sb="3" eb="4">
      <t>チョウ</t>
    </rPh>
    <phoneticPr fontId="5"/>
  </si>
  <si>
    <t>今金町</t>
    <rPh sb="0" eb="3">
      <t>イマカネチョウ</t>
    </rPh>
    <phoneticPr fontId="5"/>
  </si>
  <si>
    <t>農山漁村地域の総合的な整備</t>
    <rPh sb="0" eb="6">
      <t>ノウサンギョソンチイキ</t>
    </rPh>
    <rPh sb="7" eb="10">
      <t>ソウゴウテキ</t>
    </rPh>
    <rPh sb="11" eb="13">
      <t>セイビ</t>
    </rPh>
    <phoneticPr fontId="5"/>
  </si>
  <si>
    <t>Q.市町村営事業（６６団体）</t>
    <rPh sb="2" eb="5">
      <t>シチョウソン</t>
    </rPh>
    <rPh sb="5" eb="6">
      <t>エイ</t>
    </rPh>
    <rPh sb="6" eb="8">
      <t>ジギョウ</t>
    </rPh>
    <rPh sb="11" eb="13">
      <t>ダンタイ</t>
    </rPh>
    <phoneticPr fontId="5"/>
  </si>
  <si>
    <t>深川土地改良区</t>
    <rPh sb="0" eb="2">
      <t>フカガワ</t>
    </rPh>
    <rPh sb="2" eb="4">
      <t>トチ</t>
    </rPh>
    <rPh sb="4" eb="7">
      <t>カイリョウク</t>
    </rPh>
    <phoneticPr fontId="5"/>
  </si>
  <si>
    <t>（株）十勝毎日新聞社</t>
    <rPh sb="1" eb="2">
      <t>カブ</t>
    </rPh>
    <rPh sb="3" eb="5">
      <t>トカチ</t>
    </rPh>
    <rPh sb="5" eb="7">
      <t>マイニチ</t>
    </rPh>
    <rPh sb="7" eb="10">
      <t>シンブンシャ</t>
    </rPh>
    <phoneticPr fontId="5"/>
  </si>
  <si>
    <t>R.団体営事業（２団体）</t>
    <rPh sb="2" eb="4">
      <t>ダンタイ</t>
    </rPh>
    <rPh sb="4" eb="5">
      <t>エイ</t>
    </rPh>
    <rPh sb="5" eb="7">
      <t>ジギョウ</t>
    </rPh>
    <rPh sb="9" eb="11">
      <t>ダンタイ</t>
    </rPh>
    <phoneticPr fontId="5"/>
  </si>
  <si>
    <t>北海道森林管理局</t>
    <rPh sb="0" eb="3">
      <t>ホッカイドウ</t>
    </rPh>
    <rPh sb="3" eb="5">
      <t>シンリン</t>
    </rPh>
    <rPh sb="5" eb="8">
      <t>カンリキョク</t>
    </rPh>
    <phoneticPr fontId="5"/>
  </si>
  <si>
    <t>治山事業（直轄）の実施</t>
    <rPh sb="0" eb="2">
      <t>チサン</t>
    </rPh>
    <rPh sb="2" eb="4">
      <t>ジギョウ</t>
    </rPh>
    <rPh sb="5" eb="7">
      <t>チョッカツ</t>
    </rPh>
    <rPh sb="9" eb="11">
      <t>ジッシ</t>
    </rPh>
    <phoneticPr fontId="5"/>
  </si>
  <si>
    <t>-</t>
    <phoneticPr fontId="5"/>
  </si>
  <si>
    <t>-</t>
    <phoneticPr fontId="5"/>
  </si>
  <si>
    <t>岸本産業（株）</t>
    <rPh sb="0" eb="2">
      <t>キシモト</t>
    </rPh>
    <rPh sb="2" eb="4">
      <t>サンギョウ</t>
    </rPh>
    <rPh sb="5" eb="6">
      <t>カブ</t>
    </rPh>
    <phoneticPr fontId="5"/>
  </si>
  <si>
    <t>（株）北海道森林土木コンサルタント</t>
    <rPh sb="1" eb="2">
      <t>カブ</t>
    </rPh>
    <rPh sb="3" eb="6">
      <t>ホッカイドウ</t>
    </rPh>
    <rPh sb="6" eb="8">
      <t>シンリン</t>
    </rPh>
    <rPh sb="8" eb="10">
      <t>ドボク</t>
    </rPh>
    <phoneticPr fontId="5"/>
  </si>
  <si>
    <t>（株）吉岡建設</t>
    <rPh sb="1" eb="2">
      <t>カブ</t>
    </rPh>
    <rPh sb="3" eb="5">
      <t>ヨシオカ</t>
    </rPh>
    <rPh sb="5" eb="7">
      <t>ケンセツ</t>
    </rPh>
    <phoneticPr fontId="5"/>
  </si>
  <si>
    <t>興和建設（株）</t>
    <rPh sb="0" eb="2">
      <t>コウワ</t>
    </rPh>
    <rPh sb="2" eb="4">
      <t>ケンセツ</t>
    </rPh>
    <rPh sb="5" eb="6">
      <t>カブ</t>
    </rPh>
    <phoneticPr fontId="5"/>
  </si>
  <si>
    <t>新谷建設（株）</t>
    <rPh sb="0" eb="2">
      <t>シンタニ</t>
    </rPh>
    <rPh sb="2" eb="4">
      <t>ケンセツ</t>
    </rPh>
    <rPh sb="5" eb="6">
      <t>カブ</t>
    </rPh>
    <phoneticPr fontId="5"/>
  </si>
  <si>
    <t>萩原建設工業（株）</t>
    <rPh sb="0" eb="2">
      <t>ハギワラ</t>
    </rPh>
    <rPh sb="2" eb="4">
      <t>ケンセツ</t>
    </rPh>
    <rPh sb="4" eb="6">
      <t>コウギョウ</t>
    </rPh>
    <rPh sb="7" eb="8">
      <t>カブ</t>
    </rPh>
    <phoneticPr fontId="5"/>
  </si>
  <si>
    <t>（株）五十嵐工業</t>
    <rPh sb="1" eb="2">
      <t>カブ</t>
    </rPh>
    <rPh sb="3" eb="6">
      <t>イガラシ</t>
    </rPh>
    <rPh sb="6" eb="8">
      <t>コウギョウ</t>
    </rPh>
    <phoneticPr fontId="5"/>
  </si>
  <si>
    <t>（株）飯島組</t>
    <rPh sb="1" eb="2">
      <t>カブ</t>
    </rPh>
    <rPh sb="3" eb="5">
      <t>イイジマ</t>
    </rPh>
    <rPh sb="5" eb="6">
      <t>グミ</t>
    </rPh>
    <phoneticPr fontId="5"/>
  </si>
  <si>
    <t>（株）橋本・川島コーポレーション</t>
    <rPh sb="1" eb="2">
      <t>カブ</t>
    </rPh>
    <rPh sb="3" eb="5">
      <t>ハシモト</t>
    </rPh>
    <rPh sb="6" eb="8">
      <t>カワシマ</t>
    </rPh>
    <phoneticPr fontId="5"/>
  </si>
  <si>
    <t>-</t>
    <phoneticPr fontId="5"/>
  </si>
  <si>
    <t>-</t>
    <phoneticPr fontId="5"/>
  </si>
  <si>
    <t>-</t>
    <phoneticPr fontId="5"/>
  </si>
  <si>
    <t>U.公益法人（１団体）</t>
    <rPh sb="2" eb="4">
      <t>コウエキ</t>
    </rPh>
    <rPh sb="4" eb="6">
      <t>ホウジン</t>
    </rPh>
    <rPh sb="8" eb="10">
      <t>ダンタイ</t>
    </rPh>
    <phoneticPr fontId="5"/>
  </si>
  <si>
    <t>公共事業労務費調査</t>
    <rPh sb="0" eb="2">
      <t>コウキョウ</t>
    </rPh>
    <rPh sb="2" eb="4">
      <t>ジギョウ</t>
    </rPh>
    <rPh sb="4" eb="7">
      <t>ロウムヒ</t>
    </rPh>
    <rPh sb="7" eb="9">
      <t>チョウサ</t>
    </rPh>
    <phoneticPr fontId="5"/>
  </si>
  <si>
    <t>V.個人（１名）</t>
    <rPh sb="2" eb="4">
      <t>コジン</t>
    </rPh>
    <rPh sb="6" eb="7">
      <t>メイ</t>
    </rPh>
    <phoneticPr fontId="5"/>
  </si>
  <si>
    <t>個人Ｕ</t>
    <rPh sb="0" eb="2">
      <t>コジン</t>
    </rPh>
    <phoneticPr fontId="5"/>
  </si>
  <si>
    <t>庁舎敷地借上料</t>
    <rPh sb="0" eb="2">
      <t>チョウシャ</t>
    </rPh>
    <rPh sb="2" eb="4">
      <t>シキチ</t>
    </rPh>
    <rPh sb="4" eb="5">
      <t>カ</t>
    </rPh>
    <rPh sb="5" eb="6">
      <t>ア</t>
    </rPh>
    <rPh sb="6" eb="7">
      <t>リョウ</t>
    </rPh>
    <phoneticPr fontId="5"/>
  </si>
  <si>
    <t>森林の造成事業又は森林の造成若しくは維持に必要な事業や地すべり防止施設の新設、改良の実施、間伐等の実施や林道開設等の実施、市町村等に対する補助金の交付、指導監督等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チ</t>
    </rPh>
    <rPh sb="31" eb="33">
      <t>ボウシ</t>
    </rPh>
    <rPh sb="33" eb="35">
      <t>シセツ</t>
    </rPh>
    <rPh sb="36" eb="38">
      <t>シンセツ</t>
    </rPh>
    <rPh sb="39" eb="41">
      <t>カイリョウ</t>
    </rPh>
    <rPh sb="42" eb="44">
      <t>ジッシ</t>
    </rPh>
    <rPh sb="45" eb="47">
      <t>カンバツ</t>
    </rPh>
    <rPh sb="47" eb="48">
      <t>トウ</t>
    </rPh>
    <rPh sb="49" eb="51">
      <t>ジッシ</t>
    </rPh>
    <rPh sb="52" eb="54">
      <t>リンドウ</t>
    </rPh>
    <rPh sb="54" eb="56">
      <t>カイセツ</t>
    </rPh>
    <rPh sb="56" eb="57">
      <t>トウ</t>
    </rPh>
    <rPh sb="58" eb="60">
      <t>ジッシ</t>
    </rPh>
    <rPh sb="61" eb="64">
      <t>シチョウソン</t>
    </rPh>
    <rPh sb="64" eb="65">
      <t>トウ</t>
    </rPh>
    <rPh sb="66" eb="67">
      <t>タイ</t>
    </rPh>
    <rPh sb="69" eb="72">
      <t>ホジョキン</t>
    </rPh>
    <rPh sb="73" eb="75">
      <t>コウフ</t>
    </rPh>
    <rPh sb="76" eb="78">
      <t>シドウ</t>
    </rPh>
    <rPh sb="78" eb="80">
      <t>カントク</t>
    </rPh>
    <rPh sb="80" eb="81">
      <t>トウ</t>
    </rPh>
    <phoneticPr fontId="5"/>
  </si>
  <si>
    <t>特定間伐等促進計画に基づく間伐等に係る交付金の交付等</t>
    <rPh sb="0" eb="2">
      <t>トクテイ</t>
    </rPh>
    <rPh sb="2" eb="4">
      <t>カンバツ</t>
    </rPh>
    <rPh sb="4" eb="5">
      <t>トウ</t>
    </rPh>
    <rPh sb="5" eb="7">
      <t>ソクシン</t>
    </rPh>
    <rPh sb="7" eb="9">
      <t>ケイカク</t>
    </rPh>
    <rPh sb="10" eb="11">
      <t>モト</t>
    </rPh>
    <rPh sb="13" eb="15">
      <t>カンバツ</t>
    </rPh>
    <rPh sb="15" eb="16">
      <t>トウ</t>
    </rPh>
    <rPh sb="17" eb="18">
      <t>カカ</t>
    </rPh>
    <rPh sb="19" eb="22">
      <t>コウフキン</t>
    </rPh>
    <rPh sb="23" eb="25">
      <t>コウフ</t>
    </rPh>
    <rPh sb="25" eb="26">
      <t>トウ</t>
    </rPh>
    <phoneticPr fontId="5"/>
  </si>
  <si>
    <t>佐呂間町</t>
    <rPh sb="0" eb="4">
      <t>サロマチョウ</t>
    </rPh>
    <phoneticPr fontId="5"/>
  </si>
  <si>
    <t>当麻町</t>
    <rPh sb="0" eb="3">
      <t>トウマチョウ</t>
    </rPh>
    <phoneticPr fontId="5"/>
  </si>
  <si>
    <t>富良野市</t>
    <rPh sb="0" eb="4">
      <t>フラノシ</t>
    </rPh>
    <phoneticPr fontId="5"/>
  </si>
  <si>
    <t>南富良野町</t>
    <rPh sb="0" eb="5">
      <t>ミナミフラノチョウ</t>
    </rPh>
    <phoneticPr fontId="5"/>
  </si>
  <si>
    <t>利尻町</t>
    <rPh sb="0" eb="3">
      <t>リシリチョウ</t>
    </rPh>
    <phoneticPr fontId="5"/>
  </si>
  <si>
    <t>X.市町（７市町）</t>
    <rPh sb="2" eb="4">
      <t>シチョウ</t>
    </rPh>
    <rPh sb="6" eb="8">
      <t>シチョウ</t>
    </rPh>
    <phoneticPr fontId="5"/>
  </si>
  <si>
    <t>漁港における請負工事の実施</t>
    <rPh sb="0" eb="2">
      <t>ギョコウ</t>
    </rPh>
    <rPh sb="6" eb="8">
      <t>ウケオイ</t>
    </rPh>
    <rPh sb="8" eb="10">
      <t>コウジ</t>
    </rPh>
    <rPh sb="11" eb="13">
      <t>ジッシ</t>
    </rPh>
    <phoneticPr fontId="5"/>
  </si>
  <si>
    <t>（株）西村組</t>
    <rPh sb="1" eb="2">
      <t>カブ</t>
    </rPh>
    <rPh sb="3" eb="5">
      <t>ニシムラ</t>
    </rPh>
    <rPh sb="5" eb="6">
      <t>グミ</t>
    </rPh>
    <phoneticPr fontId="5"/>
  </si>
  <si>
    <t>萩原・葵経常建設共同企業体</t>
    <rPh sb="0" eb="2">
      <t>ハギワラ</t>
    </rPh>
    <rPh sb="3" eb="4">
      <t>アオイ</t>
    </rPh>
    <rPh sb="4" eb="6">
      <t>ケイジョウ</t>
    </rPh>
    <rPh sb="6" eb="8">
      <t>ケンセツ</t>
    </rPh>
    <rPh sb="8" eb="10">
      <t>キョウドウ</t>
    </rPh>
    <rPh sb="10" eb="13">
      <t>キギョウタイ</t>
    </rPh>
    <phoneticPr fontId="5"/>
  </si>
  <si>
    <t>萩原・釧石経常建設共同企業体</t>
    <rPh sb="0" eb="2">
      <t>ハギワラ</t>
    </rPh>
    <rPh sb="3" eb="4">
      <t>セン</t>
    </rPh>
    <rPh sb="4" eb="5">
      <t>イシ</t>
    </rPh>
    <rPh sb="5" eb="7">
      <t>ケイジョウ</t>
    </rPh>
    <rPh sb="7" eb="9">
      <t>ケンセツ</t>
    </rPh>
    <rPh sb="9" eb="11">
      <t>キョウドウ</t>
    </rPh>
    <rPh sb="11" eb="14">
      <t>キギョウタイ</t>
    </rPh>
    <phoneticPr fontId="5"/>
  </si>
  <si>
    <t>北興工業（株）</t>
    <rPh sb="0" eb="1">
      <t>キタ</t>
    </rPh>
    <rPh sb="2" eb="4">
      <t>コウギョウ</t>
    </rPh>
    <rPh sb="4" eb="7">
      <t>カブ</t>
    </rPh>
    <phoneticPr fontId="5"/>
  </si>
  <si>
    <t>（株）宮原組</t>
    <rPh sb="1" eb="2">
      <t>カブ</t>
    </rPh>
    <rPh sb="3" eb="5">
      <t>ミヤハラ</t>
    </rPh>
    <rPh sb="5" eb="6">
      <t>グミ</t>
    </rPh>
    <phoneticPr fontId="5"/>
  </si>
  <si>
    <t>岩倉建設（株）</t>
    <rPh sb="0" eb="2">
      <t>イワクラ</t>
    </rPh>
    <rPh sb="2" eb="4">
      <t>ケンセツ</t>
    </rPh>
    <rPh sb="5" eb="6">
      <t>カブ</t>
    </rPh>
    <phoneticPr fontId="5"/>
  </si>
  <si>
    <t>三井住友建設（株）</t>
    <rPh sb="0" eb="2">
      <t>ミツイ</t>
    </rPh>
    <rPh sb="2" eb="4">
      <t>スミトモ</t>
    </rPh>
    <rPh sb="4" eb="6">
      <t>ケンセツ</t>
    </rPh>
    <rPh sb="7" eb="8">
      <t>カブ</t>
    </rPh>
    <phoneticPr fontId="5"/>
  </si>
  <si>
    <t>堀松建設工業（株）</t>
    <rPh sb="0" eb="2">
      <t>ホリマツ</t>
    </rPh>
    <rPh sb="2" eb="4">
      <t>ケンセツ</t>
    </rPh>
    <rPh sb="4" eb="6">
      <t>コウギョウ</t>
    </rPh>
    <rPh sb="7" eb="8">
      <t>カブ</t>
    </rPh>
    <phoneticPr fontId="5"/>
  </si>
  <si>
    <t>村井建設（株）</t>
    <rPh sb="0" eb="2">
      <t>ムライ</t>
    </rPh>
    <rPh sb="2" eb="4">
      <t>ケンセツ</t>
    </rPh>
    <rPh sb="5" eb="6">
      <t>カブ</t>
    </rPh>
    <phoneticPr fontId="5"/>
  </si>
  <si>
    <t>-</t>
    <phoneticPr fontId="5"/>
  </si>
  <si>
    <t>-</t>
    <phoneticPr fontId="5"/>
  </si>
  <si>
    <t>-</t>
    <phoneticPr fontId="5"/>
  </si>
  <si>
    <t>-</t>
    <phoneticPr fontId="5"/>
  </si>
  <si>
    <t>（一社）寒地港湾空港技術研究センター</t>
    <rPh sb="1" eb="2">
      <t>イッ</t>
    </rPh>
    <rPh sb="2" eb="3">
      <t>シャ</t>
    </rPh>
    <rPh sb="4" eb="6">
      <t>カンチ</t>
    </rPh>
    <rPh sb="6" eb="8">
      <t>コウワン</t>
    </rPh>
    <rPh sb="8" eb="10">
      <t>クウコウ</t>
    </rPh>
    <rPh sb="10" eb="12">
      <t>ギジュツ</t>
    </rPh>
    <rPh sb="12" eb="14">
      <t>ケンキュウ</t>
    </rPh>
    <phoneticPr fontId="5"/>
  </si>
  <si>
    <t>（一財）道南歴史文化振興財団</t>
    <rPh sb="1" eb="2">
      <t>イチ</t>
    </rPh>
    <rPh sb="2" eb="3">
      <t>ザイ</t>
    </rPh>
    <rPh sb="4" eb="6">
      <t>ドウナン</t>
    </rPh>
    <rPh sb="6" eb="8">
      <t>レキシ</t>
    </rPh>
    <rPh sb="8" eb="10">
      <t>ブンカ</t>
    </rPh>
    <rPh sb="10" eb="12">
      <t>シンコウ</t>
    </rPh>
    <rPh sb="12" eb="14">
      <t>ザイダン</t>
    </rPh>
    <phoneticPr fontId="5"/>
  </si>
  <si>
    <t>（一社）日本潜水協会</t>
    <rPh sb="1" eb="2">
      <t>イッ</t>
    </rPh>
    <rPh sb="2" eb="3">
      <t>シャ</t>
    </rPh>
    <rPh sb="4" eb="6">
      <t>ニホン</t>
    </rPh>
    <rPh sb="6" eb="8">
      <t>センスイ</t>
    </rPh>
    <rPh sb="8" eb="10">
      <t>キョウカイ</t>
    </rPh>
    <phoneticPr fontId="5"/>
  </si>
  <si>
    <t>（一社）日本作業船協会</t>
    <rPh sb="1" eb="2">
      <t>イッ</t>
    </rPh>
    <rPh sb="2" eb="3">
      <t>シャ</t>
    </rPh>
    <rPh sb="4" eb="6">
      <t>ニホン</t>
    </rPh>
    <rPh sb="6" eb="9">
      <t>サギョウセン</t>
    </rPh>
    <rPh sb="9" eb="11">
      <t>キョウカイ</t>
    </rPh>
    <phoneticPr fontId="5"/>
  </si>
  <si>
    <t>（一財）沿岸技術研究センター</t>
    <rPh sb="1" eb="2">
      <t>イチ</t>
    </rPh>
    <rPh sb="2" eb="3">
      <t>ザイ</t>
    </rPh>
    <rPh sb="4" eb="6">
      <t>エンガン</t>
    </rPh>
    <rPh sb="6" eb="8">
      <t>ギジュツ</t>
    </rPh>
    <rPh sb="8" eb="10">
      <t>ケンキュウ</t>
    </rPh>
    <phoneticPr fontId="5"/>
  </si>
  <si>
    <t>漁港における委託業務の実施</t>
    <rPh sb="0" eb="2">
      <t>ギョコウ</t>
    </rPh>
    <rPh sb="6" eb="8">
      <t>イタク</t>
    </rPh>
    <rPh sb="8" eb="10">
      <t>ギョウム</t>
    </rPh>
    <rPh sb="11" eb="13">
      <t>ジッシ</t>
    </rPh>
    <phoneticPr fontId="5"/>
  </si>
  <si>
    <t>-</t>
    <phoneticPr fontId="5"/>
  </si>
  <si>
    <t>厚岸町</t>
    <rPh sb="0" eb="3">
      <t>アッケシチョウ</t>
    </rPh>
    <phoneticPr fontId="5"/>
  </si>
  <si>
    <t>室蘭市</t>
    <rPh sb="0" eb="3">
      <t>ムロランシ</t>
    </rPh>
    <phoneticPr fontId="5"/>
  </si>
  <si>
    <t>根室市</t>
    <rPh sb="0" eb="3">
      <t>ネムロシ</t>
    </rPh>
    <phoneticPr fontId="5"/>
  </si>
  <si>
    <t>網走市</t>
    <rPh sb="0" eb="3">
      <t>アバシリシ</t>
    </rPh>
    <phoneticPr fontId="5"/>
  </si>
  <si>
    <t>せたな町</t>
    <rPh sb="3" eb="4">
      <t>チョウ</t>
    </rPh>
    <phoneticPr fontId="5"/>
  </si>
  <si>
    <t>新ひだか町</t>
    <rPh sb="0" eb="1">
      <t>シン</t>
    </rPh>
    <rPh sb="4" eb="5">
      <t>チョウ</t>
    </rPh>
    <phoneticPr fontId="5"/>
  </si>
  <si>
    <t>奥尻町</t>
    <rPh sb="0" eb="3">
      <t>オクシリチョウ</t>
    </rPh>
    <phoneticPr fontId="5"/>
  </si>
  <si>
    <t>稚内市</t>
    <rPh sb="0" eb="3">
      <t>ワッカナイシ</t>
    </rPh>
    <phoneticPr fontId="5"/>
  </si>
  <si>
    <t>土地使用料</t>
    <rPh sb="0" eb="2">
      <t>トチ</t>
    </rPh>
    <rPh sb="2" eb="5">
      <t>シヨウリョウ</t>
    </rPh>
    <phoneticPr fontId="5"/>
  </si>
  <si>
    <t>土地使用料</t>
    <rPh sb="0" eb="5">
      <t>トチシヨウリョウ</t>
    </rPh>
    <phoneticPr fontId="5"/>
  </si>
  <si>
    <t>水道料</t>
    <rPh sb="0" eb="3">
      <t>スイドウリョウ</t>
    </rPh>
    <phoneticPr fontId="5"/>
  </si>
  <si>
    <t>c.個人（２名）</t>
    <rPh sb="2" eb="4">
      <t>コジン</t>
    </rPh>
    <rPh sb="6" eb="7">
      <t>メイ</t>
    </rPh>
    <phoneticPr fontId="5"/>
  </si>
  <si>
    <t>個人Ｖ</t>
    <rPh sb="0" eb="2">
      <t>コジン</t>
    </rPh>
    <phoneticPr fontId="5"/>
  </si>
  <si>
    <t>個人Ｗ</t>
    <rPh sb="0" eb="2">
      <t>コジン</t>
    </rPh>
    <phoneticPr fontId="5"/>
  </si>
  <si>
    <t>水産基盤整備事業の実施、市町村等事業に対する補助金交付及び指導監督等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3">
      <t>カントク</t>
    </rPh>
    <rPh sb="33" eb="34">
      <t>トウ</t>
    </rPh>
    <phoneticPr fontId="5"/>
  </si>
  <si>
    <t>e.漁業協同組合（１組合）</t>
    <rPh sb="2" eb="4">
      <t>ギョギョウ</t>
    </rPh>
    <rPh sb="4" eb="6">
      <t>キョウドウ</t>
    </rPh>
    <rPh sb="6" eb="8">
      <t>クミアイ</t>
    </rPh>
    <rPh sb="10" eb="12">
      <t>クミアイ</t>
    </rPh>
    <phoneticPr fontId="5"/>
  </si>
  <si>
    <t>沙留漁業協同組合</t>
    <rPh sb="0" eb="1">
      <t>シャ</t>
    </rPh>
    <rPh sb="1" eb="2">
      <t>リュウ</t>
    </rPh>
    <rPh sb="2" eb="4">
      <t>ギョギョウ</t>
    </rPh>
    <rPh sb="4" eb="6">
      <t>キョウドウ</t>
    </rPh>
    <rPh sb="6" eb="8">
      <t>クミアイ</t>
    </rPh>
    <phoneticPr fontId="5"/>
  </si>
  <si>
    <t>水産基盤整備事業の実施</t>
    <rPh sb="0" eb="2">
      <t>スイサン</t>
    </rPh>
    <rPh sb="2" eb="4">
      <t>キバン</t>
    </rPh>
    <rPh sb="4" eb="6">
      <t>セイビ</t>
    </rPh>
    <rPh sb="6" eb="8">
      <t>ジギョウ</t>
    </rPh>
    <rPh sb="9" eb="11">
      <t>ジッシ</t>
    </rPh>
    <phoneticPr fontId="5"/>
  </si>
  <si>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5"/>
  </si>
  <si>
    <t>g.水道事業者（４５団体）</t>
    <rPh sb="2" eb="4">
      <t>スイドウ</t>
    </rPh>
    <rPh sb="4" eb="7">
      <t>ジギョウシャ</t>
    </rPh>
    <rPh sb="10" eb="12">
      <t>ダンタイ</t>
    </rPh>
    <phoneticPr fontId="5"/>
  </si>
  <si>
    <t>長幌上水道企業団</t>
    <rPh sb="0" eb="2">
      <t>ナガホロ</t>
    </rPh>
    <rPh sb="2" eb="5">
      <t>ジョウスイドウ</t>
    </rPh>
    <rPh sb="5" eb="8">
      <t>キギョウダン</t>
    </rPh>
    <phoneticPr fontId="5"/>
  </si>
  <si>
    <t>遠軽町</t>
    <rPh sb="0" eb="3">
      <t>エンガルチョウ</t>
    </rPh>
    <phoneticPr fontId="5"/>
  </si>
  <si>
    <t>礼文町</t>
    <rPh sb="0" eb="3">
      <t>レブンチョウ</t>
    </rPh>
    <phoneticPr fontId="5"/>
  </si>
  <si>
    <t>滝上町</t>
    <rPh sb="0" eb="2">
      <t>タキガミ</t>
    </rPh>
    <rPh sb="2" eb="3">
      <t>チョウ</t>
    </rPh>
    <phoneticPr fontId="5"/>
  </si>
  <si>
    <t>神恵内村</t>
    <rPh sb="0" eb="1">
      <t>カミ</t>
    </rPh>
    <rPh sb="1" eb="2">
      <t>メグ</t>
    </rPh>
    <rPh sb="2" eb="3">
      <t>ナイ</t>
    </rPh>
    <rPh sb="3" eb="4">
      <t>ムラ</t>
    </rPh>
    <phoneticPr fontId="5"/>
  </si>
  <si>
    <t>津別町</t>
    <rPh sb="0" eb="3">
      <t>ツベツチョウ</t>
    </rPh>
    <phoneticPr fontId="5"/>
  </si>
  <si>
    <t>天塩町</t>
    <rPh sb="0" eb="3">
      <t>テシオチョウ</t>
    </rPh>
    <phoneticPr fontId="5"/>
  </si>
  <si>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5"/>
  </si>
  <si>
    <t>簡易水道等施設整備事業の実施</t>
  </si>
  <si>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</si>
  <si>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h.市町村及び一部事務組合等（１１１団体）</t>
    <rPh sb="2" eb="5">
      <t>シチョウソン</t>
    </rPh>
    <rPh sb="5" eb="6">
      <t>オヨ</t>
    </rPh>
    <rPh sb="7" eb="9">
      <t>イチブ</t>
    </rPh>
    <rPh sb="9" eb="11">
      <t>ジム</t>
    </rPh>
    <rPh sb="11" eb="13">
      <t>クミアイ</t>
    </rPh>
    <rPh sb="13" eb="14">
      <t>トウ</t>
    </rPh>
    <rPh sb="18" eb="20">
      <t>ダンタイ</t>
    </rPh>
    <phoneticPr fontId="5"/>
  </si>
  <si>
    <t>渡島廃棄物処理広域連合</t>
    <rPh sb="0" eb="2">
      <t>オシマ</t>
    </rPh>
    <rPh sb="2" eb="5">
      <t>ハイキブツ</t>
    </rPh>
    <rPh sb="5" eb="7">
      <t>ショリ</t>
    </rPh>
    <rPh sb="7" eb="9">
      <t>コウイキ</t>
    </rPh>
    <rPh sb="9" eb="11">
      <t>レンゴウ</t>
    </rPh>
    <phoneticPr fontId="5"/>
  </si>
  <si>
    <t>礼文町（離島）</t>
    <rPh sb="0" eb="3">
      <t>レブンチョウ</t>
    </rPh>
    <rPh sb="4" eb="6">
      <t>リトウ</t>
    </rPh>
    <phoneticPr fontId="5"/>
  </si>
  <si>
    <t>西天北五町衛生施設組合</t>
    <rPh sb="0" eb="1">
      <t>ニシ</t>
    </rPh>
    <rPh sb="1" eb="2">
      <t>テン</t>
    </rPh>
    <rPh sb="2" eb="3">
      <t>キタ</t>
    </rPh>
    <rPh sb="3" eb="4">
      <t>5</t>
    </rPh>
    <rPh sb="4" eb="5">
      <t>マチ</t>
    </rPh>
    <rPh sb="5" eb="7">
      <t>エイセイ</t>
    </rPh>
    <rPh sb="7" eb="9">
      <t>シセツ</t>
    </rPh>
    <rPh sb="9" eb="11">
      <t>クミアイ</t>
    </rPh>
    <phoneticPr fontId="5"/>
  </si>
  <si>
    <t>苫小牧市</t>
    <rPh sb="0" eb="4">
      <t>トマコマイシ</t>
    </rPh>
    <phoneticPr fontId="5"/>
  </si>
  <si>
    <t>森町</t>
    <rPh sb="0" eb="2">
      <t>モリチョウ</t>
    </rPh>
    <phoneticPr fontId="5"/>
  </si>
  <si>
    <t>標茶町</t>
    <rPh sb="0" eb="2">
      <t>シベチャ</t>
    </rPh>
    <rPh sb="2" eb="3">
      <t>チョウ</t>
    </rPh>
    <phoneticPr fontId="5"/>
  </si>
  <si>
    <t>愛別町外３町塵芥処理組合</t>
    <rPh sb="0" eb="3">
      <t>アイベツチョウ</t>
    </rPh>
    <rPh sb="3" eb="4">
      <t>ホカ</t>
    </rPh>
    <rPh sb="5" eb="6">
      <t>マチ</t>
    </rPh>
    <rPh sb="6" eb="10">
      <t>ジンカイショリ</t>
    </rPh>
    <rPh sb="10" eb="12">
      <t>クミアイ</t>
    </rPh>
    <phoneticPr fontId="5"/>
  </si>
  <si>
    <t>基幹的設備改良事業</t>
    <rPh sb="0" eb="3">
      <t>キカンテキ</t>
    </rPh>
    <rPh sb="3" eb="5">
      <t>セツビ</t>
    </rPh>
    <rPh sb="5" eb="7">
      <t>カイリョウ</t>
    </rPh>
    <rPh sb="7" eb="9">
      <t>ジギョウ</t>
    </rPh>
    <phoneticPr fontId="5"/>
  </si>
  <si>
    <t>エネルギー回収型廃棄物処理施設</t>
    <rPh sb="5" eb="7">
      <t>カイシュウ</t>
    </rPh>
    <rPh sb="7" eb="8">
      <t>ガタ</t>
    </rPh>
    <rPh sb="8" eb="11">
      <t>ハイキブツ</t>
    </rPh>
    <rPh sb="11" eb="13">
      <t>ショリ</t>
    </rPh>
    <rPh sb="13" eb="15">
      <t>シセツ</t>
    </rPh>
    <phoneticPr fontId="5"/>
  </si>
  <si>
    <t>エネルギー回収型廃棄物処理施設</t>
    <rPh sb="5" eb="15">
      <t>カイシュウガタハイキブツショリシセツ</t>
    </rPh>
    <phoneticPr fontId="5"/>
  </si>
  <si>
    <t>最終処分場</t>
    <rPh sb="0" eb="2">
      <t>サイシュウ</t>
    </rPh>
    <rPh sb="2" eb="5">
      <t>ショブンジョウ</t>
    </rPh>
    <phoneticPr fontId="5"/>
  </si>
  <si>
    <t>最終処分場</t>
    <rPh sb="0" eb="5">
      <t>サイシュウショブンジョウ</t>
    </rPh>
    <phoneticPr fontId="5"/>
  </si>
  <si>
    <t>計画支援事業、有機性廃棄物リサイクル推進施設</t>
    <rPh sb="0" eb="2">
      <t>ケイカク</t>
    </rPh>
    <rPh sb="2" eb="4">
      <t>シエン</t>
    </rPh>
    <rPh sb="4" eb="6">
      <t>ジギョウ</t>
    </rPh>
    <rPh sb="7" eb="10">
      <t>ユウキセイ</t>
    </rPh>
    <rPh sb="10" eb="13">
      <t>ハイキブツ</t>
    </rPh>
    <rPh sb="18" eb="20">
      <t>スイシン</t>
    </rPh>
    <rPh sb="20" eb="22">
      <t>シセツ</t>
    </rPh>
    <phoneticPr fontId="5"/>
  </si>
  <si>
    <t>最終処分場、浄化槽設置整備事業</t>
    <rPh sb="0" eb="2">
      <t>サイシュウ</t>
    </rPh>
    <rPh sb="2" eb="5">
      <t>ショブンジョウ</t>
    </rPh>
    <rPh sb="6" eb="9">
      <t>ジョウカソウ</t>
    </rPh>
    <rPh sb="9" eb="11">
      <t>セッチ</t>
    </rPh>
    <rPh sb="11" eb="13">
      <t>セイビ</t>
    </rPh>
    <rPh sb="13" eb="15">
      <t>ジギョウ</t>
    </rPh>
    <phoneticPr fontId="5"/>
  </si>
  <si>
    <t>計画支援事業、マテリアルリサイクル推進施設、浄化槽設置整備事業</t>
    <rPh sb="0" eb="2">
      <t>ケイカク</t>
    </rPh>
    <rPh sb="2" eb="4">
      <t>シエン</t>
    </rPh>
    <rPh sb="4" eb="6">
      <t>ジギョウ</t>
    </rPh>
    <rPh sb="17" eb="19">
      <t>スイシン</t>
    </rPh>
    <rPh sb="19" eb="21">
      <t>シセツ</t>
    </rPh>
    <rPh sb="22" eb="25">
      <t>ジョウカソウ</t>
    </rPh>
    <rPh sb="25" eb="27">
      <t>セッチ</t>
    </rPh>
    <rPh sb="27" eb="29">
      <t>セイビ</t>
    </rPh>
    <rPh sb="29" eb="31">
      <t>ジギョウ</t>
    </rPh>
    <phoneticPr fontId="5"/>
  </si>
  <si>
    <t>マテリアルリサイクル推進施設</t>
    <rPh sb="10" eb="12">
      <t>スイシン</t>
    </rPh>
    <rPh sb="12" eb="14">
      <t>シセツ</t>
    </rPh>
    <phoneticPr fontId="5"/>
  </si>
  <si>
    <t>個人設置型浄化槽の設置・整備</t>
    <rPh sb="0" eb="2">
      <t>コジン</t>
    </rPh>
    <rPh sb="2" eb="4">
      <t>セッチ</t>
    </rPh>
    <rPh sb="4" eb="5">
      <t>ガタ</t>
    </rPh>
    <rPh sb="5" eb="8">
      <t>ジョウカソウ</t>
    </rPh>
    <rPh sb="9" eb="11">
      <t>セッチ</t>
    </rPh>
    <rPh sb="12" eb="14">
      <t>セイビ</t>
    </rPh>
    <phoneticPr fontId="5"/>
  </si>
  <si>
    <t>札幌開発建設部</t>
    <rPh sb="0" eb="2">
      <t>サッポロ</t>
    </rPh>
    <rPh sb="2" eb="4">
      <t>カイハツ</t>
    </rPh>
    <rPh sb="4" eb="6">
      <t>ケンセツ</t>
    </rPh>
    <rPh sb="6" eb="7">
      <t>ブ</t>
    </rPh>
    <phoneticPr fontId="5"/>
  </si>
  <si>
    <t>室蘭開発建設部</t>
    <rPh sb="0" eb="2">
      <t>ムロラン</t>
    </rPh>
    <rPh sb="2" eb="4">
      <t>カイハツ</t>
    </rPh>
    <rPh sb="4" eb="7">
      <t>ケンセツブ</t>
    </rPh>
    <phoneticPr fontId="5"/>
  </si>
  <si>
    <t>旭川開発建設部</t>
    <rPh sb="0" eb="2">
      <t>アサヒカワ</t>
    </rPh>
    <rPh sb="2" eb="7">
      <t>カイハツケンセツブ</t>
    </rPh>
    <phoneticPr fontId="5"/>
  </si>
  <si>
    <t>北海道開発局</t>
    <rPh sb="0" eb="3">
      <t>ホッカイドウ</t>
    </rPh>
    <rPh sb="3" eb="6">
      <t>カイハツキョク</t>
    </rPh>
    <phoneticPr fontId="5"/>
  </si>
  <si>
    <t>留萌開発建設部</t>
    <rPh sb="0" eb="2">
      <t>ルモイ</t>
    </rPh>
    <rPh sb="2" eb="7">
      <t>カイハツケンセツブ</t>
    </rPh>
    <phoneticPr fontId="5"/>
  </si>
  <si>
    <t>小樽開発建設部</t>
    <rPh sb="0" eb="2">
      <t>オタル</t>
    </rPh>
    <rPh sb="2" eb="7">
      <t>カイハツケンセツブ</t>
    </rPh>
    <phoneticPr fontId="5"/>
  </si>
  <si>
    <t>網走開発建設部</t>
    <rPh sb="0" eb="2">
      <t>アバシリ</t>
    </rPh>
    <rPh sb="2" eb="7">
      <t>カイハツケンセツブ</t>
    </rPh>
    <phoneticPr fontId="5"/>
  </si>
  <si>
    <t>帯広開発建設部</t>
    <rPh sb="0" eb="2">
      <t>オビヒロ</t>
    </rPh>
    <rPh sb="2" eb="7">
      <t>カイハツケンセツブ</t>
    </rPh>
    <phoneticPr fontId="5"/>
  </si>
  <si>
    <t>函館開発建設部</t>
    <rPh sb="0" eb="2">
      <t>ハコダテ</t>
    </rPh>
    <rPh sb="2" eb="7">
      <t>カイハツケンセツブ</t>
    </rPh>
    <phoneticPr fontId="5"/>
  </si>
  <si>
    <t>釧路開発建設部</t>
    <rPh sb="0" eb="2">
      <t>クシロ</t>
    </rPh>
    <rPh sb="2" eb="7">
      <t>カイハツケンセツブ</t>
    </rPh>
    <phoneticPr fontId="5"/>
  </si>
  <si>
    <t>C.民間団体（１，９２８団体）</t>
    <rPh sb="2" eb="4">
      <t>ミンカン</t>
    </rPh>
    <rPh sb="4" eb="6">
      <t>ダンタイ</t>
    </rPh>
    <rPh sb="12" eb="14">
      <t>ダンタイ</t>
    </rPh>
    <phoneticPr fontId="5"/>
  </si>
  <si>
    <t>D.公益法人（７１団体）</t>
    <rPh sb="2" eb="4">
      <t>コウエキ</t>
    </rPh>
    <rPh sb="4" eb="6">
      <t>ホウジン</t>
    </rPh>
    <rPh sb="9" eb="11">
      <t>ダンタイ</t>
    </rPh>
    <phoneticPr fontId="5"/>
  </si>
  <si>
    <t>E.地方公共団体等（１７０団体）</t>
    <rPh sb="2" eb="4">
      <t>チホウ</t>
    </rPh>
    <rPh sb="4" eb="6">
      <t>コウキョウ</t>
    </rPh>
    <rPh sb="6" eb="8">
      <t>ダンタイ</t>
    </rPh>
    <rPh sb="8" eb="9">
      <t>トウ</t>
    </rPh>
    <rPh sb="13" eb="15">
      <t>ダンタイ</t>
    </rPh>
    <phoneticPr fontId="5"/>
  </si>
  <si>
    <t>F.個人（２，３０３名）</t>
    <rPh sb="2" eb="4">
      <t>コジン</t>
    </rPh>
    <rPh sb="10" eb="11">
      <t>メイ</t>
    </rPh>
    <phoneticPr fontId="5"/>
  </si>
  <si>
    <t>札幌開発建設部</t>
    <rPh sb="0" eb="2">
      <t>サッポロ</t>
    </rPh>
    <rPh sb="2" eb="4">
      <t>カイハツ</t>
    </rPh>
    <rPh sb="4" eb="7">
      <t>ケンセツブ</t>
    </rPh>
    <phoneticPr fontId="5"/>
  </si>
  <si>
    <t>旭川開発建設部</t>
    <rPh sb="0" eb="2">
      <t>アサヒカワ</t>
    </rPh>
    <rPh sb="2" eb="4">
      <t>カイハツ</t>
    </rPh>
    <rPh sb="4" eb="7">
      <t>ケンセツブ</t>
    </rPh>
    <phoneticPr fontId="5"/>
  </si>
  <si>
    <t>函館開発建設部</t>
    <rPh sb="0" eb="2">
      <t>ハコダテ</t>
    </rPh>
    <rPh sb="2" eb="4">
      <t>カイハツ</t>
    </rPh>
    <rPh sb="4" eb="7">
      <t>ケンセツブ</t>
    </rPh>
    <phoneticPr fontId="5"/>
  </si>
  <si>
    <t>帯広開発建設部</t>
    <rPh sb="0" eb="2">
      <t>オビヒロ</t>
    </rPh>
    <rPh sb="2" eb="4">
      <t>カイハツ</t>
    </rPh>
    <rPh sb="4" eb="7">
      <t>ケンセツブ</t>
    </rPh>
    <phoneticPr fontId="5"/>
  </si>
  <si>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</si>
  <si>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</si>
  <si>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室蘭開発建設部</t>
    <rPh sb="0" eb="2">
      <t>ムロラン</t>
    </rPh>
    <rPh sb="2" eb="4">
      <t>カイハツ</t>
    </rPh>
    <rPh sb="4" eb="7">
      <t>ケンセツブ</t>
    </rPh>
    <phoneticPr fontId="5"/>
  </si>
  <si>
    <t>稚内開発建設部</t>
    <rPh sb="0" eb="2">
      <t>ワッカナイ</t>
    </rPh>
    <rPh sb="2" eb="4">
      <t>カイハツ</t>
    </rPh>
    <rPh sb="4" eb="7">
      <t>ケンセツブ</t>
    </rPh>
    <phoneticPr fontId="5"/>
  </si>
  <si>
    <t>留萌開発建設部</t>
    <rPh sb="0" eb="2">
      <t>ルモイ</t>
    </rPh>
    <rPh sb="2" eb="4">
      <t>カイハツ</t>
    </rPh>
    <rPh sb="4" eb="7">
      <t>ケンセツブ</t>
    </rPh>
    <phoneticPr fontId="5"/>
  </si>
  <si>
    <t>小樽開発建設部</t>
    <rPh sb="0" eb="2">
      <t>オタル</t>
    </rPh>
    <rPh sb="2" eb="4">
      <t>カイハツ</t>
    </rPh>
    <rPh sb="4" eb="7">
      <t>ケンセツブ</t>
    </rPh>
    <phoneticPr fontId="5"/>
  </si>
  <si>
    <t>J.民間団体（４８９団体）</t>
    <rPh sb="2" eb="4">
      <t>ミンカン</t>
    </rPh>
    <rPh sb="4" eb="6">
      <t>ダンタイ</t>
    </rPh>
    <rPh sb="10" eb="12">
      <t>ダンタイ</t>
    </rPh>
    <phoneticPr fontId="5"/>
  </si>
  <si>
    <t>K.公益法人（１１団体）</t>
    <rPh sb="2" eb="4">
      <t>コウエキ</t>
    </rPh>
    <rPh sb="4" eb="6">
      <t>ホウジン</t>
    </rPh>
    <rPh sb="9" eb="11">
      <t>ダンタイ</t>
    </rPh>
    <phoneticPr fontId="5"/>
  </si>
  <si>
    <t>L.地方公共団体等（３８団体）</t>
    <rPh sb="2" eb="4">
      <t>チホウ</t>
    </rPh>
    <rPh sb="4" eb="6">
      <t>コウキョウ</t>
    </rPh>
    <rPh sb="6" eb="8">
      <t>ダンタイ</t>
    </rPh>
    <rPh sb="8" eb="9">
      <t>トウ</t>
    </rPh>
    <rPh sb="12" eb="14">
      <t>ダンタイ</t>
    </rPh>
    <phoneticPr fontId="5"/>
  </si>
  <si>
    <t>M.個人（３３３名）</t>
    <rPh sb="2" eb="4">
      <t>コジン</t>
    </rPh>
    <rPh sb="8" eb="9">
      <t>メイ</t>
    </rPh>
    <phoneticPr fontId="5"/>
  </si>
  <si>
    <t>T.民間団体（１０９団体）</t>
    <rPh sb="2" eb="4">
      <t>ミンカン</t>
    </rPh>
    <rPh sb="4" eb="6">
      <t>ダンタイ</t>
    </rPh>
    <rPh sb="10" eb="12">
      <t>ダンタイ</t>
    </rPh>
    <phoneticPr fontId="5"/>
  </si>
  <si>
    <t>Y.北海道開発局等（８機関）</t>
    <rPh sb="2" eb="5">
      <t>ホッカイドウ</t>
    </rPh>
    <rPh sb="5" eb="7">
      <t>カイハツ</t>
    </rPh>
    <rPh sb="7" eb="9">
      <t>キョクトウ</t>
    </rPh>
    <rPh sb="11" eb="13">
      <t>キカン</t>
    </rPh>
    <phoneticPr fontId="5"/>
  </si>
  <si>
    <t>釧路開発建設部</t>
    <rPh sb="0" eb="2">
      <t>クシロ</t>
    </rPh>
    <rPh sb="2" eb="7">
      <t>カイハツケンセツブ</t>
    </rPh>
    <phoneticPr fontId="5"/>
  </si>
  <si>
    <t>網走開発建設部</t>
    <rPh sb="0" eb="2">
      <t>アバシリ</t>
    </rPh>
    <rPh sb="2" eb="7">
      <t>カイハツケンセツブ</t>
    </rPh>
    <phoneticPr fontId="5"/>
  </si>
  <si>
    <t>室蘭開発建設部</t>
    <rPh sb="0" eb="2">
      <t>ムロラン</t>
    </rPh>
    <rPh sb="2" eb="7">
      <t>カイハツケンセツブ</t>
    </rPh>
    <phoneticPr fontId="5"/>
  </si>
  <si>
    <t>函館開発建設部</t>
    <rPh sb="0" eb="2">
      <t>ハコダテ</t>
    </rPh>
    <rPh sb="2" eb="7">
      <t>カイハツケンセツブ</t>
    </rPh>
    <phoneticPr fontId="5"/>
  </si>
  <si>
    <t>留萌開発建設部</t>
    <rPh sb="0" eb="2">
      <t>ルモイ</t>
    </rPh>
    <rPh sb="2" eb="7">
      <t>カイハツケンセツブ</t>
    </rPh>
    <phoneticPr fontId="5"/>
  </si>
  <si>
    <t>稚内開発建設部</t>
    <rPh sb="0" eb="2">
      <t>ワッカナイ</t>
    </rPh>
    <rPh sb="2" eb="7">
      <t>カイハツケンセツブ</t>
    </rPh>
    <phoneticPr fontId="5"/>
  </si>
  <si>
    <t>小樽開発建設部</t>
    <rPh sb="0" eb="2">
      <t>オタル</t>
    </rPh>
    <rPh sb="2" eb="7">
      <t>カイハツケンセツブ</t>
    </rPh>
    <phoneticPr fontId="5"/>
  </si>
  <si>
    <t>北海道開発局</t>
    <rPh sb="0" eb="3">
      <t>ホッカイドウ</t>
    </rPh>
    <rPh sb="3" eb="6">
      <t>カイハツキョク</t>
    </rPh>
    <phoneticPr fontId="5"/>
  </si>
  <si>
    <t>Z.民間団体（２０４団体）</t>
    <rPh sb="2" eb="4">
      <t>ミンカン</t>
    </rPh>
    <rPh sb="4" eb="6">
      <t>ダンタイ</t>
    </rPh>
    <rPh sb="10" eb="12">
      <t>ダンタイ</t>
    </rPh>
    <phoneticPr fontId="5"/>
  </si>
  <si>
    <t>a.公益法人（１４団体）</t>
    <rPh sb="2" eb="4">
      <t>コウエキ</t>
    </rPh>
    <rPh sb="4" eb="6">
      <t>ホウジン</t>
    </rPh>
    <rPh sb="9" eb="11">
      <t>ダンタイ</t>
    </rPh>
    <phoneticPr fontId="5"/>
  </si>
  <si>
    <t>b.地方公共団体（１０団体）</t>
    <rPh sb="2" eb="4">
      <t>チホウ</t>
    </rPh>
    <rPh sb="4" eb="6">
      <t>コウキョウ</t>
    </rPh>
    <rPh sb="6" eb="8">
      <t>ダンタイ</t>
    </rPh>
    <rPh sb="11" eb="13">
      <t>ダンタイ</t>
    </rPh>
    <phoneticPr fontId="5"/>
  </si>
  <si>
    <t>B.北海道開発局等（札幌開発建設部）</t>
    <rPh sb="2" eb="5">
      <t>ホッカイドウ</t>
    </rPh>
    <rPh sb="5" eb="7">
      <t>カイハツ</t>
    </rPh>
    <rPh sb="7" eb="9">
      <t>キョクトウ</t>
    </rPh>
    <rPh sb="10" eb="12">
      <t>サッポロ</t>
    </rPh>
    <rPh sb="12" eb="14">
      <t>カイハツ</t>
    </rPh>
    <rPh sb="14" eb="17">
      <t>ケンセツブ</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</si>
  <si>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</si>
  <si>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I.北海道開発局等（札幌開発建設部）</t>
    <rPh sb="2" eb="5">
      <t>ホッカイドウ</t>
    </rPh>
    <rPh sb="5" eb="8">
      <t>カイハツキョク</t>
    </rPh>
    <rPh sb="8" eb="9">
      <t>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</si>
  <si>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</si>
  <si>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</si>
  <si>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Y.北海道開発局等（釧路開発建設部）</t>
    <rPh sb="2" eb="5">
      <t>ホッカイドウ</t>
    </rPh>
    <rPh sb="5" eb="7">
      <t>カイハツ</t>
    </rPh>
    <rPh sb="7" eb="9">
      <t>キョクトウ</t>
    </rPh>
    <rPh sb="10" eb="12">
      <t>クシロ</t>
    </rPh>
    <rPh sb="12" eb="14">
      <t>カイハツ</t>
    </rPh>
    <rPh sb="14" eb="17">
      <t>ケンセツブ</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</si>
  <si>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3">
      <t>ヨウチシュトクトウ</t>
    </rPh>
    <phoneticPr fontId="5"/>
  </si>
  <si>
    <t>宮坂建設工業（株）</t>
    <rPh sb="0" eb="2">
      <t>ミヤサカ</t>
    </rPh>
    <rPh sb="2" eb="4">
      <t>ケンセツ</t>
    </rPh>
    <rPh sb="4" eb="6">
      <t>コウギョウ</t>
    </rPh>
    <phoneticPr fontId="5"/>
  </si>
  <si>
    <t>こぶし建設（株）</t>
    <rPh sb="3" eb="5">
      <t>ケンセツ</t>
    </rPh>
    <phoneticPr fontId="5"/>
  </si>
  <si>
    <t>タカハタ建設（株）</t>
    <rPh sb="4" eb="6">
      <t>ケンセツ</t>
    </rPh>
    <phoneticPr fontId="5"/>
  </si>
  <si>
    <t>北保証サービス（株）</t>
    <rPh sb="0" eb="1">
      <t>キタ</t>
    </rPh>
    <rPh sb="1" eb="3">
      <t>ホショウ</t>
    </rPh>
    <phoneticPr fontId="5"/>
  </si>
  <si>
    <t>高堂建設（株）</t>
    <rPh sb="0" eb="2">
      <t>タカドウ</t>
    </rPh>
    <rPh sb="2" eb="4">
      <t>ケンセツ</t>
    </rPh>
    <phoneticPr fontId="5"/>
  </si>
  <si>
    <t>和工建設（株）</t>
    <rPh sb="0" eb="1">
      <t>ワ</t>
    </rPh>
    <rPh sb="2" eb="4">
      <t>ケンセツ</t>
    </rPh>
    <phoneticPr fontId="5"/>
  </si>
  <si>
    <t>i.個人</t>
    <rPh sb="2" eb="4">
      <t>コジン</t>
    </rPh>
    <phoneticPr fontId="5"/>
  </si>
  <si>
    <t>個人</t>
    <rPh sb="0" eb="2">
      <t>コジン</t>
    </rPh>
    <phoneticPr fontId="5"/>
  </si>
  <si>
    <t>（湧）西村・岩倉経常建設共同企業体</t>
    <rPh sb="1" eb="2">
      <t>ワ</t>
    </rPh>
    <rPh sb="3" eb="5">
      <t>ニシムラ</t>
    </rPh>
    <rPh sb="6" eb="8">
      <t>イワクラ</t>
    </rPh>
    <rPh sb="8" eb="10">
      <t>ケイジョウ</t>
    </rPh>
    <rPh sb="10" eb="12">
      <t>ケンセツ</t>
    </rPh>
    <rPh sb="12" eb="14">
      <t>キョウドウ</t>
    </rPh>
    <rPh sb="14" eb="17">
      <t>キギョウタイ</t>
    </rPh>
    <phoneticPr fontId="5"/>
  </si>
  <si>
    <t>競争参加資格を満たす業者が多数いることを把握した上で、適切な発注条件のもと総合評価入札方式で公告した結果、一者のみの応札であった。</t>
    <phoneticPr fontId="5"/>
  </si>
  <si>
    <t>一般国道40号音威子府村音中トンネル 清水・伊藤・岩倉特定建設工事共同企業体</t>
    <rPh sb="0" eb="2">
      <t>イッパン</t>
    </rPh>
    <rPh sb="2" eb="4">
      <t>コクドウ</t>
    </rPh>
    <rPh sb="6" eb="7">
      <t>ゴウ</t>
    </rPh>
    <rPh sb="7" eb="12">
      <t>オトイネップムラ</t>
    </rPh>
    <rPh sb="12" eb="14">
      <t>オトナカ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5"/>
  </si>
  <si>
    <t>日高自動車道新冠町大狩部トンネル工事 鹿島・宮坂特定建設工事共同企業体</t>
    <rPh sb="0" eb="2">
      <t>ヒダカ</t>
    </rPh>
    <rPh sb="2" eb="5">
      <t>ジドウシャ</t>
    </rPh>
    <rPh sb="5" eb="6">
      <t>ミチ</t>
    </rPh>
    <rPh sb="6" eb="9">
      <t>ニイカップチョウ</t>
    </rPh>
    <rPh sb="9" eb="12">
      <t>オオカリベ</t>
    </rPh>
    <rPh sb="16" eb="18">
      <t>コウジ</t>
    </rPh>
    <rPh sb="19" eb="21">
      <t>カシマ</t>
    </rPh>
    <rPh sb="22" eb="24">
      <t>ミヤサカ</t>
    </rPh>
    <rPh sb="24" eb="26">
      <t>トクテイ</t>
    </rPh>
    <rPh sb="26" eb="28">
      <t>ケンセツ</t>
    </rPh>
    <rPh sb="28" eb="30">
      <t>コウジ</t>
    </rPh>
    <rPh sb="30" eb="32">
      <t>キョウドウ</t>
    </rPh>
    <rPh sb="32" eb="35">
      <t>キギョウタイ</t>
    </rPh>
    <phoneticPr fontId="5"/>
  </si>
  <si>
    <t>一般国道40号音威子府村音中トンネル 清水・伊藤・岩倉特定建設工事共同企業体</t>
    <rPh sb="0" eb="2">
      <t>イッパン</t>
    </rPh>
    <rPh sb="2" eb="4">
      <t>コクドウ</t>
    </rPh>
    <rPh sb="6" eb="7">
      <t>ゴウ</t>
    </rPh>
    <rPh sb="7" eb="11">
      <t>オトイネップ</t>
    </rPh>
    <rPh sb="11" eb="12">
      <t>ムラ</t>
    </rPh>
    <rPh sb="12" eb="13">
      <t>オト</t>
    </rPh>
    <rPh sb="13" eb="14">
      <t>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5"/>
  </si>
  <si>
    <t>沙流川総合開発事業の内平取ダム堤体建設第1期工事 西松・岩田地崎・岩倉特定建設工事共同企業体</t>
    <rPh sb="0" eb="2">
      <t>サル</t>
    </rPh>
    <rPh sb="2" eb="3">
      <t>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5" eb="27">
      <t>ニシマツ</t>
    </rPh>
    <rPh sb="28" eb="30">
      <t>イワタ</t>
    </rPh>
    <rPh sb="30" eb="32">
      <t>チザキ</t>
    </rPh>
    <rPh sb="33" eb="35">
      <t>イワクラ</t>
    </rPh>
    <rPh sb="35" eb="37">
      <t>トクテイ</t>
    </rPh>
    <rPh sb="37" eb="39">
      <t>ケンセツ</t>
    </rPh>
    <rPh sb="39" eb="41">
      <t>コウジ</t>
    </rPh>
    <rPh sb="41" eb="43">
      <t>キョウドウ</t>
    </rPh>
    <rPh sb="43" eb="46">
      <t>キギョウタイ</t>
    </rPh>
    <phoneticPr fontId="5"/>
  </si>
  <si>
    <t>一般国道239号苫前町霧立峠トンネル工事 岩田地崎・堀口特定建設工事共同企業体</t>
    <rPh sb="0" eb="2">
      <t>イッパン</t>
    </rPh>
    <rPh sb="2" eb="4">
      <t>コクドウ</t>
    </rPh>
    <rPh sb="7" eb="8">
      <t>ゴウ</t>
    </rPh>
    <rPh sb="8" eb="11">
      <t>トママエチョウ</t>
    </rPh>
    <rPh sb="11" eb="13">
      <t>キリタチ</t>
    </rPh>
    <rPh sb="13" eb="14">
      <t>トウゲ</t>
    </rPh>
    <rPh sb="18" eb="20">
      <t>コウジ</t>
    </rPh>
    <rPh sb="21" eb="23">
      <t>イワタ</t>
    </rPh>
    <rPh sb="23" eb="25">
      <t>チサキ</t>
    </rPh>
    <rPh sb="26" eb="28">
      <t>ホリグチ</t>
    </rPh>
    <rPh sb="28" eb="30">
      <t>トクテイ</t>
    </rPh>
    <rPh sb="30" eb="32">
      <t>ケンセツ</t>
    </rPh>
    <rPh sb="32" eb="34">
      <t>コウジ</t>
    </rPh>
    <rPh sb="34" eb="36">
      <t>キョウドウ</t>
    </rPh>
    <rPh sb="36" eb="39">
      <t>キギョウタイ</t>
    </rPh>
    <phoneticPr fontId="5"/>
  </si>
  <si>
    <t>C.民間団体（幾春別川総合開発事業の内新桂沢ダム堤体建設第１期工事 鹿島・岩田地崎・伊藤特定建設工事）</t>
    <rPh sb="2" eb="4">
      <t>ミンカン</t>
    </rPh>
    <rPh sb="4" eb="6">
      <t>ダンタイ</t>
    </rPh>
    <rPh sb="7" eb="10">
      <t>イクシュンベツ</t>
    </rPh>
    <rPh sb="10" eb="11">
      <t>カワ</t>
    </rPh>
    <rPh sb="11" eb="13">
      <t>ソウゴウ</t>
    </rPh>
    <rPh sb="13" eb="15">
      <t>カイハツ</t>
    </rPh>
    <rPh sb="15" eb="17">
      <t>ジギョウ</t>
    </rPh>
    <rPh sb="18" eb="19">
      <t>ウチ</t>
    </rPh>
    <rPh sb="19" eb="20">
      <t>シン</t>
    </rPh>
    <rPh sb="20" eb="22">
      <t>カツラザワ</t>
    </rPh>
    <rPh sb="24" eb="26">
      <t>テイタイ</t>
    </rPh>
    <rPh sb="26" eb="28">
      <t>ケンセツ</t>
    </rPh>
    <rPh sb="28" eb="29">
      <t>ダイ</t>
    </rPh>
    <rPh sb="30" eb="31">
      <t>キ</t>
    </rPh>
    <rPh sb="31" eb="33">
      <t>コウジ</t>
    </rPh>
    <rPh sb="34" eb="36">
      <t>カシマ</t>
    </rPh>
    <rPh sb="37" eb="39">
      <t>イワタ</t>
    </rPh>
    <rPh sb="39" eb="41">
      <t>チサキ</t>
    </rPh>
    <rPh sb="42" eb="44">
      <t>イトウ</t>
    </rPh>
    <rPh sb="44" eb="46">
      <t>トクテイ</t>
    </rPh>
    <rPh sb="46" eb="48">
      <t>ケンセツ</t>
    </rPh>
    <rPh sb="48" eb="50">
      <t>コウジ</t>
    </rPh>
    <phoneticPr fontId="5"/>
  </si>
  <si>
    <t>各省の所管部局において、個別の事業単位毎に活動指標を設定</t>
    <rPh sb="0" eb="2">
      <t>カクショウ</t>
    </rPh>
    <rPh sb="3" eb="5">
      <t>ショカン</t>
    </rPh>
    <rPh sb="5" eb="7">
      <t>ブキョク</t>
    </rPh>
    <rPh sb="12" eb="14">
      <t>コベツ</t>
    </rPh>
    <rPh sb="15" eb="17">
      <t>ジギョウ</t>
    </rPh>
    <rPh sb="17" eb="20">
      <t>タンイゴト</t>
    </rPh>
    <rPh sb="21" eb="23">
      <t>カツドウ</t>
    </rPh>
    <rPh sb="23" eb="25">
      <t>シヒョウ</t>
    </rPh>
    <rPh sb="26" eb="28">
      <t>セッテイ</t>
    </rPh>
    <phoneticPr fontId="5"/>
  </si>
  <si>
    <t>各省の所管部局において、個別の事業単位毎に設定された異なる単位により算出</t>
    <rPh sb="0" eb="2">
      <t>カクショウ</t>
    </rPh>
    <rPh sb="3" eb="5">
      <t>ショカン</t>
    </rPh>
    <rPh sb="5" eb="7">
      <t>ブキョク</t>
    </rPh>
    <rPh sb="12" eb="14">
      <t>コベツ</t>
    </rPh>
    <rPh sb="15" eb="17">
      <t>ジギョウ</t>
    </rPh>
    <rPh sb="17" eb="20">
      <t>タンイゴト</t>
    </rPh>
    <rPh sb="21" eb="23">
      <t>セッテイ</t>
    </rPh>
    <rPh sb="26" eb="27">
      <t>コト</t>
    </rPh>
    <rPh sb="29" eb="31">
      <t>タンイ</t>
    </rPh>
    <rPh sb="34" eb="36">
      <t>サンシュツ</t>
    </rPh>
    <phoneticPr fontId="5"/>
  </si>
  <si>
    <t>-</t>
    <phoneticPr fontId="5"/>
  </si>
  <si>
    <t>北海道土地開発公社</t>
    <rPh sb="0" eb="3">
      <t>ホッカイドウ</t>
    </rPh>
    <rPh sb="3" eb="9">
      <t>トチカイハツコウシャ</t>
    </rPh>
    <phoneticPr fontId="5"/>
  </si>
  <si>
    <t>　入札不調や関係機関等との調整に時間を要したことから、事業の執行見込みを下回った等のため。</t>
    <rPh sb="1" eb="3">
      <t>ニュウサツ</t>
    </rPh>
    <rPh sb="3" eb="5">
      <t>フチョウ</t>
    </rPh>
    <rPh sb="6" eb="8">
      <t>カンケイ</t>
    </rPh>
    <rPh sb="8" eb="10">
      <t>キカン</t>
    </rPh>
    <rPh sb="10" eb="11">
      <t>トウ</t>
    </rPh>
    <rPh sb="13" eb="15">
      <t>チョウセイ</t>
    </rPh>
    <rPh sb="16" eb="18">
      <t>ジカン</t>
    </rPh>
    <rPh sb="19" eb="20">
      <t>ヨウ</t>
    </rPh>
    <rPh sb="27" eb="29">
      <t>ジギョウ</t>
    </rPh>
    <rPh sb="30" eb="32">
      <t>シッコウ</t>
    </rPh>
    <rPh sb="32" eb="34">
      <t>ミコ</t>
    </rPh>
    <rPh sb="36" eb="38">
      <t>シタマワ</t>
    </rPh>
    <rPh sb="40" eb="41">
      <t>トウ</t>
    </rPh>
    <phoneticPr fontId="5"/>
  </si>
  <si>
    <t>課長　金森　敬</t>
    <phoneticPr fontId="5"/>
  </si>
  <si>
    <t>一者応札については、更なる原因の分析を行い、改善に向けて取り組まれたい。</t>
    <phoneticPr fontId="5"/>
  </si>
  <si>
    <t>執行等改善</t>
    <rPh sb="0" eb="2">
      <t>シッコウ</t>
    </rPh>
    <rPh sb="2" eb="3">
      <t>トウ</t>
    </rPh>
    <rPh sb="3" eb="5">
      <t>カイゼン</t>
    </rPh>
    <phoneticPr fontId="5"/>
  </si>
  <si>
    <t>【１シートにより作成する理由】
　北海道総合開発計画を効果的に推進するため、予算面からそれを担保する手段として、北海道開発予算のうち一般公共事業費である「北海道開発事業費」を国土交通省に一括計上する制度（昭和25年2月10日閣議決定）が設けられていることから、これを１事業単位としてシートを作成しているものである。
【作成上の工夫】
　一括計上されている予算は、国土交通省所管事業（治水、海岸、道路整備、港湾、空港、都市環境整備、国営公園等、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また、実施される公共事業の内容がより分かりやすくなるよう、各事業の概要を別紙5にまとめ、補助率等も記載している。
【その他】
　支出先上位10者リストの中には平成28年度から平成30年度までに入札等を行ったものが含まれる。</t>
    <rPh sb="491" eb="492">
      <t>タ</t>
    </rPh>
    <rPh sb="495" eb="498">
      <t>シシュツサキ</t>
    </rPh>
    <rPh sb="498" eb="500">
      <t>ジョウイ</t>
    </rPh>
    <rPh sb="502" eb="503">
      <t>シャ</t>
    </rPh>
    <rPh sb="507" eb="508">
      <t>ナカ</t>
    </rPh>
    <rPh sb="510" eb="512">
      <t>ヘイセイ</t>
    </rPh>
    <rPh sb="514" eb="516">
      <t>ネンド</t>
    </rPh>
    <rPh sb="518" eb="520">
      <t>ヘイセイ</t>
    </rPh>
    <rPh sb="522" eb="524">
      <t>ネンド</t>
    </rPh>
    <rPh sb="524" eb="526">
      <t>ヘイネンド</t>
    </rPh>
    <rPh sb="527" eb="529">
      <t>ニュウサツ</t>
    </rPh>
    <rPh sb="529" eb="530">
      <t>トウ</t>
    </rPh>
    <rPh sb="531" eb="532">
      <t>オコナ</t>
    </rPh>
    <rPh sb="537" eb="538">
      <t>フク</t>
    </rPh>
    <phoneticPr fontId="5"/>
  </si>
  <si>
    <t>一者応札については、従前から競争参加資格要件の緩和、入札情報の提供の拡充や公告期間の延長などを行っているところであり、今後についても、一者応札となった契約については、競争性が確保されているかを引き続き検証していく。</t>
    <rPh sb="0" eb="1">
      <t>イッ</t>
    </rPh>
    <rPh sb="1" eb="2">
      <t>シャ</t>
    </rPh>
    <rPh sb="2" eb="4">
      <t>オウサツ</t>
    </rPh>
    <rPh sb="10" eb="12">
      <t>ジュウゼン</t>
    </rPh>
    <rPh sb="14" eb="16">
      <t>キョウソウ</t>
    </rPh>
    <rPh sb="16" eb="18">
      <t>サンカ</t>
    </rPh>
    <rPh sb="18" eb="20">
      <t>シカク</t>
    </rPh>
    <rPh sb="20" eb="22">
      <t>ヨウケン</t>
    </rPh>
    <rPh sb="23" eb="25">
      <t>カンワ</t>
    </rPh>
    <rPh sb="26" eb="28">
      <t>ニュウサツ</t>
    </rPh>
    <rPh sb="28" eb="30">
      <t>ジョウホウ</t>
    </rPh>
    <rPh sb="31" eb="33">
      <t>テイキョウ</t>
    </rPh>
    <rPh sb="34" eb="36">
      <t>カクジュウ</t>
    </rPh>
    <rPh sb="37" eb="39">
      <t>コウコク</t>
    </rPh>
    <rPh sb="39" eb="41">
      <t>キカン</t>
    </rPh>
    <rPh sb="42" eb="44">
      <t>エンチョウ</t>
    </rPh>
    <rPh sb="47" eb="48">
      <t>オコナ</t>
    </rPh>
    <rPh sb="59" eb="61">
      <t>コンゴ</t>
    </rPh>
    <rPh sb="67" eb="68">
      <t>イッ</t>
    </rPh>
    <rPh sb="68" eb="69">
      <t>シャ</t>
    </rPh>
    <rPh sb="69" eb="71">
      <t>オウサツ</t>
    </rPh>
    <rPh sb="75" eb="77">
      <t>ケイヤク</t>
    </rPh>
    <rPh sb="83" eb="86">
      <t>キョウソウセイ</t>
    </rPh>
    <rPh sb="87" eb="89">
      <t>カクホ</t>
    </rPh>
    <rPh sb="96" eb="97">
      <t>ヒ</t>
    </rPh>
    <rPh sb="98" eb="99">
      <t>ツヅ</t>
    </rPh>
    <rPh sb="100" eb="102">
      <t>ケンショウ</t>
    </rPh>
    <phoneticPr fontId="5"/>
  </si>
  <si>
    <t>「新型コロナウイルス感染症への対応など緊要な経費の要望額」29,496
なお、上記のほか「新型コロナウイルス感染症への対応など緊要な経費」として所要の要望を行っている。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5" eb="27">
      <t>ヨウボウ</t>
    </rPh>
    <rPh sb="27" eb="28">
      <t>ガク</t>
    </rPh>
    <rPh sb="40" eb="42">
      <t>ジョウキ</t>
    </rPh>
    <rPh sb="46" eb="48">
      <t>シンガタ</t>
    </rPh>
    <rPh sb="55" eb="58">
      <t>カンセンショウ</t>
    </rPh>
    <rPh sb="60" eb="62">
      <t>タイオウ</t>
    </rPh>
    <rPh sb="64" eb="66">
      <t>キンヨウ</t>
    </rPh>
    <rPh sb="67" eb="69">
      <t>ケイヒ</t>
    </rPh>
    <rPh sb="73" eb="75">
      <t>ショヨウ</t>
    </rPh>
    <rPh sb="76" eb="78">
      <t>ヨウボウ</t>
    </rPh>
    <rPh sb="79" eb="8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</si>
</sst>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0" xfId="0" applyFont="1" applyFill="1" applyAlignment="1">
      <alignment vertical="center" wrapText="1"/>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63" xfId="0" applyFont="1" applyBorder="1" applyAlignment="1">
      <alignment vertical="center" wrapText="1"/>
    </xf>
    <xf numFmtId="0" fontId="0" fillId="0" borderId="0" xfId="0" applyFont="1" applyBorder="1">
      <alignment vertical="center"/>
    </xf>
    <xf numFmtId="0" fontId="0" fillId="0" borderId="89" xfId="0" applyFont="1" applyBorder="1">
      <alignment vertical="center"/>
    </xf>
    <xf numFmtId="0" fontId="0" fillId="0" borderId="16" xfId="0" applyFont="1" applyBorder="1" applyAlignment="1">
      <alignment vertical="center" wrapText="1"/>
    </xf>
    <xf numFmtId="0" fontId="0" fillId="0" borderId="17" xfId="0" applyFont="1" applyBorder="1">
      <alignment vertical="center"/>
    </xf>
    <xf numFmtId="0" fontId="0" fillId="0" borderId="18" xfId="0" applyFont="1" applyBorder="1">
      <alignment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0" fillId="0" borderId="40" xfId="0" applyFont="1" applyBorder="1" applyAlignment="1">
      <alignment horizontal="left" vertical="center" wrapText="1"/>
    </xf>
    <xf numFmtId="0" fontId="0" fillId="0" borderId="41" xfId="0" applyFont="1" applyBorder="1" applyAlignment="1">
      <alignment horizontal="left" vertical="center"/>
    </xf>
    <xf numFmtId="0" fontId="0" fillId="0" borderId="42" xfId="0" applyFont="1" applyBorder="1" applyAlignment="1">
      <alignment horizontal="left" vertical="center"/>
    </xf>
    <xf numFmtId="0" fontId="0" fillId="0" borderId="63" xfId="0" applyFont="1" applyBorder="1" applyAlignment="1">
      <alignment horizontal="left" vertical="center" wrapText="1"/>
    </xf>
    <xf numFmtId="0" fontId="0" fillId="0" borderId="0" xfId="0" applyFont="1" applyBorder="1" applyAlignment="1">
      <alignment horizontal="left" vertical="center"/>
    </xf>
    <xf numFmtId="0" fontId="0" fillId="0" borderId="89" xfId="0" applyFont="1" applyBorder="1" applyAlignment="1">
      <alignment horizontal="lef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28984</xdr:colOff>
      <xdr:row>740</xdr:row>
      <xdr:rowOff>336180</xdr:rowOff>
    </xdr:from>
    <xdr:to>
      <xdr:col>49</xdr:col>
      <xdr:colOff>483606</xdr:colOff>
      <xdr:row>768</xdr:row>
      <xdr:rowOff>762001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9219" y="49922209"/>
          <a:ext cx="9127975" cy="1150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31450</xdr:colOff>
      <xdr:row>768</xdr:row>
      <xdr:rowOff>742512</xdr:rowOff>
    </xdr:from>
    <xdr:to>
      <xdr:col>49</xdr:col>
      <xdr:colOff>443542</xdr:colOff>
      <xdr:row>778</xdr:row>
      <xdr:rowOff>215835</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4146" y="61702512"/>
          <a:ext cx="8959744" cy="9503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no-t22aa\Desktop\H31&#20304;&#37326;&#20316;&#26989;&#20013;\02_&#34892;&#25919;&#20107;&#26989;&#12524;&#12499;&#12517;&#12540;\02_&#20013;&#38291;&#20844;&#34920;&#12414;&#12391;\&#9733;&#20104;&#31639;&#35506;&#20316;&#26989;&#12501;&#12457;&#12523;&#12480;\(&#21442;&#32771;)H30&#12524;&#12499;&#12517;&#12540;&#12471;&#12540;&#12488;(&#38283;&#30330;&#20107;&#26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no-t22aa\Desktop\H31&#20304;&#37326;&#20316;&#26989;&#20013;\02_&#34892;&#25919;&#20107;&#26989;&#12524;&#12499;&#12517;&#12540;\02_&#20013;&#38291;&#20844;&#34920;&#12414;&#12391;\&#9733;&#20104;&#31639;&#35506;&#20316;&#26989;&#12501;&#12457;&#12523;&#12480;\&#12304;&#27096;&#24335;&#12305;31&#24180;&#24230;&#34892;&#25919;&#20107;&#26989;&#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85" zoomScaleNormal="75" zoomScaleSheetLayoutView="8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216" t="s">
        <v>0</v>
      </c>
      <c r="AK2" s="216"/>
      <c r="AL2" s="216"/>
      <c r="AM2" s="216"/>
      <c r="AN2" s="216"/>
      <c r="AO2" s="217"/>
      <c r="AP2" s="217"/>
      <c r="AQ2" s="217"/>
      <c r="AR2" s="77" t="str">
        <f>IF(OR(AO2="　", AO2=""), "", "-")</f>
        <v/>
      </c>
      <c r="AS2" s="218">
        <v>449</v>
      </c>
      <c r="AT2" s="218"/>
      <c r="AU2" s="218"/>
      <c r="AV2" s="51" t="str">
        <f>IF(AW2="", "", "-")</f>
        <v/>
      </c>
      <c r="AW2" s="401"/>
      <c r="AX2" s="401"/>
    </row>
    <row r="3" spans="1:50" ht="21" customHeight="1" thickBot="1" x14ac:dyDescent="0.2">
      <c r="A3" s="524" t="s">
        <v>361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501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495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493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395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494</v>
      </c>
      <c r="AF5" s="721"/>
      <c r="AG5" s="721"/>
      <c r="AH5" s="721"/>
      <c r="AI5" s="721"/>
      <c r="AJ5" s="721"/>
      <c r="AK5" s="721"/>
      <c r="AL5" s="721"/>
      <c r="AM5" s="721"/>
      <c r="AN5" s="721"/>
      <c r="AO5" s="721"/>
      <c r="AP5" s="722"/>
      <c r="AQ5" s="723" t="s">
        <v>1054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496</v>
      </c>
      <c r="H7" s="834"/>
      <c r="I7" s="834"/>
      <c r="J7" s="834"/>
      <c r="K7" s="834"/>
      <c r="L7" s="834"/>
      <c r="M7" s="834"/>
      <c r="N7" s="834"/>
      <c r="O7" s="834"/>
      <c r="P7" s="834"/>
      <c r="Q7" s="834"/>
      <c r="R7" s="834"/>
      <c r="S7" s="834"/>
      <c r="T7" s="834"/>
      <c r="U7" s="834"/>
      <c r="V7" s="834"/>
      <c r="W7" s="834"/>
      <c r="X7" s="835"/>
      <c r="Y7" s="399" t="s">
        <v>325</v>
      </c>
      <c r="Z7" s="300"/>
      <c r="AA7" s="300"/>
      <c r="AB7" s="300"/>
      <c r="AC7" s="300"/>
      <c r="AD7" s="400"/>
      <c r="AE7" s="387" t="s">
        <v>497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221</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222</v>
      </c>
      <c r="Z8" s="571"/>
      <c r="AA8" s="571"/>
      <c r="AB8" s="571"/>
      <c r="AC8" s="571"/>
      <c r="AD8" s="572"/>
      <c r="AE8" s="741" t="str">
        <f>入力規則等!K13</f>
        <v>公共事業</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499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500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直接実施、委託・請負、補助、交付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328</v>
      </c>
      <c r="Q12" s="302"/>
      <c r="R12" s="302"/>
      <c r="S12" s="302"/>
      <c r="T12" s="302"/>
      <c r="U12" s="302"/>
      <c r="V12" s="303"/>
      <c r="W12" s="307" t="s">
        <v>348</v>
      </c>
      <c r="X12" s="302"/>
      <c r="Y12" s="302"/>
      <c r="Z12" s="302"/>
      <c r="AA12" s="302"/>
      <c r="AB12" s="302"/>
      <c r="AC12" s="303"/>
      <c r="AD12" s="307" t="s">
        <v>355</v>
      </c>
      <c r="AE12" s="302"/>
      <c r="AF12" s="302"/>
      <c r="AG12" s="302"/>
      <c r="AH12" s="302"/>
      <c r="AI12" s="302"/>
      <c r="AJ12" s="303"/>
      <c r="AK12" s="307" t="s">
        <v>362</v>
      </c>
      <c r="AL12" s="302"/>
      <c r="AM12" s="302"/>
      <c r="AN12" s="302"/>
      <c r="AO12" s="302"/>
      <c r="AP12" s="302"/>
      <c r="AQ12" s="303"/>
      <c r="AR12" s="307" t="s">
        <v>363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487332</v>
      </c>
      <c r="Q13" s="117"/>
      <c r="R13" s="117"/>
      <c r="S13" s="117"/>
      <c r="T13" s="117"/>
      <c r="U13" s="117"/>
      <c r="V13" s="118"/>
      <c r="W13" s="116">
        <v>495701</v>
      </c>
      <c r="X13" s="117"/>
      <c r="Y13" s="117"/>
      <c r="Z13" s="117"/>
      <c r="AA13" s="117"/>
      <c r="AB13" s="117"/>
      <c r="AC13" s="118"/>
      <c r="AD13" s="116">
        <v>575650</v>
      </c>
      <c r="AE13" s="117"/>
      <c r="AF13" s="117"/>
      <c r="AG13" s="117"/>
      <c r="AH13" s="117"/>
      <c r="AI13" s="117"/>
      <c r="AJ13" s="118"/>
      <c r="AK13" s="116">
        <v>579728</v>
      </c>
      <c r="AL13" s="117"/>
      <c r="AM13" s="117"/>
      <c r="AN13" s="117"/>
      <c r="AO13" s="117"/>
      <c r="AP13" s="117"/>
      <c r="AQ13" s="118"/>
      <c r="AR13" s="113">
        <v>546536</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v>82598</v>
      </c>
      <c r="Q14" s="117"/>
      <c r="R14" s="117"/>
      <c r="S14" s="117"/>
      <c r="T14" s="117"/>
      <c r="U14" s="117"/>
      <c r="V14" s="118"/>
      <c r="W14" s="116">
        <v>119735</v>
      </c>
      <c r="X14" s="117"/>
      <c r="Y14" s="117"/>
      <c r="Z14" s="117"/>
      <c r="AA14" s="117"/>
      <c r="AB14" s="117"/>
      <c r="AC14" s="118"/>
      <c r="AD14" s="116">
        <v>128284</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v>101093</v>
      </c>
      <c r="Q15" s="117"/>
      <c r="R15" s="117"/>
      <c r="S15" s="117"/>
      <c r="T15" s="117"/>
      <c r="U15" s="117"/>
      <c r="V15" s="118"/>
      <c r="W15" s="116">
        <v>100277</v>
      </c>
      <c r="X15" s="117"/>
      <c r="Y15" s="117"/>
      <c r="Z15" s="117"/>
      <c r="AA15" s="117"/>
      <c r="AB15" s="117"/>
      <c r="AC15" s="118"/>
      <c r="AD15" s="116">
        <v>145905</v>
      </c>
      <c r="AE15" s="117"/>
      <c r="AF15" s="117"/>
      <c r="AG15" s="117"/>
      <c r="AH15" s="117"/>
      <c r="AI15" s="117"/>
      <c r="AJ15" s="118"/>
      <c r="AK15" s="116">
        <v>165634</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v>-100277</v>
      </c>
      <c r="Q16" s="117"/>
      <c r="R16" s="117"/>
      <c r="S16" s="117"/>
      <c r="T16" s="117"/>
      <c r="U16" s="117"/>
      <c r="V16" s="118"/>
      <c r="W16" s="116">
        <v>-145905</v>
      </c>
      <c r="X16" s="117"/>
      <c r="Y16" s="117"/>
      <c r="Z16" s="117"/>
      <c r="AA16" s="117"/>
      <c r="AB16" s="117"/>
      <c r="AC16" s="118"/>
      <c r="AD16" s="116">
        <v>-165634</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v>1720</v>
      </c>
      <c r="Q17" s="117"/>
      <c r="R17" s="117"/>
      <c r="S17" s="117"/>
      <c r="T17" s="117"/>
      <c r="U17" s="117"/>
      <c r="V17" s="118"/>
      <c r="W17" s="116" t="s">
        <v>513</v>
      </c>
      <c r="X17" s="117"/>
      <c r="Y17" s="117"/>
      <c r="Z17" s="117"/>
      <c r="AA17" s="117"/>
      <c r="AB17" s="117"/>
      <c r="AC17" s="118"/>
      <c r="AD17" s="116" t="s">
        <v>512</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572466</v>
      </c>
      <c r="Q18" s="123"/>
      <c r="R18" s="123"/>
      <c r="S18" s="123"/>
      <c r="T18" s="123"/>
      <c r="U18" s="123"/>
      <c r="V18" s="124"/>
      <c r="W18" s="122">
        <f>SUM(W13:AC17)</f>
        <v>569808</v>
      </c>
      <c r="X18" s="123"/>
      <c r="Y18" s="123"/>
      <c r="Z18" s="123"/>
      <c r="AA18" s="123"/>
      <c r="AB18" s="123"/>
      <c r="AC18" s="124"/>
      <c r="AD18" s="122">
        <f>SUM(AD13:AJ17)</f>
        <v>684205</v>
      </c>
      <c r="AE18" s="123"/>
      <c r="AF18" s="123"/>
      <c r="AG18" s="123"/>
      <c r="AH18" s="123"/>
      <c r="AI18" s="123"/>
      <c r="AJ18" s="124"/>
      <c r="AK18" s="122">
        <f>SUM(AK13:AQ17)</f>
        <v>745362</v>
      </c>
      <c r="AL18" s="123"/>
      <c r="AM18" s="123"/>
      <c r="AN18" s="123"/>
      <c r="AO18" s="123"/>
      <c r="AP18" s="123"/>
      <c r="AQ18" s="124"/>
      <c r="AR18" s="122">
        <f>SUM(AR13:AX17)</f>
        <v>546536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570349</v>
      </c>
      <c r="Q19" s="117"/>
      <c r="R19" s="117"/>
      <c r="S19" s="117"/>
      <c r="T19" s="117"/>
      <c r="U19" s="117"/>
      <c r="V19" s="118"/>
      <c r="W19" s="116">
        <v>567242</v>
      </c>
      <c r="X19" s="117"/>
      <c r="Y19" s="117"/>
      <c r="Z19" s="117"/>
      <c r="AA19" s="117"/>
      <c r="AB19" s="117"/>
      <c r="AC19" s="118"/>
      <c r="AD19" s="116">
        <v>681487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0.99630196378474878</v>
      </c>
      <c r="Q20" s="540"/>
      <c r="R20" s="540"/>
      <c r="S20" s="540"/>
      <c r="T20" s="540"/>
      <c r="U20" s="540"/>
      <c r="V20" s="540"/>
      <c r="W20" s="540">
        <f t="shared" ref="W20" si="0">IF(W18=0, "-", SUM(W19)/W18)</f>
        <v>0.99549672872265749</v>
      </c>
      <c r="X20" s="540"/>
      <c r="Y20" s="540"/>
      <c r="Z20" s="540"/>
      <c r="AA20" s="540"/>
      <c r="AB20" s="540"/>
      <c r="AC20" s="540"/>
      <c r="AD20" s="540">
        <f t="shared" ref="AD20" si="1">IF(AD18=0, "-", SUM(AD19)/AD18)</f>
        <v>0.99602750637601301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292</v>
      </c>
      <c r="H21" s="932"/>
      <c r="I21" s="932"/>
      <c r="J21" s="932"/>
      <c r="K21" s="932"/>
      <c r="L21" s="932"/>
      <c r="M21" s="932"/>
      <c r="N21" s="932"/>
      <c r="O21" s="932"/>
      <c r="P21" s="540">
        <f>IF(P19=0, "-", SUM(P19)/SUM(P13,P14))</f>
        <v>1.0007351780043163</v>
      </c>
      <c r="Q21" s="540"/>
      <c r="R21" s="540"/>
      <c r="S21" s="540"/>
      <c r="T21" s="540"/>
      <c r="U21" s="540"/>
      <c r="V21" s="540"/>
      <c r="W21" s="540">
        <f t="shared" ref="W21" si="2">IF(W19=0, "-", SUM(W19)/SUM(W13,W14))</f>
        <v>0.92169128877738704</v>
      </c>
      <c r="X21" s="540"/>
      <c r="Y21" s="540"/>
      <c r="Z21" s="540"/>
      <c r="AA21" s="540"/>
      <c r="AB21" s="540"/>
      <c r="AC21" s="540"/>
      <c r="AD21" s="540">
        <f t="shared" ref="AD21" si="3">IF(AD19=0, "-", SUM(AD19)/SUM(AD13,AD14))</f>
        <v>0.96811206732449351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364</v>
      </c>
      <c r="B22" s="197"/>
      <c r="C22" s="197"/>
      <c r="D22" s="197"/>
      <c r="E22" s="197"/>
      <c r="F22" s="198"/>
      <c r="G22" s="187" t="s">
        <v>272</v>
      </c>
      <c r="H22" s="188"/>
      <c r="I22" s="188"/>
      <c r="J22" s="188"/>
      <c r="K22" s="188"/>
      <c r="L22" s="188"/>
      <c r="M22" s="188"/>
      <c r="N22" s="188"/>
      <c r="O22" s="189"/>
      <c r="P22" s="205" t="s">
        <v>365</v>
      </c>
      <c r="Q22" s="188"/>
      <c r="R22" s="188"/>
      <c r="S22" s="188"/>
      <c r="T22" s="188"/>
      <c r="U22" s="188"/>
      <c r="V22" s="189"/>
      <c r="W22" s="205" t="s">
        <v>366</v>
      </c>
      <c r="X22" s="188"/>
      <c r="Y22" s="188"/>
      <c r="Z22" s="188"/>
      <c r="AA22" s="188"/>
      <c r="AB22" s="188"/>
      <c r="AC22" s="189"/>
      <c r="AD22" s="205" t="s">
        <v>271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539</v>
      </c>
      <c r="H23" s="191"/>
      <c r="I23" s="191"/>
      <c r="J23" s="191"/>
      <c r="K23" s="191"/>
      <c r="L23" s="191"/>
      <c r="M23" s="191"/>
      <c r="N23" s="191"/>
      <c r="O23" s="192"/>
      <c r="P23" s="113">
        <v>97264</v>
      </c>
      <c r="Q23" s="114"/>
      <c r="R23" s="114"/>
      <c r="S23" s="114"/>
      <c r="T23" s="114"/>
      <c r="U23" s="114"/>
      <c r="V23" s="115"/>
      <c r="W23" s="113">
        <v>88464</v>
      </c>
      <c r="X23" s="114"/>
      <c r="Y23" s="114"/>
      <c r="Z23" s="114"/>
      <c r="AA23" s="114"/>
      <c r="AB23" s="114"/>
      <c r="AC23" s="115"/>
      <c r="AD23" s="207" t="s">
        <v>1059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540</v>
      </c>
      <c r="H24" s="194"/>
      <c r="I24" s="194"/>
      <c r="J24" s="194"/>
      <c r="K24" s="194"/>
      <c r="L24" s="194"/>
      <c r="M24" s="194"/>
      <c r="N24" s="194"/>
      <c r="O24" s="195"/>
      <c r="P24" s="116">
        <v>71989</v>
      </c>
      <c r="Q24" s="117"/>
      <c r="R24" s="117"/>
      <c r="S24" s="117"/>
      <c r="T24" s="117"/>
      <c r="U24" s="117"/>
      <c r="V24" s="118"/>
      <c r="W24" s="116">
        <v>71224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541</v>
      </c>
      <c r="H25" s="194"/>
      <c r="I25" s="194"/>
      <c r="J25" s="194"/>
      <c r="K25" s="194"/>
      <c r="L25" s="194"/>
      <c r="M25" s="194"/>
      <c r="N25" s="194"/>
      <c r="O25" s="195"/>
      <c r="P25" s="116">
        <v>47890</v>
      </c>
      <c r="Q25" s="117"/>
      <c r="R25" s="117"/>
      <c r="S25" s="117"/>
      <c r="T25" s="117"/>
      <c r="U25" s="117"/>
      <c r="V25" s="118"/>
      <c r="W25" s="116">
        <v>36924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542</v>
      </c>
      <c r="H26" s="194"/>
      <c r="I26" s="194"/>
      <c r="J26" s="194"/>
      <c r="K26" s="194"/>
      <c r="L26" s="194"/>
      <c r="M26" s="194"/>
      <c r="N26" s="194"/>
      <c r="O26" s="195"/>
      <c r="P26" s="116">
        <v>40821</v>
      </c>
      <c r="Q26" s="117"/>
      <c r="R26" s="117"/>
      <c r="S26" s="117"/>
      <c r="T26" s="117"/>
      <c r="U26" s="117"/>
      <c r="V26" s="118"/>
      <c r="W26" s="116">
        <v>30325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543</v>
      </c>
      <c r="H27" s="194"/>
      <c r="I27" s="194"/>
      <c r="J27" s="194"/>
      <c r="K27" s="194"/>
      <c r="L27" s="194"/>
      <c r="M27" s="194"/>
      <c r="N27" s="194"/>
      <c r="O27" s="195"/>
      <c r="P27" s="116">
        <v>33863</v>
      </c>
      <c r="Q27" s="117"/>
      <c r="R27" s="117"/>
      <c r="S27" s="117"/>
      <c r="T27" s="117"/>
      <c r="U27" s="117"/>
      <c r="V27" s="118"/>
      <c r="W27" s="116">
        <v>33969</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276</v>
      </c>
      <c r="H28" s="230"/>
      <c r="I28" s="230"/>
      <c r="J28" s="230"/>
      <c r="K28" s="230"/>
      <c r="L28" s="230"/>
      <c r="M28" s="230"/>
      <c r="N28" s="230"/>
      <c r="O28" s="231"/>
      <c r="P28" s="122">
        <f>P29-SUM(P23:P27)</f>
        <v>287901</v>
      </c>
      <c r="Q28" s="123"/>
      <c r="R28" s="123"/>
      <c r="S28" s="123"/>
      <c r="T28" s="123"/>
      <c r="U28" s="123"/>
      <c r="V28" s="124"/>
      <c r="W28" s="122">
        <f>W29-SUM(W23:W27)</f>
        <v>285630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273</v>
      </c>
      <c r="H29" s="233"/>
      <c r="I29" s="233"/>
      <c r="J29" s="233"/>
      <c r="K29" s="233"/>
      <c r="L29" s="233"/>
      <c r="M29" s="233"/>
      <c r="N29" s="233"/>
      <c r="O29" s="234"/>
      <c r="P29" s="116">
        <f>AK13</f>
        <v>579728</v>
      </c>
      <c r="Q29" s="117"/>
      <c r="R29" s="117"/>
      <c r="S29" s="117"/>
      <c r="T29" s="117"/>
      <c r="U29" s="117"/>
      <c r="V29" s="118"/>
      <c r="W29" s="222">
        <f>AR13</f>
        <v>546536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287</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328</v>
      </c>
      <c r="AF30" s="391"/>
      <c r="AG30" s="391"/>
      <c r="AH30" s="392"/>
      <c r="AI30" s="390" t="s">
        <v>350</v>
      </c>
      <c r="AJ30" s="391"/>
      <c r="AK30" s="391"/>
      <c r="AL30" s="392"/>
      <c r="AM30" s="393" t="s">
        <v>355</v>
      </c>
      <c r="AN30" s="393"/>
      <c r="AO30" s="393"/>
      <c r="AP30" s="390"/>
      <c r="AQ30" s="642" t="s">
        <v>197</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547</v>
      </c>
      <c r="AR31" s="140"/>
      <c r="AS31" s="141" t="s">
        <v>198</v>
      </c>
      <c r="AT31" s="176"/>
      <c r="AU31" s="275">
        <v>20</v>
      </c>
      <c r="AV31" s="275"/>
      <c r="AW31" s="383" t="s">
        <v>180</v>
      </c>
      <c r="AX31" s="384"/>
    </row>
    <row r="32" spans="1:50" ht="27" customHeight="1" x14ac:dyDescent="0.15">
      <c r="A32" s="516"/>
      <c r="B32" s="514"/>
      <c r="C32" s="514"/>
      <c r="D32" s="514"/>
      <c r="E32" s="514"/>
      <c r="F32" s="515"/>
      <c r="G32" s="541" t="s">
        <v>544</v>
      </c>
      <c r="H32" s="542"/>
      <c r="I32" s="542"/>
      <c r="J32" s="542"/>
      <c r="K32" s="542"/>
      <c r="L32" s="542"/>
      <c r="M32" s="542"/>
      <c r="N32" s="542"/>
      <c r="O32" s="543"/>
      <c r="P32" s="165" t="s">
        <v>545</v>
      </c>
      <c r="Q32" s="165"/>
      <c r="R32" s="165"/>
      <c r="S32" s="165"/>
      <c r="T32" s="165"/>
      <c r="U32" s="165"/>
      <c r="V32" s="165"/>
      <c r="W32" s="165"/>
      <c r="X32" s="236"/>
      <c r="Y32" s="342" t="s">
        <v>12</v>
      </c>
      <c r="Z32" s="550"/>
      <c r="AA32" s="551"/>
      <c r="AB32" s="552" t="s">
        <v>546</v>
      </c>
      <c r="AC32" s="552"/>
      <c r="AD32" s="552"/>
      <c r="AE32" s="368">
        <v>11</v>
      </c>
      <c r="AF32" s="369"/>
      <c r="AG32" s="369"/>
      <c r="AH32" s="369"/>
      <c r="AI32" s="368">
        <v>11</v>
      </c>
      <c r="AJ32" s="369"/>
      <c r="AK32" s="369"/>
      <c r="AL32" s="369"/>
      <c r="AM32" s="368">
        <v>11</v>
      </c>
      <c r="AN32" s="369"/>
      <c r="AO32" s="369"/>
      <c r="AP32" s="369"/>
      <c r="AQ32" s="119" t="s">
        <v>547</v>
      </c>
      <c r="AR32" s="120"/>
      <c r="AS32" s="120"/>
      <c r="AT32" s="121"/>
      <c r="AU32" s="369" t="s">
        <v>547</v>
      </c>
      <c r="AV32" s="369"/>
      <c r="AW32" s="369"/>
      <c r="AX32" s="371"/>
    </row>
    <row r="33" spans="1:50" ht="27"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546</v>
      </c>
      <c r="AC33" s="523"/>
      <c r="AD33" s="523"/>
      <c r="AE33" s="368" t="s">
        <v>512</v>
      </c>
      <c r="AF33" s="369"/>
      <c r="AG33" s="369"/>
      <c r="AH33" s="369"/>
      <c r="AI33" s="368" t="s">
        <v>512</v>
      </c>
      <c r="AJ33" s="369"/>
      <c r="AK33" s="369"/>
      <c r="AL33" s="369"/>
      <c r="AM33" s="368" t="s">
        <v>512</v>
      </c>
      <c r="AN33" s="369"/>
      <c r="AO33" s="369"/>
      <c r="AP33" s="369"/>
      <c r="AQ33" s="119" t="s">
        <v>547</v>
      </c>
      <c r="AR33" s="120"/>
      <c r="AS33" s="120"/>
      <c r="AT33" s="121"/>
      <c r="AU33" s="369">
        <v>0</v>
      </c>
      <c r="AV33" s="369"/>
      <c r="AW33" s="369"/>
      <c r="AX33" s="371"/>
    </row>
    <row r="34" spans="1:50" ht="27"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181</v>
      </c>
      <c r="AC34" s="498"/>
      <c r="AD34" s="498"/>
      <c r="AE34" s="368">
        <v>0</v>
      </c>
      <c r="AF34" s="369"/>
      <c r="AG34" s="369"/>
      <c r="AH34" s="369"/>
      <c r="AI34" s="368">
        <v>0</v>
      </c>
      <c r="AJ34" s="369"/>
      <c r="AK34" s="369"/>
      <c r="AL34" s="369"/>
      <c r="AM34" s="368">
        <v>0</v>
      </c>
      <c r="AN34" s="369"/>
      <c r="AO34" s="369"/>
      <c r="AP34" s="369"/>
      <c r="AQ34" s="119" t="s">
        <v>548</v>
      </c>
      <c r="AR34" s="120"/>
      <c r="AS34" s="120"/>
      <c r="AT34" s="121"/>
      <c r="AU34" s="369" t="s">
        <v>547</v>
      </c>
      <c r="AV34" s="369"/>
      <c r="AW34" s="369"/>
      <c r="AX34" s="371"/>
    </row>
    <row r="35" spans="1:50" ht="23.25" customHeight="1" x14ac:dyDescent="0.15">
      <c r="A35" s="901" t="s">
        <v>316</v>
      </c>
      <c r="B35" s="902"/>
      <c r="C35" s="902"/>
      <c r="D35" s="902"/>
      <c r="E35" s="902"/>
      <c r="F35" s="903"/>
      <c r="G35" s="907" t="s">
        <v>549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287</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328</v>
      </c>
      <c r="AF37" s="373"/>
      <c r="AG37" s="373"/>
      <c r="AH37" s="374"/>
      <c r="AI37" s="372" t="s">
        <v>326</v>
      </c>
      <c r="AJ37" s="373"/>
      <c r="AK37" s="373"/>
      <c r="AL37" s="374"/>
      <c r="AM37" s="379" t="s">
        <v>355</v>
      </c>
      <c r="AN37" s="379"/>
      <c r="AO37" s="379"/>
      <c r="AP37" s="379"/>
      <c r="AQ37" s="271" t="s">
        <v>197</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547</v>
      </c>
      <c r="AR38" s="140"/>
      <c r="AS38" s="141" t="s">
        <v>198</v>
      </c>
      <c r="AT38" s="176"/>
      <c r="AU38" s="275">
        <v>5</v>
      </c>
      <c r="AV38" s="275"/>
      <c r="AW38" s="383" t="s">
        <v>180</v>
      </c>
      <c r="AX38" s="384"/>
    </row>
    <row r="39" spans="1:50" ht="23.25" customHeight="1" x14ac:dyDescent="0.15">
      <c r="A39" s="516"/>
      <c r="B39" s="514"/>
      <c r="C39" s="514"/>
      <c r="D39" s="514"/>
      <c r="E39" s="514"/>
      <c r="F39" s="515"/>
      <c r="G39" s="541" t="s">
        <v>550</v>
      </c>
      <c r="H39" s="542"/>
      <c r="I39" s="542"/>
      <c r="J39" s="542"/>
      <c r="K39" s="542"/>
      <c r="L39" s="542"/>
      <c r="M39" s="542"/>
      <c r="N39" s="542"/>
      <c r="O39" s="543"/>
      <c r="P39" s="165" t="s">
        <v>551</v>
      </c>
      <c r="Q39" s="165"/>
      <c r="R39" s="165"/>
      <c r="S39" s="165"/>
      <c r="T39" s="165"/>
      <c r="U39" s="165"/>
      <c r="V39" s="165"/>
      <c r="W39" s="165"/>
      <c r="X39" s="236"/>
      <c r="Y39" s="342" t="s">
        <v>12</v>
      </c>
      <c r="Z39" s="550"/>
      <c r="AA39" s="551"/>
      <c r="AB39" s="552" t="s">
        <v>307</v>
      </c>
      <c r="AC39" s="552"/>
      <c r="AD39" s="552"/>
      <c r="AE39" s="368">
        <v>90.6</v>
      </c>
      <c r="AF39" s="369"/>
      <c r="AG39" s="369"/>
      <c r="AH39" s="369"/>
      <c r="AI39" s="368">
        <v>91</v>
      </c>
      <c r="AJ39" s="369"/>
      <c r="AK39" s="369"/>
      <c r="AL39" s="369"/>
      <c r="AM39" s="368">
        <v>91.5</v>
      </c>
      <c r="AN39" s="369"/>
      <c r="AO39" s="369"/>
      <c r="AP39" s="369"/>
      <c r="AQ39" s="119" t="s">
        <v>547</v>
      </c>
      <c r="AR39" s="120"/>
      <c r="AS39" s="120"/>
      <c r="AT39" s="121"/>
      <c r="AU39" s="369" t="s">
        <v>547</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307</v>
      </c>
      <c r="AC40" s="523"/>
      <c r="AD40" s="523"/>
      <c r="AE40" s="368">
        <v>95</v>
      </c>
      <c r="AF40" s="369"/>
      <c r="AG40" s="369"/>
      <c r="AH40" s="369"/>
      <c r="AI40" s="368">
        <v>95</v>
      </c>
      <c r="AJ40" s="369"/>
      <c r="AK40" s="369"/>
      <c r="AL40" s="369"/>
      <c r="AM40" s="368">
        <v>95</v>
      </c>
      <c r="AN40" s="369"/>
      <c r="AO40" s="369"/>
      <c r="AP40" s="369"/>
      <c r="AQ40" s="119" t="s">
        <v>547</v>
      </c>
      <c r="AR40" s="120"/>
      <c r="AS40" s="120"/>
      <c r="AT40" s="121"/>
      <c r="AU40" s="369">
        <v>95</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181</v>
      </c>
      <c r="AC41" s="498"/>
      <c r="AD41" s="498"/>
      <c r="AE41" s="368">
        <v>95.4</v>
      </c>
      <c r="AF41" s="369"/>
      <c r="AG41" s="369"/>
      <c r="AH41" s="369"/>
      <c r="AI41" s="368">
        <v>95.8</v>
      </c>
      <c r="AJ41" s="369"/>
      <c r="AK41" s="369"/>
      <c r="AL41" s="369"/>
      <c r="AM41" s="368">
        <v>96.3</v>
      </c>
      <c r="AN41" s="369"/>
      <c r="AO41" s="369"/>
      <c r="AP41" s="369"/>
      <c r="AQ41" s="119" t="s">
        <v>547</v>
      </c>
      <c r="AR41" s="120"/>
      <c r="AS41" s="120"/>
      <c r="AT41" s="121"/>
      <c r="AU41" s="369" t="s">
        <v>547</v>
      </c>
      <c r="AV41" s="369"/>
      <c r="AW41" s="369"/>
      <c r="AX41" s="371"/>
    </row>
    <row r="42" spans="1:50" ht="23.25" customHeight="1" x14ac:dyDescent="0.15">
      <c r="A42" s="901" t="s">
        <v>316</v>
      </c>
      <c r="B42" s="902"/>
      <c r="C42" s="902"/>
      <c r="D42" s="902"/>
      <c r="E42" s="902"/>
      <c r="F42" s="903"/>
      <c r="G42" s="907" t="s">
        <v>552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645" t="s">
        <v>287</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328</v>
      </c>
      <c r="AF44" s="373"/>
      <c r="AG44" s="373"/>
      <c r="AH44" s="374"/>
      <c r="AI44" s="372" t="s">
        <v>326</v>
      </c>
      <c r="AJ44" s="373"/>
      <c r="AK44" s="373"/>
      <c r="AL44" s="374"/>
      <c r="AM44" s="379" t="s">
        <v>355</v>
      </c>
      <c r="AN44" s="379"/>
      <c r="AO44" s="379"/>
      <c r="AP44" s="379"/>
      <c r="AQ44" s="271" t="s">
        <v>197</v>
      </c>
      <c r="AR44" s="272"/>
      <c r="AS44" s="272"/>
      <c r="AT44" s="273"/>
      <c r="AU44" s="385" t="s">
        <v>134</v>
      </c>
      <c r="AV44" s="385"/>
      <c r="AW44" s="385"/>
      <c r="AX44" s="386"/>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t="s">
        <v>547</v>
      </c>
      <c r="AR45" s="140"/>
      <c r="AS45" s="141" t="s">
        <v>198</v>
      </c>
      <c r="AT45" s="176"/>
      <c r="AU45" s="275">
        <v>3</v>
      </c>
      <c r="AV45" s="275"/>
      <c r="AW45" s="383" t="s">
        <v>180</v>
      </c>
      <c r="AX45" s="384"/>
    </row>
    <row r="46" spans="1:50" ht="36.75" customHeight="1" x14ac:dyDescent="0.15">
      <c r="A46" s="516"/>
      <c r="B46" s="514"/>
      <c r="C46" s="514"/>
      <c r="D46" s="514"/>
      <c r="E46" s="514"/>
      <c r="F46" s="515"/>
      <c r="G46" s="541" t="s">
        <v>553</v>
      </c>
      <c r="H46" s="542"/>
      <c r="I46" s="542"/>
      <c r="J46" s="542"/>
      <c r="K46" s="542"/>
      <c r="L46" s="542"/>
      <c r="M46" s="542"/>
      <c r="N46" s="542"/>
      <c r="O46" s="543"/>
      <c r="P46" s="165" t="s">
        <v>554</v>
      </c>
      <c r="Q46" s="165"/>
      <c r="R46" s="165"/>
      <c r="S46" s="165"/>
      <c r="T46" s="165"/>
      <c r="U46" s="165"/>
      <c r="V46" s="165"/>
      <c r="W46" s="165"/>
      <c r="X46" s="236"/>
      <c r="Y46" s="342" t="s">
        <v>12</v>
      </c>
      <c r="Z46" s="550"/>
      <c r="AA46" s="551"/>
      <c r="AB46" s="552" t="s">
        <v>307</v>
      </c>
      <c r="AC46" s="552"/>
      <c r="AD46" s="552"/>
      <c r="AE46" s="368">
        <v>2</v>
      </c>
      <c r="AF46" s="369"/>
      <c r="AG46" s="369"/>
      <c r="AH46" s="369"/>
      <c r="AI46" s="368">
        <v>8</v>
      </c>
      <c r="AJ46" s="369"/>
      <c r="AK46" s="369"/>
      <c r="AL46" s="369"/>
      <c r="AM46" s="368">
        <v>14</v>
      </c>
      <c r="AN46" s="369"/>
      <c r="AO46" s="369"/>
      <c r="AP46" s="369"/>
      <c r="AQ46" s="119" t="s">
        <v>547</v>
      </c>
      <c r="AR46" s="120"/>
      <c r="AS46" s="120"/>
      <c r="AT46" s="121"/>
      <c r="AU46" s="369" t="s">
        <v>547</v>
      </c>
      <c r="AV46" s="369"/>
      <c r="AW46" s="369"/>
      <c r="AX46" s="371"/>
    </row>
    <row r="47" spans="1:50" ht="36.7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307</v>
      </c>
      <c r="AC47" s="523"/>
      <c r="AD47" s="523"/>
      <c r="AE47" s="368">
        <v>5</v>
      </c>
      <c r="AF47" s="369"/>
      <c r="AG47" s="369"/>
      <c r="AH47" s="369"/>
      <c r="AI47" s="368">
        <v>10</v>
      </c>
      <c r="AJ47" s="369"/>
      <c r="AK47" s="369"/>
      <c r="AL47" s="369"/>
      <c r="AM47" s="368">
        <v>15</v>
      </c>
      <c r="AN47" s="369"/>
      <c r="AO47" s="369"/>
      <c r="AP47" s="369"/>
      <c r="AQ47" s="119" t="s">
        <v>547</v>
      </c>
      <c r="AR47" s="120"/>
      <c r="AS47" s="120"/>
      <c r="AT47" s="121"/>
      <c r="AU47" s="369">
        <v>50</v>
      </c>
      <c r="AV47" s="369"/>
      <c r="AW47" s="369"/>
      <c r="AX47" s="371"/>
    </row>
    <row r="48" spans="1:50" ht="36.75"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181</v>
      </c>
      <c r="AC48" s="498"/>
      <c r="AD48" s="498"/>
      <c r="AE48" s="368">
        <v>40</v>
      </c>
      <c r="AF48" s="369"/>
      <c r="AG48" s="369"/>
      <c r="AH48" s="369"/>
      <c r="AI48" s="368">
        <v>80</v>
      </c>
      <c r="AJ48" s="369"/>
      <c r="AK48" s="369"/>
      <c r="AL48" s="369"/>
      <c r="AM48" s="368">
        <v>93.3</v>
      </c>
      <c r="AN48" s="369"/>
      <c r="AO48" s="369"/>
      <c r="AP48" s="369"/>
      <c r="AQ48" s="119" t="s">
        <v>547</v>
      </c>
      <c r="AR48" s="120"/>
      <c r="AS48" s="120"/>
      <c r="AT48" s="121"/>
      <c r="AU48" s="369" t="s">
        <v>556</v>
      </c>
      <c r="AV48" s="369"/>
      <c r="AW48" s="369"/>
      <c r="AX48" s="371"/>
    </row>
    <row r="49" spans="1:50" ht="23.25" customHeight="1" x14ac:dyDescent="0.15">
      <c r="A49" s="901" t="s">
        <v>316</v>
      </c>
      <c r="B49" s="902"/>
      <c r="C49" s="902"/>
      <c r="D49" s="902"/>
      <c r="E49" s="902"/>
      <c r="F49" s="903"/>
      <c r="G49" s="907" t="s">
        <v>555</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287</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328</v>
      </c>
      <c r="AF51" s="373"/>
      <c r="AG51" s="373"/>
      <c r="AH51" s="374"/>
      <c r="AI51" s="372" t="s">
        <v>326</v>
      </c>
      <c r="AJ51" s="373"/>
      <c r="AK51" s="373"/>
      <c r="AL51" s="374"/>
      <c r="AM51" s="379" t="s">
        <v>355</v>
      </c>
      <c r="AN51" s="379"/>
      <c r="AO51" s="379"/>
      <c r="AP51" s="379"/>
      <c r="AQ51" s="271" t="s">
        <v>197</v>
      </c>
      <c r="AR51" s="272"/>
      <c r="AS51" s="272"/>
      <c r="AT51" s="273"/>
      <c r="AU51" s="381" t="s">
        <v>134</v>
      </c>
      <c r="AV51" s="381"/>
      <c r="AW51" s="381"/>
      <c r="AX51" s="382"/>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t="s">
        <v>560</v>
      </c>
      <c r="AR52" s="140"/>
      <c r="AS52" s="141" t="s">
        <v>198</v>
      </c>
      <c r="AT52" s="176"/>
      <c r="AU52" s="275">
        <v>4</v>
      </c>
      <c r="AV52" s="275"/>
      <c r="AW52" s="383" t="s">
        <v>180</v>
      </c>
      <c r="AX52" s="384"/>
    </row>
    <row r="53" spans="1:50" ht="23.25" customHeight="1" x14ac:dyDescent="0.15">
      <c r="A53" s="516"/>
      <c r="B53" s="514"/>
      <c r="C53" s="514"/>
      <c r="D53" s="514"/>
      <c r="E53" s="514"/>
      <c r="F53" s="515"/>
      <c r="G53" s="541" t="s">
        <v>557</v>
      </c>
      <c r="H53" s="542"/>
      <c r="I53" s="542"/>
      <c r="J53" s="542"/>
      <c r="K53" s="542"/>
      <c r="L53" s="542"/>
      <c r="M53" s="542"/>
      <c r="N53" s="542"/>
      <c r="O53" s="543"/>
      <c r="P53" s="165" t="s">
        <v>558</v>
      </c>
      <c r="Q53" s="165"/>
      <c r="R53" s="165"/>
      <c r="S53" s="165"/>
      <c r="T53" s="165"/>
      <c r="U53" s="165"/>
      <c r="V53" s="165"/>
      <c r="W53" s="165"/>
      <c r="X53" s="236"/>
      <c r="Y53" s="342" t="s">
        <v>12</v>
      </c>
      <c r="Z53" s="550"/>
      <c r="AA53" s="551"/>
      <c r="AB53" s="552" t="s">
        <v>307</v>
      </c>
      <c r="AC53" s="552"/>
      <c r="AD53" s="552"/>
      <c r="AE53" s="368">
        <v>43.5</v>
      </c>
      <c r="AF53" s="369"/>
      <c r="AG53" s="369"/>
      <c r="AH53" s="369"/>
      <c r="AI53" s="368">
        <v>44</v>
      </c>
      <c r="AJ53" s="369"/>
      <c r="AK53" s="369"/>
      <c r="AL53" s="369"/>
      <c r="AM53" s="368" t="s">
        <v>512</v>
      </c>
      <c r="AN53" s="369"/>
      <c r="AO53" s="369"/>
      <c r="AP53" s="369"/>
      <c r="AQ53" s="119" t="s">
        <v>547</v>
      </c>
      <c r="AR53" s="120"/>
      <c r="AS53" s="120"/>
      <c r="AT53" s="121"/>
      <c r="AU53" s="369" t="s">
        <v>547</v>
      </c>
      <c r="AV53" s="369"/>
      <c r="AW53" s="369"/>
      <c r="AX53" s="371"/>
    </row>
    <row r="54" spans="1:50" ht="23.25"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t="s">
        <v>307</v>
      </c>
      <c r="AC54" s="523"/>
      <c r="AD54" s="523"/>
      <c r="AE54" s="368">
        <v>41.8</v>
      </c>
      <c r="AF54" s="369"/>
      <c r="AG54" s="369"/>
      <c r="AH54" s="369"/>
      <c r="AI54" s="368">
        <v>43.4</v>
      </c>
      <c r="AJ54" s="369"/>
      <c r="AK54" s="369"/>
      <c r="AL54" s="369"/>
      <c r="AM54" s="368">
        <v>45.1</v>
      </c>
      <c r="AN54" s="369"/>
      <c r="AO54" s="369"/>
      <c r="AP54" s="369"/>
      <c r="AQ54" s="119" t="s">
        <v>561</v>
      </c>
      <c r="AR54" s="120"/>
      <c r="AS54" s="120"/>
      <c r="AT54" s="121"/>
      <c r="AU54" s="369">
        <v>50</v>
      </c>
      <c r="AV54" s="369"/>
      <c r="AW54" s="369"/>
      <c r="AX54" s="371"/>
    </row>
    <row r="55" spans="1:50" ht="23.25"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v>104.1</v>
      </c>
      <c r="AF55" s="369"/>
      <c r="AG55" s="369"/>
      <c r="AH55" s="369"/>
      <c r="AI55" s="368">
        <v>101.4</v>
      </c>
      <c r="AJ55" s="369"/>
      <c r="AK55" s="369"/>
      <c r="AL55" s="369"/>
      <c r="AM55" s="368" t="s">
        <v>512</v>
      </c>
      <c r="AN55" s="369"/>
      <c r="AO55" s="369"/>
      <c r="AP55" s="369"/>
      <c r="AQ55" s="119" t="s">
        <v>547</v>
      </c>
      <c r="AR55" s="120"/>
      <c r="AS55" s="120"/>
      <c r="AT55" s="121"/>
      <c r="AU55" s="369" t="s">
        <v>547</v>
      </c>
      <c r="AV55" s="369"/>
      <c r="AW55" s="369"/>
      <c r="AX55" s="371"/>
    </row>
    <row r="56" spans="1:50" ht="23.25" customHeight="1" x14ac:dyDescent="0.15">
      <c r="A56" s="901" t="s">
        <v>316</v>
      </c>
      <c r="B56" s="902"/>
      <c r="C56" s="902"/>
      <c r="D56" s="902"/>
      <c r="E56" s="902"/>
      <c r="F56" s="903"/>
      <c r="G56" s="907" t="s">
        <v>559</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287</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328</v>
      </c>
      <c r="AF58" s="373"/>
      <c r="AG58" s="373"/>
      <c r="AH58" s="374"/>
      <c r="AI58" s="372" t="s">
        <v>326</v>
      </c>
      <c r="AJ58" s="373"/>
      <c r="AK58" s="373"/>
      <c r="AL58" s="374"/>
      <c r="AM58" s="379" t="s">
        <v>355</v>
      </c>
      <c r="AN58" s="379"/>
      <c r="AO58" s="379"/>
      <c r="AP58" s="379"/>
      <c r="AQ58" s="271" t="s">
        <v>197</v>
      </c>
      <c r="AR58" s="272"/>
      <c r="AS58" s="272"/>
      <c r="AT58" s="273"/>
      <c r="AU58" s="381" t="s">
        <v>134</v>
      </c>
      <c r="AV58" s="381"/>
      <c r="AW58" s="381"/>
      <c r="AX58" s="382"/>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t="s">
        <v>547</v>
      </c>
      <c r="AR59" s="140"/>
      <c r="AS59" s="141" t="s">
        <v>198</v>
      </c>
      <c r="AT59" s="176"/>
      <c r="AU59" s="275">
        <v>4</v>
      </c>
      <c r="AV59" s="275"/>
      <c r="AW59" s="383" t="s">
        <v>180</v>
      </c>
      <c r="AX59" s="384"/>
    </row>
    <row r="60" spans="1:50" ht="23.25" customHeight="1" x14ac:dyDescent="0.15">
      <c r="A60" s="516"/>
      <c r="B60" s="514"/>
      <c r="C60" s="514"/>
      <c r="D60" s="514"/>
      <c r="E60" s="514"/>
      <c r="F60" s="515"/>
      <c r="G60" s="541" t="s">
        <v>562</v>
      </c>
      <c r="H60" s="542"/>
      <c r="I60" s="542"/>
      <c r="J60" s="542"/>
      <c r="K60" s="542"/>
      <c r="L60" s="542"/>
      <c r="M60" s="542"/>
      <c r="N60" s="542"/>
      <c r="O60" s="543"/>
      <c r="P60" s="165" t="s">
        <v>563</v>
      </c>
      <c r="Q60" s="165"/>
      <c r="R60" s="165"/>
      <c r="S60" s="165"/>
      <c r="T60" s="165"/>
      <c r="U60" s="165"/>
      <c r="V60" s="165"/>
      <c r="W60" s="165"/>
      <c r="X60" s="236"/>
      <c r="Y60" s="342" t="s">
        <v>12</v>
      </c>
      <c r="Z60" s="550"/>
      <c r="AA60" s="551"/>
      <c r="AB60" s="552" t="s">
        <v>307</v>
      </c>
      <c r="AC60" s="552"/>
      <c r="AD60" s="552"/>
      <c r="AE60" s="368">
        <v>24.3</v>
      </c>
      <c r="AF60" s="369"/>
      <c r="AG60" s="369"/>
      <c r="AH60" s="369"/>
      <c r="AI60" s="368">
        <v>23.9</v>
      </c>
      <c r="AJ60" s="369"/>
      <c r="AK60" s="369"/>
      <c r="AL60" s="369"/>
      <c r="AM60" s="368" t="s">
        <v>512</v>
      </c>
      <c r="AN60" s="369"/>
      <c r="AO60" s="369"/>
      <c r="AP60" s="369"/>
      <c r="AQ60" s="119" t="s">
        <v>547</v>
      </c>
      <c r="AR60" s="120"/>
      <c r="AS60" s="120"/>
      <c r="AT60" s="121"/>
      <c r="AU60" s="369" t="s">
        <v>565</v>
      </c>
      <c r="AV60" s="369"/>
      <c r="AW60" s="369"/>
      <c r="AX60" s="371"/>
    </row>
    <row r="61" spans="1:50" ht="23.25"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t="s">
        <v>307</v>
      </c>
      <c r="AC61" s="523"/>
      <c r="AD61" s="523"/>
      <c r="AE61" s="368">
        <v>27</v>
      </c>
      <c r="AF61" s="369"/>
      <c r="AG61" s="369"/>
      <c r="AH61" s="369"/>
      <c r="AI61" s="368">
        <v>27</v>
      </c>
      <c r="AJ61" s="369"/>
      <c r="AK61" s="369"/>
      <c r="AL61" s="369"/>
      <c r="AM61" s="368">
        <v>27</v>
      </c>
      <c r="AN61" s="369"/>
      <c r="AO61" s="369"/>
      <c r="AP61" s="369"/>
      <c r="AQ61" s="119" t="s">
        <v>547</v>
      </c>
      <c r="AR61" s="120"/>
      <c r="AS61" s="120"/>
      <c r="AT61" s="121"/>
      <c r="AU61" s="369">
        <v>27</v>
      </c>
      <c r="AV61" s="369"/>
      <c r="AW61" s="369"/>
      <c r="AX61" s="371"/>
    </row>
    <row r="62" spans="1:50" ht="23.25"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v>90</v>
      </c>
      <c r="AF62" s="369"/>
      <c r="AG62" s="369"/>
      <c r="AH62" s="369"/>
      <c r="AI62" s="368">
        <v>88.5</v>
      </c>
      <c r="AJ62" s="369"/>
      <c r="AK62" s="369"/>
      <c r="AL62" s="369"/>
      <c r="AM62" s="368" t="s">
        <v>512</v>
      </c>
      <c r="AN62" s="369"/>
      <c r="AO62" s="369"/>
      <c r="AP62" s="369"/>
      <c r="AQ62" s="119" t="s">
        <v>547</v>
      </c>
      <c r="AR62" s="120"/>
      <c r="AS62" s="120"/>
      <c r="AT62" s="121"/>
      <c r="AU62" s="369" t="s">
        <v>566</v>
      </c>
      <c r="AV62" s="369"/>
      <c r="AW62" s="369"/>
      <c r="AX62" s="371"/>
    </row>
    <row r="63" spans="1:50" ht="23.25" customHeight="1" x14ac:dyDescent="0.15">
      <c r="A63" s="901" t="s">
        <v>316</v>
      </c>
      <c r="B63" s="902"/>
      <c r="C63" s="902"/>
      <c r="D63" s="902"/>
      <c r="E63" s="902"/>
      <c r="F63" s="903"/>
      <c r="G63" s="907" t="s">
        <v>564</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288</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283</v>
      </c>
      <c r="X65" s="874"/>
      <c r="Y65" s="877"/>
      <c r="Z65" s="877"/>
      <c r="AA65" s="878"/>
      <c r="AB65" s="871" t="s">
        <v>11</v>
      </c>
      <c r="AC65" s="867"/>
      <c r="AD65" s="868"/>
      <c r="AE65" s="372" t="s">
        <v>328</v>
      </c>
      <c r="AF65" s="373"/>
      <c r="AG65" s="373"/>
      <c r="AH65" s="374"/>
      <c r="AI65" s="372" t="s">
        <v>326</v>
      </c>
      <c r="AJ65" s="373"/>
      <c r="AK65" s="373"/>
      <c r="AL65" s="374"/>
      <c r="AM65" s="379" t="s">
        <v>355</v>
      </c>
      <c r="AN65" s="379"/>
      <c r="AO65" s="379"/>
      <c r="AP65" s="379"/>
      <c r="AQ65" s="871" t="s">
        <v>197</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198</v>
      </c>
      <c r="AT66" s="870"/>
      <c r="AU66" s="275"/>
      <c r="AV66" s="275"/>
      <c r="AW66" s="869" t="s">
        <v>286</v>
      </c>
      <c r="AX66" s="983"/>
    </row>
    <row r="67" spans="1:50" ht="23.25" hidden="1" customHeight="1" x14ac:dyDescent="0.15">
      <c r="A67" s="855"/>
      <c r="B67" s="856"/>
      <c r="C67" s="856"/>
      <c r="D67" s="856"/>
      <c r="E67" s="856"/>
      <c r="F67" s="857"/>
      <c r="G67" s="984" t="s">
        <v>199</v>
      </c>
      <c r="H67" s="967"/>
      <c r="I67" s="968"/>
      <c r="J67" s="968"/>
      <c r="K67" s="968"/>
      <c r="L67" s="968"/>
      <c r="M67" s="968"/>
      <c r="N67" s="968"/>
      <c r="O67" s="969"/>
      <c r="P67" s="967"/>
      <c r="Q67" s="968"/>
      <c r="R67" s="968"/>
      <c r="S67" s="968"/>
      <c r="T67" s="968"/>
      <c r="U67" s="968"/>
      <c r="V67" s="969"/>
      <c r="W67" s="973"/>
      <c r="X67" s="974"/>
      <c r="Y67" s="954" t="s">
        <v>12</v>
      </c>
      <c r="Z67" s="954"/>
      <c r="AA67" s="955"/>
      <c r="AB67" s="956" t="s">
        <v>306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306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307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293</v>
      </c>
      <c r="B70" s="856"/>
      <c r="C70" s="856"/>
      <c r="D70" s="856"/>
      <c r="E70" s="856"/>
      <c r="F70" s="857"/>
      <c r="G70" s="944" t="s">
        <v>200</v>
      </c>
      <c r="H70" s="945"/>
      <c r="I70" s="945"/>
      <c r="J70" s="945"/>
      <c r="K70" s="945"/>
      <c r="L70" s="945"/>
      <c r="M70" s="945"/>
      <c r="N70" s="945"/>
      <c r="O70" s="945"/>
      <c r="P70" s="945"/>
      <c r="Q70" s="945"/>
      <c r="R70" s="945"/>
      <c r="S70" s="945"/>
      <c r="T70" s="945"/>
      <c r="U70" s="945"/>
      <c r="V70" s="945"/>
      <c r="W70" s="948" t="s">
        <v>305</v>
      </c>
      <c r="X70" s="949"/>
      <c r="Y70" s="954" t="s">
        <v>12</v>
      </c>
      <c r="Z70" s="954"/>
      <c r="AA70" s="955"/>
      <c r="AB70" s="956" t="s">
        <v>306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306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307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288</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328</v>
      </c>
      <c r="AF73" s="373"/>
      <c r="AG73" s="373"/>
      <c r="AH73" s="374"/>
      <c r="AI73" s="372" t="s">
        <v>326</v>
      </c>
      <c r="AJ73" s="373"/>
      <c r="AK73" s="373"/>
      <c r="AL73" s="374"/>
      <c r="AM73" s="379" t="s">
        <v>355</v>
      </c>
      <c r="AN73" s="379"/>
      <c r="AO73" s="379"/>
      <c r="AP73" s="379"/>
      <c r="AQ73" s="180" t="s">
        <v>197</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198</v>
      </c>
      <c r="AT74" s="176"/>
      <c r="AU74" s="215"/>
      <c r="AV74" s="140"/>
      <c r="AW74" s="141" t="s">
        <v>180</v>
      </c>
      <c r="AX74" s="142"/>
    </row>
    <row r="75" spans="1:50" ht="23.25" hidden="1" customHeight="1" x14ac:dyDescent="0.15">
      <c r="A75" s="844"/>
      <c r="B75" s="845"/>
      <c r="C75" s="845"/>
      <c r="D75" s="845"/>
      <c r="E75" s="845"/>
      <c r="F75" s="846"/>
      <c r="G75" s="785" t="s">
        <v>199</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319</v>
      </c>
      <c r="B78" s="917"/>
      <c r="C78" s="917"/>
      <c r="D78" s="917"/>
      <c r="E78" s="914" t="s">
        <v>267</v>
      </c>
      <c r="F78" s="915"/>
      <c r="G78" s="56" t="s">
        <v>200</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282</v>
      </c>
      <c r="AP79" s="153"/>
      <c r="AQ79" s="153"/>
      <c r="AR79" s="79" t="s">
        <v>514</v>
      </c>
      <c r="AS79" s="152"/>
      <c r="AT79" s="153"/>
      <c r="AU79" s="153"/>
      <c r="AV79" s="153"/>
      <c r="AW79" s="153"/>
      <c r="AX79" s="154"/>
    </row>
    <row r="80" spans="1:50" ht="18.75" hidden="1" customHeight="1" x14ac:dyDescent="0.15">
      <c r="A80" s="520" t="s">
        <v>147</v>
      </c>
      <c r="B80" s="850" t="s">
        <v>280</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367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328</v>
      </c>
      <c r="AF85" s="373"/>
      <c r="AG85" s="373"/>
      <c r="AH85" s="374"/>
      <c r="AI85" s="372" t="s">
        <v>326</v>
      </c>
      <c r="AJ85" s="373"/>
      <c r="AK85" s="373"/>
      <c r="AL85" s="374"/>
      <c r="AM85" s="379" t="s">
        <v>355</v>
      </c>
      <c r="AN85" s="379"/>
      <c r="AO85" s="379"/>
      <c r="AP85" s="379"/>
      <c r="AQ85" s="180" t="s">
        <v>197</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198</v>
      </c>
      <c r="AT86" s="176"/>
      <c r="AU86" s="275"/>
      <c r="AV86" s="275"/>
      <c r="AW86" s="383" t="s">
        <v>180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328</v>
      </c>
      <c r="AF90" s="373"/>
      <c r="AG90" s="373"/>
      <c r="AH90" s="374"/>
      <c r="AI90" s="372" t="s">
        <v>326</v>
      </c>
      <c r="AJ90" s="373"/>
      <c r="AK90" s="373"/>
      <c r="AL90" s="374"/>
      <c r="AM90" s="379" t="s">
        <v>355</v>
      </c>
      <c r="AN90" s="379"/>
      <c r="AO90" s="379"/>
      <c r="AP90" s="379"/>
      <c r="AQ90" s="180" t="s">
        <v>197</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198</v>
      </c>
      <c r="AT91" s="176"/>
      <c r="AU91" s="275"/>
      <c r="AV91" s="275"/>
      <c r="AW91" s="383" t="s">
        <v>180</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328</v>
      </c>
      <c r="AF95" s="373"/>
      <c r="AG95" s="373"/>
      <c r="AH95" s="374"/>
      <c r="AI95" s="372" t="s">
        <v>326</v>
      </c>
      <c r="AJ95" s="373"/>
      <c r="AK95" s="373"/>
      <c r="AL95" s="374"/>
      <c r="AM95" s="379" t="s">
        <v>355</v>
      </c>
      <c r="AN95" s="379"/>
      <c r="AO95" s="379"/>
      <c r="AP95" s="379"/>
      <c r="AQ95" s="180" t="s">
        <v>197</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198</v>
      </c>
      <c r="AT96" s="176"/>
      <c r="AU96" s="275"/>
      <c r="AV96" s="275"/>
      <c r="AW96" s="383" t="s">
        <v>180</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289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328</v>
      </c>
      <c r="AF100" s="828"/>
      <c r="AG100" s="828"/>
      <c r="AH100" s="829"/>
      <c r="AI100" s="827" t="s">
        <v>348</v>
      </c>
      <c r="AJ100" s="828"/>
      <c r="AK100" s="828"/>
      <c r="AL100" s="829"/>
      <c r="AM100" s="827" t="s">
        <v>355</v>
      </c>
      <c r="AN100" s="828"/>
      <c r="AO100" s="828"/>
      <c r="AP100" s="829"/>
      <c r="AQ100" s="933" t="s">
        <v>368</v>
      </c>
      <c r="AR100" s="934"/>
      <c r="AS100" s="934"/>
      <c r="AT100" s="935"/>
      <c r="AU100" s="933" t="s">
        <v>369</v>
      </c>
      <c r="AV100" s="934"/>
      <c r="AW100" s="934"/>
      <c r="AX100" s="936"/>
    </row>
    <row r="101" spans="1:60" ht="23.25" customHeight="1" x14ac:dyDescent="0.15">
      <c r="A101" s="492"/>
      <c r="B101" s="493"/>
      <c r="C101" s="493"/>
      <c r="D101" s="493"/>
      <c r="E101" s="493"/>
      <c r="F101" s="494"/>
      <c r="G101" s="165" t="s">
        <v>1049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344</v>
      </c>
      <c r="AC101" s="552"/>
      <c r="AD101" s="552"/>
      <c r="AE101" s="368" t="s">
        <v>1051</v>
      </c>
      <c r="AF101" s="369"/>
      <c r="AG101" s="369"/>
      <c r="AH101" s="370"/>
      <c r="AI101" s="368" t="s">
        <v>1051</v>
      </c>
      <c r="AJ101" s="369"/>
      <c r="AK101" s="369"/>
      <c r="AL101" s="370"/>
      <c r="AM101" s="368" t="s">
        <v>1051</v>
      </c>
      <c r="AN101" s="369"/>
      <c r="AO101" s="369"/>
      <c r="AP101" s="370"/>
      <c r="AQ101" s="368" t="s">
        <v>1051</v>
      </c>
      <c r="AR101" s="369"/>
      <c r="AS101" s="369"/>
      <c r="AT101" s="370"/>
      <c r="AU101" s="368" t="s">
        <v>513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344</v>
      </c>
      <c r="AC102" s="552"/>
      <c r="AD102" s="552"/>
      <c r="AE102" s="362" t="s">
        <v>1051</v>
      </c>
      <c r="AF102" s="362"/>
      <c r="AG102" s="362"/>
      <c r="AH102" s="362"/>
      <c r="AI102" s="362" t="s">
        <v>1051</v>
      </c>
      <c r="AJ102" s="362"/>
      <c r="AK102" s="362"/>
      <c r="AL102" s="362"/>
      <c r="AM102" s="362" t="s">
        <v>1051</v>
      </c>
      <c r="AN102" s="362"/>
      <c r="AO102" s="362"/>
      <c r="AP102" s="362"/>
      <c r="AQ102" s="818" t="s">
        <v>1051</v>
      </c>
      <c r="AR102" s="819"/>
      <c r="AS102" s="819"/>
      <c r="AT102" s="820"/>
      <c r="AU102" s="818" t="s">
        <v>513</v>
      </c>
      <c r="AV102" s="819"/>
      <c r="AW102" s="819"/>
      <c r="AX102" s="820"/>
    </row>
    <row r="103" spans="1:60" ht="31.5" hidden="1" customHeight="1" x14ac:dyDescent="0.15">
      <c r="A103" s="489" t="s">
        <v>289</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328</v>
      </c>
      <c r="AF103" s="302"/>
      <c r="AG103" s="302"/>
      <c r="AH103" s="303"/>
      <c r="AI103" s="307" t="s">
        <v>326</v>
      </c>
      <c r="AJ103" s="302"/>
      <c r="AK103" s="302"/>
      <c r="AL103" s="303"/>
      <c r="AM103" s="307" t="s">
        <v>355</v>
      </c>
      <c r="AN103" s="302"/>
      <c r="AO103" s="302"/>
      <c r="AP103" s="303"/>
      <c r="AQ103" s="364" t="s">
        <v>368</v>
      </c>
      <c r="AR103" s="365"/>
      <c r="AS103" s="365"/>
      <c r="AT103" s="366"/>
      <c r="AU103" s="364" t="s">
        <v>369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289</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328</v>
      </c>
      <c r="AF106" s="302"/>
      <c r="AG106" s="302"/>
      <c r="AH106" s="303"/>
      <c r="AI106" s="307" t="s">
        <v>326</v>
      </c>
      <c r="AJ106" s="302"/>
      <c r="AK106" s="302"/>
      <c r="AL106" s="303"/>
      <c r="AM106" s="307" t="s">
        <v>355</v>
      </c>
      <c r="AN106" s="302"/>
      <c r="AO106" s="302"/>
      <c r="AP106" s="303"/>
      <c r="AQ106" s="364" t="s">
        <v>368</v>
      </c>
      <c r="AR106" s="365"/>
      <c r="AS106" s="365"/>
      <c r="AT106" s="366"/>
      <c r="AU106" s="364" t="s">
        <v>369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289</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328</v>
      </c>
      <c r="AF109" s="302"/>
      <c r="AG109" s="302"/>
      <c r="AH109" s="303"/>
      <c r="AI109" s="307" t="s">
        <v>326</v>
      </c>
      <c r="AJ109" s="302"/>
      <c r="AK109" s="302"/>
      <c r="AL109" s="303"/>
      <c r="AM109" s="307" t="s">
        <v>355</v>
      </c>
      <c r="AN109" s="302"/>
      <c r="AO109" s="302"/>
      <c r="AP109" s="303"/>
      <c r="AQ109" s="364" t="s">
        <v>368</v>
      </c>
      <c r="AR109" s="365"/>
      <c r="AS109" s="365"/>
      <c r="AT109" s="366"/>
      <c r="AU109" s="364" t="s">
        <v>369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289</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328</v>
      </c>
      <c r="AF112" s="302"/>
      <c r="AG112" s="302"/>
      <c r="AH112" s="303"/>
      <c r="AI112" s="307" t="s">
        <v>326</v>
      </c>
      <c r="AJ112" s="302"/>
      <c r="AK112" s="302"/>
      <c r="AL112" s="303"/>
      <c r="AM112" s="307" t="s">
        <v>355</v>
      </c>
      <c r="AN112" s="302"/>
      <c r="AO112" s="302"/>
      <c r="AP112" s="303"/>
      <c r="AQ112" s="364" t="s">
        <v>368</v>
      </c>
      <c r="AR112" s="365"/>
      <c r="AS112" s="365"/>
      <c r="AT112" s="366"/>
      <c r="AU112" s="364" t="s">
        <v>369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328</v>
      </c>
      <c r="AF115" s="302"/>
      <c r="AG115" s="302"/>
      <c r="AH115" s="303"/>
      <c r="AI115" s="307" t="s">
        <v>326</v>
      </c>
      <c r="AJ115" s="302"/>
      <c r="AK115" s="302"/>
      <c r="AL115" s="303"/>
      <c r="AM115" s="307" t="s">
        <v>355</v>
      </c>
      <c r="AN115" s="302"/>
      <c r="AO115" s="302"/>
      <c r="AP115" s="303"/>
      <c r="AQ115" s="339" t="s">
        <v>370</v>
      </c>
      <c r="AR115" s="340"/>
      <c r="AS115" s="340"/>
      <c r="AT115" s="340"/>
      <c r="AU115" s="340"/>
      <c r="AV115" s="340"/>
      <c r="AW115" s="340"/>
      <c r="AX115" s="341"/>
    </row>
    <row r="116" spans="1:50" ht="23.25" customHeight="1" x14ac:dyDescent="0.15">
      <c r="A116" s="296"/>
      <c r="B116" s="297"/>
      <c r="C116" s="297"/>
      <c r="D116" s="297"/>
      <c r="E116" s="297"/>
      <c r="F116" s="298"/>
      <c r="G116" s="355" t="s">
        <v>1050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515</v>
      </c>
      <c r="AC116" s="305"/>
      <c r="AD116" s="306"/>
      <c r="AE116" s="362" t="s">
        <v>513</v>
      </c>
      <c r="AF116" s="362"/>
      <c r="AG116" s="362"/>
      <c r="AH116" s="362"/>
      <c r="AI116" s="362" t="s">
        <v>513</v>
      </c>
      <c r="AJ116" s="362"/>
      <c r="AK116" s="362"/>
      <c r="AL116" s="362"/>
      <c r="AM116" s="362" t="s">
        <v>513</v>
      </c>
      <c r="AN116" s="362"/>
      <c r="AO116" s="362"/>
      <c r="AP116" s="362"/>
      <c r="AQ116" s="368" t="s">
        <v>513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344</v>
      </c>
      <c r="AC117" s="346"/>
      <c r="AD117" s="347"/>
      <c r="AE117" s="310" t="s">
        <v>516</v>
      </c>
      <c r="AF117" s="310"/>
      <c r="AG117" s="310"/>
      <c r="AH117" s="310"/>
      <c r="AI117" s="310" t="s">
        <v>517</v>
      </c>
      <c r="AJ117" s="310"/>
      <c r="AK117" s="310"/>
      <c r="AL117" s="310"/>
      <c r="AM117" s="310" t="s">
        <v>513</v>
      </c>
      <c r="AN117" s="310"/>
      <c r="AO117" s="310"/>
      <c r="AP117" s="310"/>
      <c r="AQ117" s="310" t="s">
        <v>513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328</v>
      </c>
      <c r="AF118" s="302"/>
      <c r="AG118" s="302"/>
      <c r="AH118" s="303"/>
      <c r="AI118" s="307" t="s">
        <v>326</v>
      </c>
      <c r="AJ118" s="302"/>
      <c r="AK118" s="302"/>
      <c r="AL118" s="303"/>
      <c r="AM118" s="307" t="s">
        <v>355</v>
      </c>
      <c r="AN118" s="302"/>
      <c r="AO118" s="302"/>
      <c r="AP118" s="303"/>
      <c r="AQ118" s="339" t="s">
        <v>370</v>
      </c>
      <c r="AR118" s="340"/>
      <c r="AS118" s="340"/>
      <c r="AT118" s="340"/>
      <c r="AU118" s="340"/>
      <c r="AV118" s="340"/>
      <c r="AW118" s="340"/>
      <c r="AX118" s="341"/>
    </row>
    <row r="119" spans="1:50" ht="23.25" hidden="1" customHeight="1" x14ac:dyDescent="0.15">
      <c r="A119" s="296"/>
      <c r="B119" s="297"/>
      <c r="C119" s="297"/>
      <c r="D119" s="297"/>
      <c r="E119" s="297"/>
      <c r="F119" s="298"/>
      <c r="G119" s="355" t="s">
        <v>297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296</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328</v>
      </c>
      <c r="AF121" s="302"/>
      <c r="AG121" s="302"/>
      <c r="AH121" s="303"/>
      <c r="AI121" s="307" t="s">
        <v>326</v>
      </c>
      <c r="AJ121" s="302"/>
      <c r="AK121" s="302"/>
      <c r="AL121" s="303"/>
      <c r="AM121" s="307" t="s">
        <v>355</v>
      </c>
      <c r="AN121" s="302"/>
      <c r="AO121" s="302"/>
      <c r="AP121" s="303"/>
      <c r="AQ121" s="339" t="s">
        <v>370</v>
      </c>
      <c r="AR121" s="340"/>
      <c r="AS121" s="340"/>
      <c r="AT121" s="340"/>
      <c r="AU121" s="340"/>
      <c r="AV121" s="340"/>
      <c r="AW121" s="340"/>
      <c r="AX121" s="341"/>
    </row>
    <row r="122" spans="1:50" ht="23.25" hidden="1" customHeight="1" x14ac:dyDescent="0.15">
      <c r="A122" s="296"/>
      <c r="B122" s="297"/>
      <c r="C122" s="297"/>
      <c r="D122" s="297"/>
      <c r="E122" s="297"/>
      <c r="F122" s="298"/>
      <c r="G122" s="355" t="s">
        <v>298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299</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328</v>
      </c>
      <c r="AF124" s="302"/>
      <c r="AG124" s="302"/>
      <c r="AH124" s="303"/>
      <c r="AI124" s="307" t="s">
        <v>326</v>
      </c>
      <c r="AJ124" s="302"/>
      <c r="AK124" s="302"/>
      <c r="AL124" s="303"/>
      <c r="AM124" s="307" t="s">
        <v>355</v>
      </c>
      <c r="AN124" s="302"/>
      <c r="AO124" s="302"/>
      <c r="AP124" s="303"/>
      <c r="AQ124" s="339" t="s">
        <v>370</v>
      </c>
      <c r="AR124" s="340"/>
      <c r="AS124" s="340"/>
      <c r="AT124" s="340"/>
      <c r="AU124" s="340"/>
      <c r="AV124" s="340"/>
      <c r="AW124" s="340"/>
      <c r="AX124" s="341"/>
    </row>
    <row r="125" spans="1:50" ht="23.25" hidden="1" customHeight="1" x14ac:dyDescent="0.15">
      <c r="A125" s="296"/>
      <c r="B125" s="297"/>
      <c r="C125" s="297"/>
      <c r="D125" s="297"/>
      <c r="E125" s="297"/>
      <c r="F125" s="298"/>
      <c r="G125" s="355" t="s">
        <v>298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296</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328</v>
      </c>
      <c r="AF127" s="302"/>
      <c r="AG127" s="302"/>
      <c r="AH127" s="303"/>
      <c r="AI127" s="307" t="s">
        <v>326</v>
      </c>
      <c r="AJ127" s="302"/>
      <c r="AK127" s="302"/>
      <c r="AL127" s="303"/>
      <c r="AM127" s="307" t="s">
        <v>355</v>
      </c>
      <c r="AN127" s="302"/>
      <c r="AO127" s="302"/>
      <c r="AP127" s="303"/>
      <c r="AQ127" s="339" t="s">
        <v>370</v>
      </c>
      <c r="AR127" s="340"/>
      <c r="AS127" s="340"/>
      <c r="AT127" s="340"/>
      <c r="AU127" s="340"/>
      <c r="AV127" s="340"/>
      <c r="AW127" s="340"/>
      <c r="AX127" s="341"/>
    </row>
    <row r="128" spans="1:50" ht="23.25" hidden="1" customHeight="1" x14ac:dyDescent="0.15">
      <c r="A128" s="296"/>
      <c r="B128" s="297"/>
      <c r="C128" s="297"/>
      <c r="D128" s="297"/>
      <c r="E128" s="297"/>
      <c r="F128" s="298"/>
      <c r="G128" s="355" t="s">
        <v>298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296</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343</v>
      </c>
      <c r="B130" s="996"/>
      <c r="C130" s="995" t="s">
        <v>201</v>
      </c>
      <c r="D130" s="996"/>
      <c r="E130" s="312" t="s">
        <v>230</v>
      </c>
      <c r="F130" s="313"/>
      <c r="G130" s="314" t="s">
        <v>518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229</v>
      </c>
      <c r="F131" s="243"/>
      <c r="G131" s="240" t="s">
        <v>519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202</v>
      </c>
      <c r="F132" s="317"/>
      <c r="G132" s="286" t="s">
        <v>211</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328</v>
      </c>
      <c r="AF132" s="269"/>
      <c r="AG132" s="269"/>
      <c r="AH132" s="269"/>
      <c r="AI132" s="269" t="s">
        <v>348</v>
      </c>
      <c r="AJ132" s="269"/>
      <c r="AK132" s="269"/>
      <c r="AL132" s="269"/>
      <c r="AM132" s="269" t="s">
        <v>355</v>
      </c>
      <c r="AN132" s="269"/>
      <c r="AO132" s="269"/>
      <c r="AP132" s="271"/>
      <c r="AQ132" s="271" t="s">
        <v>197</v>
      </c>
      <c r="AR132" s="272"/>
      <c r="AS132" s="272"/>
      <c r="AT132" s="273"/>
      <c r="AU132" s="283" t="s">
        <v>213</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513</v>
      </c>
      <c r="AR133" s="275"/>
      <c r="AS133" s="141" t="s">
        <v>198</v>
      </c>
      <c r="AT133" s="176"/>
      <c r="AU133" s="140" t="s">
        <v>513</v>
      </c>
      <c r="AV133" s="140"/>
      <c r="AW133" s="141" t="s">
        <v>180</v>
      </c>
      <c r="AX133" s="142"/>
    </row>
    <row r="134" spans="1:50" ht="39.75" customHeight="1" x14ac:dyDescent="0.15">
      <c r="A134" s="999"/>
      <c r="B134" s="256"/>
      <c r="C134" s="255"/>
      <c r="D134" s="256"/>
      <c r="E134" s="255"/>
      <c r="F134" s="318"/>
      <c r="G134" s="235" t="s">
        <v>520</v>
      </c>
      <c r="H134" s="165"/>
      <c r="I134" s="165"/>
      <c r="J134" s="165"/>
      <c r="K134" s="165"/>
      <c r="L134" s="165"/>
      <c r="M134" s="165"/>
      <c r="N134" s="165"/>
      <c r="O134" s="165"/>
      <c r="P134" s="165"/>
      <c r="Q134" s="165"/>
      <c r="R134" s="165"/>
      <c r="S134" s="165"/>
      <c r="T134" s="165"/>
      <c r="U134" s="165"/>
      <c r="V134" s="165"/>
      <c r="W134" s="165"/>
      <c r="X134" s="236"/>
      <c r="Y134" s="134" t="s">
        <v>212</v>
      </c>
      <c r="Z134" s="135"/>
      <c r="AA134" s="136"/>
      <c r="AB134" s="285" t="s">
        <v>521</v>
      </c>
      <c r="AC134" s="228"/>
      <c r="AD134" s="228"/>
      <c r="AE134" s="270">
        <v>3</v>
      </c>
      <c r="AF134" s="120"/>
      <c r="AG134" s="120"/>
      <c r="AH134" s="120"/>
      <c r="AI134" s="270">
        <v>3</v>
      </c>
      <c r="AJ134" s="120"/>
      <c r="AK134" s="120"/>
      <c r="AL134" s="120"/>
      <c r="AM134" s="270" t="s">
        <v>522</v>
      </c>
      <c r="AN134" s="120"/>
      <c r="AO134" s="120"/>
      <c r="AP134" s="120"/>
      <c r="AQ134" s="270" t="s">
        <v>523</v>
      </c>
      <c r="AR134" s="120"/>
      <c r="AS134" s="120"/>
      <c r="AT134" s="120"/>
      <c r="AU134" s="270" t="s">
        <v>513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521</v>
      </c>
      <c r="AC135" s="137"/>
      <c r="AD135" s="137"/>
      <c r="AE135" s="270">
        <v>6</v>
      </c>
      <c r="AF135" s="120"/>
      <c r="AG135" s="120"/>
      <c r="AH135" s="120"/>
      <c r="AI135" s="270">
        <v>6</v>
      </c>
      <c r="AJ135" s="120"/>
      <c r="AK135" s="120"/>
      <c r="AL135" s="120"/>
      <c r="AM135" s="270">
        <v>6</v>
      </c>
      <c r="AN135" s="120"/>
      <c r="AO135" s="120"/>
      <c r="AP135" s="120"/>
      <c r="AQ135" s="270" t="s">
        <v>524</v>
      </c>
      <c r="AR135" s="120"/>
      <c r="AS135" s="120"/>
      <c r="AT135" s="120"/>
      <c r="AU135" s="270" t="s">
        <v>513</v>
      </c>
      <c r="AV135" s="120"/>
      <c r="AW135" s="120"/>
      <c r="AX135" s="219"/>
    </row>
    <row r="136" spans="1:50" ht="18.75" hidden="1" customHeight="1" x14ac:dyDescent="0.15">
      <c r="A136" s="999"/>
      <c r="B136" s="256"/>
      <c r="C136" s="255"/>
      <c r="D136" s="256"/>
      <c r="E136" s="255"/>
      <c r="F136" s="318"/>
      <c r="G136" s="286" t="s">
        <v>211</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328</v>
      </c>
      <c r="AF136" s="269"/>
      <c r="AG136" s="269"/>
      <c r="AH136" s="269"/>
      <c r="AI136" s="269" t="s">
        <v>326</v>
      </c>
      <c r="AJ136" s="269"/>
      <c r="AK136" s="269"/>
      <c r="AL136" s="269"/>
      <c r="AM136" s="269" t="s">
        <v>355</v>
      </c>
      <c r="AN136" s="269"/>
      <c r="AO136" s="269"/>
      <c r="AP136" s="271"/>
      <c r="AQ136" s="271" t="s">
        <v>197</v>
      </c>
      <c r="AR136" s="272"/>
      <c r="AS136" s="272"/>
      <c r="AT136" s="273"/>
      <c r="AU136" s="283" t="s">
        <v>213</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198</v>
      </c>
      <c r="AT137" s="176"/>
      <c r="AU137" s="140"/>
      <c r="AV137" s="140"/>
      <c r="AW137" s="141" t="s">
        <v>180</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212</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211</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328</v>
      </c>
      <c r="AF140" s="269"/>
      <c r="AG140" s="269"/>
      <c r="AH140" s="269"/>
      <c r="AI140" s="269" t="s">
        <v>326</v>
      </c>
      <c r="AJ140" s="269"/>
      <c r="AK140" s="269"/>
      <c r="AL140" s="269"/>
      <c r="AM140" s="269" t="s">
        <v>355</v>
      </c>
      <c r="AN140" s="269"/>
      <c r="AO140" s="269"/>
      <c r="AP140" s="271"/>
      <c r="AQ140" s="271" t="s">
        <v>197</v>
      </c>
      <c r="AR140" s="272"/>
      <c r="AS140" s="272"/>
      <c r="AT140" s="273"/>
      <c r="AU140" s="283" t="s">
        <v>213</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198</v>
      </c>
      <c r="AT141" s="176"/>
      <c r="AU141" s="140"/>
      <c r="AV141" s="140"/>
      <c r="AW141" s="141" t="s">
        <v>180</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212</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211</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328</v>
      </c>
      <c r="AF144" s="269"/>
      <c r="AG144" s="269"/>
      <c r="AH144" s="269"/>
      <c r="AI144" s="269" t="s">
        <v>326</v>
      </c>
      <c r="AJ144" s="269"/>
      <c r="AK144" s="269"/>
      <c r="AL144" s="269"/>
      <c r="AM144" s="269" t="s">
        <v>355</v>
      </c>
      <c r="AN144" s="269"/>
      <c r="AO144" s="269"/>
      <c r="AP144" s="271"/>
      <c r="AQ144" s="271" t="s">
        <v>197</v>
      </c>
      <c r="AR144" s="272"/>
      <c r="AS144" s="272"/>
      <c r="AT144" s="273"/>
      <c r="AU144" s="283" t="s">
        <v>213</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198</v>
      </c>
      <c r="AT145" s="176"/>
      <c r="AU145" s="140"/>
      <c r="AV145" s="140"/>
      <c r="AW145" s="141" t="s">
        <v>180</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212</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211</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328</v>
      </c>
      <c r="AF148" s="269"/>
      <c r="AG148" s="269"/>
      <c r="AH148" s="269"/>
      <c r="AI148" s="269" t="s">
        <v>326</v>
      </c>
      <c r="AJ148" s="269"/>
      <c r="AK148" s="269"/>
      <c r="AL148" s="269"/>
      <c r="AM148" s="269" t="s">
        <v>355</v>
      </c>
      <c r="AN148" s="269"/>
      <c r="AO148" s="269"/>
      <c r="AP148" s="271"/>
      <c r="AQ148" s="271" t="s">
        <v>197</v>
      </c>
      <c r="AR148" s="272"/>
      <c r="AS148" s="272"/>
      <c r="AT148" s="273"/>
      <c r="AU148" s="283" t="s">
        <v>213</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198</v>
      </c>
      <c r="AT149" s="176"/>
      <c r="AU149" s="140"/>
      <c r="AV149" s="140"/>
      <c r="AW149" s="141" t="s">
        <v>180</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212</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214</v>
      </c>
      <c r="H152" s="173"/>
      <c r="I152" s="173"/>
      <c r="J152" s="173"/>
      <c r="K152" s="173"/>
      <c r="L152" s="173"/>
      <c r="M152" s="173"/>
      <c r="N152" s="173"/>
      <c r="O152" s="173"/>
      <c r="P152" s="174"/>
      <c r="Q152" s="180" t="s">
        <v>274</v>
      </c>
      <c r="R152" s="173"/>
      <c r="S152" s="173"/>
      <c r="T152" s="173"/>
      <c r="U152" s="173"/>
      <c r="V152" s="173"/>
      <c r="W152" s="173"/>
      <c r="X152" s="173"/>
      <c r="Y152" s="173"/>
      <c r="Z152" s="173"/>
      <c r="AA152" s="173"/>
      <c r="AB152" s="291" t="s">
        <v>275</v>
      </c>
      <c r="AC152" s="173"/>
      <c r="AD152" s="174"/>
      <c r="AE152" s="180" t="s">
        <v>215</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216</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214</v>
      </c>
      <c r="H159" s="173"/>
      <c r="I159" s="173"/>
      <c r="J159" s="173"/>
      <c r="K159" s="173"/>
      <c r="L159" s="173"/>
      <c r="M159" s="173"/>
      <c r="N159" s="173"/>
      <c r="O159" s="173"/>
      <c r="P159" s="174"/>
      <c r="Q159" s="180" t="s">
        <v>274</v>
      </c>
      <c r="R159" s="173"/>
      <c r="S159" s="173"/>
      <c r="T159" s="173"/>
      <c r="U159" s="173"/>
      <c r="V159" s="173"/>
      <c r="W159" s="173"/>
      <c r="X159" s="173"/>
      <c r="Y159" s="173"/>
      <c r="Z159" s="173"/>
      <c r="AA159" s="173"/>
      <c r="AB159" s="291" t="s">
        <v>275</v>
      </c>
      <c r="AC159" s="173"/>
      <c r="AD159" s="174"/>
      <c r="AE159" s="277" t="s">
        <v>215</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216</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214</v>
      </c>
      <c r="H166" s="173"/>
      <c r="I166" s="173"/>
      <c r="J166" s="173"/>
      <c r="K166" s="173"/>
      <c r="L166" s="173"/>
      <c r="M166" s="173"/>
      <c r="N166" s="173"/>
      <c r="O166" s="173"/>
      <c r="P166" s="174"/>
      <c r="Q166" s="180" t="s">
        <v>274</v>
      </c>
      <c r="R166" s="173"/>
      <c r="S166" s="173"/>
      <c r="T166" s="173"/>
      <c r="U166" s="173"/>
      <c r="V166" s="173"/>
      <c r="W166" s="173"/>
      <c r="X166" s="173"/>
      <c r="Y166" s="173"/>
      <c r="Z166" s="173"/>
      <c r="AA166" s="173"/>
      <c r="AB166" s="291" t="s">
        <v>275</v>
      </c>
      <c r="AC166" s="173"/>
      <c r="AD166" s="174"/>
      <c r="AE166" s="277" t="s">
        <v>215</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216</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214</v>
      </c>
      <c r="H173" s="173"/>
      <c r="I173" s="173"/>
      <c r="J173" s="173"/>
      <c r="K173" s="173"/>
      <c r="L173" s="173"/>
      <c r="M173" s="173"/>
      <c r="N173" s="173"/>
      <c r="O173" s="173"/>
      <c r="P173" s="174"/>
      <c r="Q173" s="180" t="s">
        <v>274</v>
      </c>
      <c r="R173" s="173"/>
      <c r="S173" s="173"/>
      <c r="T173" s="173"/>
      <c r="U173" s="173"/>
      <c r="V173" s="173"/>
      <c r="W173" s="173"/>
      <c r="X173" s="173"/>
      <c r="Y173" s="173"/>
      <c r="Z173" s="173"/>
      <c r="AA173" s="173"/>
      <c r="AB173" s="291" t="s">
        <v>275</v>
      </c>
      <c r="AC173" s="173"/>
      <c r="AD173" s="174"/>
      <c r="AE173" s="277" t="s">
        <v>215</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216</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214</v>
      </c>
      <c r="H180" s="173"/>
      <c r="I180" s="173"/>
      <c r="J180" s="173"/>
      <c r="K180" s="173"/>
      <c r="L180" s="173"/>
      <c r="M180" s="173"/>
      <c r="N180" s="173"/>
      <c r="O180" s="173"/>
      <c r="P180" s="174"/>
      <c r="Q180" s="180" t="s">
        <v>274</v>
      </c>
      <c r="R180" s="173"/>
      <c r="S180" s="173"/>
      <c r="T180" s="173"/>
      <c r="U180" s="173"/>
      <c r="V180" s="173"/>
      <c r="W180" s="173"/>
      <c r="X180" s="173"/>
      <c r="Y180" s="173"/>
      <c r="Z180" s="173"/>
      <c r="AA180" s="173"/>
      <c r="AB180" s="291" t="s">
        <v>275</v>
      </c>
      <c r="AC180" s="173"/>
      <c r="AD180" s="174"/>
      <c r="AE180" s="277" t="s">
        <v>215</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216</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242</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525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230</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229</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202</v>
      </c>
      <c r="F192" s="317"/>
      <c r="G192" s="286" t="s">
        <v>211</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328</v>
      </c>
      <c r="AF192" s="269"/>
      <c r="AG192" s="269"/>
      <c r="AH192" s="269"/>
      <c r="AI192" s="269" t="s">
        <v>326</v>
      </c>
      <c r="AJ192" s="269"/>
      <c r="AK192" s="269"/>
      <c r="AL192" s="269"/>
      <c r="AM192" s="269" t="s">
        <v>355</v>
      </c>
      <c r="AN192" s="269"/>
      <c r="AO192" s="269"/>
      <c r="AP192" s="271"/>
      <c r="AQ192" s="271" t="s">
        <v>197</v>
      </c>
      <c r="AR192" s="272"/>
      <c r="AS192" s="272"/>
      <c r="AT192" s="273"/>
      <c r="AU192" s="283" t="s">
        <v>213</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198</v>
      </c>
      <c r="AT193" s="176"/>
      <c r="AU193" s="140"/>
      <c r="AV193" s="140"/>
      <c r="AW193" s="141" t="s">
        <v>180</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212</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211</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328</v>
      </c>
      <c r="AF196" s="269"/>
      <c r="AG196" s="269"/>
      <c r="AH196" s="269"/>
      <c r="AI196" s="269" t="s">
        <v>326</v>
      </c>
      <c r="AJ196" s="269"/>
      <c r="AK196" s="269"/>
      <c r="AL196" s="269"/>
      <c r="AM196" s="269" t="s">
        <v>355</v>
      </c>
      <c r="AN196" s="269"/>
      <c r="AO196" s="269"/>
      <c r="AP196" s="271"/>
      <c r="AQ196" s="271" t="s">
        <v>197</v>
      </c>
      <c r="AR196" s="272"/>
      <c r="AS196" s="272"/>
      <c r="AT196" s="273"/>
      <c r="AU196" s="283" t="s">
        <v>213</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198</v>
      </c>
      <c r="AT197" s="176"/>
      <c r="AU197" s="140"/>
      <c r="AV197" s="140"/>
      <c r="AW197" s="141" t="s">
        <v>180</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212</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211</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328</v>
      </c>
      <c r="AF200" s="269"/>
      <c r="AG200" s="269"/>
      <c r="AH200" s="269"/>
      <c r="AI200" s="269" t="s">
        <v>326</v>
      </c>
      <c r="AJ200" s="269"/>
      <c r="AK200" s="269"/>
      <c r="AL200" s="269"/>
      <c r="AM200" s="269" t="s">
        <v>355</v>
      </c>
      <c r="AN200" s="269"/>
      <c r="AO200" s="269"/>
      <c r="AP200" s="271"/>
      <c r="AQ200" s="271" t="s">
        <v>197</v>
      </c>
      <c r="AR200" s="272"/>
      <c r="AS200" s="272"/>
      <c r="AT200" s="273"/>
      <c r="AU200" s="283" t="s">
        <v>213</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198</v>
      </c>
      <c r="AT201" s="176"/>
      <c r="AU201" s="140"/>
      <c r="AV201" s="140"/>
      <c r="AW201" s="141" t="s">
        <v>180</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212</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211</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328</v>
      </c>
      <c r="AF204" s="269"/>
      <c r="AG204" s="269"/>
      <c r="AH204" s="269"/>
      <c r="AI204" s="269" t="s">
        <v>326</v>
      </c>
      <c r="AJ204" s="269"/>
      <c r="AK204" s="269"/>
      <c r="AL204" s="269"/>
      <c r="AM204" s="269" t="s">
        <v>355</v>
      </c>
      <c r="AN204" s="269"/>
      <c r="AO204" s="269"/>
      <c r="AP204" s="271"/>
      <c r="AQ204" s="271" t="s">
        <v>197</v>
      </c>
      <c r="AR204" s="272"/>
      <c r="AS204" s="272"/>
      <c r="AT204" s="273"/>
      <c r="AU204" s="283" t="s">
        <v>213</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198</v>
      </c>
      <c r="AT205" s="176"/>
      <c r="AU205" s="140"/>
      <c r="AV205" s="140"/>
      <c r="AW205" s="141" t="s">
        <v>180</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212</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211</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328</v>
      </c>
      <c r="AF208" s="269"/>
      <c r="AG208" s="269"/>
      <c r="AH208" s="269"/>
      <c r="AI208" s="269" t="s">
        <v>326</v>
      </c>
      <c r="AJ208" s="269"/>
      <c r="AK208" s="269"/>
      <c r="AL208" s="269"/>
      <c r="AM208" s="269" t="s">
        <v>355</v>
      </c>
      <c r="AN208" s="269"/>
      <c r="AO208" s="269"/>
      <c r="AP208" s="271"/>
      <c r="AQ208" s="271" t="s">
        <v>197</v>
      </c>
      <c r="AR208" s="272"/>
      <c r="AS208" s="272"/>
      <c r="AT208" s="273"/>
      <c r="AU208" s="283" t="s">
        <v>213</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198</v>
      </c>
      <c r="AT209" s="176"/>
      <c r="AU209" s="140"/>
      <c r="AV209" s="140"/>
      <c r="AW209" s="141" t="s">
        <v>180</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212</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214</v>
      </c>
      <c r="H212" s="173"/>
      <c r="I212" s="173"/>
      <c r="J212" s="173"/>
      <c r="K212" s="173"/>
      <c r="L212" s="173"/>
      <c r="M212" s="173"/>
      <c r="N212" s="173"/>
      <c r="O212" s="173"/>
      <c r="P212" s="174"/>
      <c r="Q212" s="180" t="s">
        <v>274</v>
      </c>
      <c r="R212" s="173"/>
      <c r="S212" s="173"/>
      <c r="T212" s="173"/>
      <c r="U212" s="173"/>
      <c r="V212" s="173"/>
      <c r="W212" s="173"/>
      <c r="X212" s="173"/>
      <c r="Y212" s="173"/>
      <c r="Z212" s="173"/>
      <c r="AA212" s="173"/>
      <c r="AB212" s="291" t="s">
        <v>275</v>
      </c>
      <c r="AC212" s="173"/>
      <c r="AD212" s="174"/>
      <c r="AE212" s="180" t="s">
        <v>215</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216</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214</v>
      </c>
      <c r="H219" s="173"/>
      <c r="I219" s="173"/>
      <c r="J219" s="173"/>
      <c r="K219" s="173"/>
      <c r="L219" s="173"/>
      <c r="M219" s="173"/>
      <c r="N219" s="173"/>
      <c r="O219" s="173"/>
      <c r="P219" s="174"/>
      <c r="Q219" s="180" t="s">
        <v>274</v>
      </c>
      <c r="R219" s="173"/>
      <c r="S219" s="173"/>
      <c r="T219" s="173"/>
      <c r="U219" s="173"/>
      <c r="V219" s="173"/>
      <c r="W219" s="173"/>
      <c r="X219" s="173"/>
      <c r="Y219" s="173"/>
      <c r="Z219" s="173"/>
      <c r="AA219" s="173"/>
      <c r="AB219" s="291" t="s">
        <v>275</v>
      </c>
      <c r="AC219" s="173"/>
      <c r="AD219" s="174"/>
      <c r="AE219" s="277" t="s">
        <v>215</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216</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214</v>
      </c>
      <c r="H226" s="173"/>
      <c r="I226" s="173"/>
      <c r="J226" s="173"/>
      <c r="K226" s="173"/>
      <c r="L226" s="173"/>
      <c r="M226" s="173"/>
      <c r="N226" s="173"/>
      <c r="O226" s="173"/>
      <c r="P226" s="174"/>
      <c r="Q226" s="180" t="s">
        <v>274</v>
      </c>
      <c r="R226" s="173"/>
      <c r="S226" s="173"/>
      <c r="T226" s="173"/>
      <c r="U226" s="173"/>
      <c r="V226" s="173"/>
      <c r="W226" s="173"/>
      <c r="X226" s="173"/>
      <c r="Y226" s="173"/>
      <c r="Z226" s="173"/>
      <c r="AA226" s="173"/>
      <c r="AB226" s="291" t="s">
        <v>275</v>
      </c>
      <c r="AC226" s="173"/>
      <c r="AD226" s="174"/>
      <c r="AE226" s="277" t="s">
        <v>215</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216</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214</v>
      </c>
      <c r="H233" s="173"/>
      <c r="I233" s="173"/>
      <c r="J233" s="173"/>
      <c r="K233" s="173"/>
      <c r="L233" s="173"/>
      <c r="M233" s="173"/>
      <c r="N233" s="173"/>
      <c r="O233" s="173"/>
      <c r="P233" s="174"/>
      <c r="Q233" s="180" t="s">
        <v>274</v>
      </c>
      <c r="R233" s="173"/>
      <c r="S233" s="173"/>
      <c r="T233" s="173"/>
      <c r="U233" s="173"/>
      <c r="V233" s="173"/>
      <c r="W233" s="173"/>
      <c r="X233" s="173"/>
      <c r="Y233" s="173"/>
      <c r="Z233" s="173"/>
      <c r="AA233" s="173"/>
      <c r="AB233" s="291" t="s">
        <v>275</v>
      </c>
      <c r="AC233" s="173"/>
      <c r="AD233" s="174"/>
      <c r="AE233" s="277" t="s">
        <v>215</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216</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214</v>
      </c>
      <c r="H240" s="173"/>
      <c r="I240" s="173"/>
      <c r="J240" s="173"/>
      <c r="K240" s="173"/>
      <c r="L240" s="173"/>
      <c r="M240" s="173"/>
      <c r="N240" s="173"/>
      <c r="O240" s="173"/>
      <c r="P240" s="174"/>
      <c r="Q240" s="180" t="s">
        <v>274</v>
      </c>
      <c r="R240" s="173"/>
      <c r="S240" s="173"/>
      <c r="T240" s="173"/>
      <c r="U240" s="173"/>
      <c r="V240" s="173"/>
      <c r="W240" s="173"/>
      <c r="X240" s="173"/>
      <c r="Y240" s="173"/>
      <c r="Z240" s="173"/>
      <c r="AA240" s="173"/>
      <c r="AB240" s="291" t="s">
        <v>275</v>
      </c>
      <c r="AC240" s="173"/>
      <c r="AD240" s="174"/>
      <c r="AE240" s="277" t="s">
        <v>215</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216</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242</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230</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229</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202</v>
      </c>
      <c r="F252" s="317"/>
      <c r="G252" s="286" t="s">
        <v>211</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328</v>
      </c>
      <c r="AF252" s="269"/>
      <c r="AG252" s="269"/>
      <c r="AH252" s="269"/>
      <c r="AI252" s="269" t="s">
        <v>326</v>
      </c>
      <c r="AJ252" s="269"/>
      <c r="AK252" s="269"/>
      <c r="AL252" s="269"/>
      <c r="AM252" s="269" t="s">
        <v>355</v>
      </c>
      <c r="AN252" s="269"/>
      <c r="AO252" s="269"/>
      <c r="AP252" s="271"/>
      <c r="AQ252" s="271" t="s">
        <v>197</v>
      </c>
      <c r="AR252" s="272"/>
      <c r="AS252" s="272"/>
      <c r="AT252" s="273"/>
      <c r="AU252" s="283" t="s">
        <v>213</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198</v>
      </c>
      <c r="AT253" s="176"/>
      <c r="AU253" s="140"/>
      <c r="AV253" s="140"/>
      <c r="AW253" s="141" t="s">
        <v>180</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212</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211</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328</v>
      </c>
      <c r="AF256" s="269"/>
      <c r="AG256" s="269"/>
      <c r="AH256" s="269"/>
      <c r="AI256" s="269" t="s">
        <v>326</v>
      </c>
      <c r="AJ256" s="269"/>
      <c r="AK256" s="269"/>
      <c r="AL256" s="269"/>
      <c r="AM256" s="269" t="s">
        <v>355</v>
      </c>
      <c r="AN256" s="269"/>
      <c r="AO256" s="269"/>
      <c r="AP256" s="271"/>
      <c r="AQ256" s="271" t="s">
        <v>197</v>
      </c>
      <c r="AR256" s="272"/>
      <c r="AS256" s="272"/>
      <c r="AT256" s="273"/>
      <c r="AU256" s="283" t="s">
        <v>213</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198</v>
      </c>
      <c r="AT257" s="176"/>
      <c r="AU257" s="140"/>
      <c r="AV257" s="140"/>
      <c r="AW257" s="141" t="s">
        <v>180</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212</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211</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328</v>
      </c>
      <c r="AF260" s="269"/>
      <c r="AG260" s="269"/>
      <c r="AH260" s="269"/>
      <c r="AI260" s="269" t="s">
        <v>326</v>
      </c>
      <c r="AJ260" s="269"/>
      <c r="AK260" s="269"/>
      <c r="AL260" s="269"/>
      <c r="AM260" s="269" t="s">
        <v>355</v>
      </c>
      <c r="AN260" s="269"/>
      <c r="AO260" s="269"/>
      <c r="AP260" s="271"/>
      <c r="AQ260" s="271" t="s">
        <v>197</v>
      </c>
      <c r="AR260" s="272"/>
      <c r="AS260" s="272"/>
      <c r="AT260" s="273"/>
      <c r="AU260" s="283" t="s">
        <v>213</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198</v>
      </c>
      <c r="AT261" s="176"/>
      <c r="AU261" s="140"/>
      <c r="AV261" s="140"/>
      <c r="AW261" s="141" t="s">
        <v>180</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212</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211</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328</v>
      </c>
      <c r="AF264" s="269"/>
      <c r="AG264" s="269"/>
      <c r="AH264" s="269"/>
      <c r="AI264" s="269" t="s">
        <v>326</v>
      </c>
      <c r="AJ264" s="269"/>
      <c r="AK264" s="269"/>
      <c r="AL264" s="269"/>
      <c r="AM264" s="269" t="s">
        <v>355</v>
      </c>
      <c r="AN264" s="269"/>
      <c r="AO264" s="269"/>
      <c r="AP264" s="271"/>
      <c r="AQ264" s="180" t="s">
        <v>197</v>
      </c>
      <c r="AR264" s="173"/>
      <c r="AS264" s="173"/>
      <c r="AT264" s="174"/>
      <c r="AU264" s="138" t="s">
        <v>213</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198</v>
      </c>
      <c r="AT265" s="176"/>
      <c r="AU265" s="140"/>
      <c r="AV265" s="140"/>
      <c r="AW265" s="141" t="s">
        <v>180</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212</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211</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328</v>
      </c>
      <c r="AF268" s="269"/>
      <c r="AG268" s="269"/>
      <c r="AH268" s="269"/>
      <c r="AI268" s="269" t="s">
        <v>326</v>
      </c>
      <c r="AJ268" s="269"/>
      <c r="AK268" s="269"/>
      <c r="AL268" s="269"/>
      <c r="AM268" s="269" t="s">
        <v>355</v>
      </c>
      <c r="AN268" s="269"/>
      <c r="AO268" s="269"/>
      <c r="AP268" s="271"/>
      <c r="AQ268" s="271" t="s">
        <v>197</v>
      </c>
      <c r="AR268" s="272"/>
      <c r="AS268" s="272"/>
      <c r="AT268" s="273"/>
      <c r="AU268" s="283" t="s">
        <v>213</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198</v>
      </c>
      <c r="AT269" s="176"/>
      <c r="AU269" s="140"/>
      <c r="AV269" s="140"/>
      <c r="AW269" s="141" t="s">
        <v>180</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212</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214</v>
      </c>
      <c r="H272" s="173"/>
      <c r="I272" s="173"/>
      <c r="J272" s="173"/>
      <c r="K272" s="173"/>
      <c r="L272" s="173"/>
      <c r="M272" s="173"/>
      <c r="N272" s="173"/>
      <c r="O272" s="173"/>
      <c r="P272" s="174"/>
      <c r="Q272" s="180" t="s">
        <v>274</v>
      </c>
      <c r="R272" s="173"/>
      <c r="S272" s="173"/>
      <c r="T272" s="173"/>
      <c r="U272" s="173"/>
      <c r="V272" s="173"/>
      <c r="W272" s="173"/>
      <c r="X272" s="173"/>
      <c r="Y272" s="173"/>
      <c r="Z272" s="173"/>
      <c r="AA272" s="173"/>
      <c r="AB272" s="291" t="s">
        <v>275</v>
      </c>
      <c r="AC272" s="173"/>
      <c r="AD272" s="174"/>
      <c r="AE272" s="180" t="s">
        <v>215</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216</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214</v>
      </c>
      <c r="H279" s="173"/>
      <c r="I279" s="173"/>
      <c r="J279" s="173"/>
      <c r="K279" s="173"/>
      <c r="L279" s="173"/>
      <c r="M279" s="173"/>
      <c r="N279" s="173"/>
      <c r="O279" s="173"/>
      <c r="P279" s="174"/>
      <c r="Q279" s="180" t="s">
        <v>274</v>
      </c>
      <c r="R279" s="173"/>
      <c r="S279" s="173"/>
      <c r="T279" s="173"/>
      <c r="U279" s="173"/>
      <c r="V279" s="173"/>
      <c r="W279" s="173"/>
      <c r="X279" s="173"/>
      <c r="Y279" s="173"/>
      <c r="Z279" s="173"/>
      <c r="AA279" s="173"/>
      <c r="AB279" s="291" t="s">
        <v>275</v>
      </c>
      <c r="AC279" s="173"/>
      <c r="AD279" s="174"/>
      <c r="AE279" s="277" t="s">
        <v>215</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216</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214</v>
      </c>
      <c r="H286" s="173"/>
      <c r="I286" s="173"/>
      <c r="J286" s="173"/>
      <c r="K286" s="173"/>
      <c r="L286" s="173"/>
      <c r="M286" s="173"/>
      <c r="N286" s="173"/>
      <c r="O286" s="173"/>
      <c r="P286" s="174"/>
      <c r="Q286" s="180" t="s">
        <v>274</v>
      </c>
      <c r="R286" s="173"/>
      <c r="S286" s="173"/>
      <c r="T286" s="173"/>
      <c r="U286" s="173"/>
      <c r="V286" s="173"/>
      <c r="W286" s="173"/>
      <c r="X286" s="173"/>
      <c r="Y286" s="173"/>
      <c r="Z286" s="173"/>
      <c r="AA286" s="173"/>
      <c r="AB286" s="291" t="s">
        <v>275</v>
      </c>
      <c r="AC286" s="173"/>
      <c r="AD286" s="174"/>
      <c r="AE286" s="277" t="s">
        <v>215</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216</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214</v>
      </c>
      <c r="H293" s="173"/>
      <c r="I293" s="173"/>
      <c r="J293" s="173"/>
      <c r="K293" s="173"/>
      <c r="L293" s="173"/>
      <c r="M293" s="173"/>
      <c r="N293" s="173"/>
      <c r="O293" s="173"/>
      <c r="P293" s="174"/>
      <c r="Q293" s="180" t="s">
        <v>274</v>
      </c>
      <c r="R293" s="173"/>
      <c r="S293" s="173"/>
      <c r="T293" s="173"/>
      <c r="U293" s="173"/>
      <c r="V293" s="173"/>
      <c r="W293" s="173"/>
      <c r="X293" s="173"/>
      <c r="Y293" s="173"/>
      <c r="Z293" s="173"/>
      <c r="AA293" s="173"/>
      <c r="AB293" s="291" t="s">
        <v>275</v>
      </c>
      <c r="AC293" s="173"/>
      <c r="AD293" s="174"/>
      <c r="AE293" s="277" t="s">
        <v>215</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216</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214</v>
      </c>
      <c r="H300" s="173"/>
      <c r="I300" s="173"/>
      <c r="J300" s="173"/>
      <c r="K300" s="173"/>
      <c r="L300" s="173"/>
      <c r="M300" s="173"/>
      <c r="N300" s="173"/>
      <c r="O300" s="173"/>
      <c r="P300" s="174"/>
      <c r="Q300" s="180" t="s">
        <v>274</v>
      </c>
      <c r="R300" s="173"/>
      <c r="S300" s="173"/>
      <c r="T300" s="173"/>
      <c r="U300" s="173"/>
      <c r="V300" s="173"/>
      <c r="W300" s="173"/>
      <c r="X300" s="173"/>
      <c r="Y300" s="173"/>
      <c r="Z300" s="173"/>
      <c r="AA300" s="173"/>
      <c r="AB300" s="291" t="s">
        <v>275</v>
      </c>
      <c r="AC300" s="173"/>
      <c r="AD300" s="174"/>
      <c r="AE300" s="277" t="s">
        <v>215</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216</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242</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230</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229</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202</v>
      </c>
      <c r="F312" s="317"/>
      <c r="G312" s="286" t="s">
        <v>211</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328</v>
      </c>
      <c r="AF312" s="269"/>
      <c r="AG312" s="269"/>
      <c r="AH312" s="269"/>
      <c r="AI312" s="269" t="s">
        <v>326</v>
      </c>
      <c r="AJ312" s="269"/>
      <c r="AK312" s="269"/>
      <c r="AL312" s="269"/>
      <c r="AM312" s="269" t="s">
        <v>355</v>
      </c>
      <c r="AN312" s="269"/>
      <c r="AO312" s="269"/>
      <c r="AP312" s="271"/>
      <c r="AQ312" s="271" t="s">
        <v>197</v>
      </c>
      <c r="AR312" s="272"/>
      <c r="AS312" s="272"/>
      <c r="AT312" s="273"/>
      <c r="AU312" s="283" t="s">
        <v>213</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198</v>
      </c>
      <c r="AT313" s="176"/>
      <c r="AU313" s="140"/>
      <c r="AV313" s="140"/>
      <c r="AW313" s="141" t="s">
        <v>180</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212</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211</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328</v>
      </c>
      <c r="AF316" s="269"/>
      <c r="AG316" s="269"/>
      <c r="AH316" s="269"/>
      <c r="AI316" s="269" t="s">
        <v>326</v>
      </c>
      <c r="AJ316" s="269"/>
      <c r="AK316" s="269"/>
      <c r="AL316" s="269"/>
      <c r="AM316" s="269" t="s">
        <v>355</v>
      </c>
      <c r="AN316" s="269"/>
      <c r="AO316" s="269"/>
      <c r="AP316" s="271"/>
      <c r="AQ316" s="271" t="s">
        <v>197</v>
      </c>
      <c r="AR316" s="272"/>
      <c r="AS316" s="272"/>
      <c r="AT316" s="273"/>
      <c r="AU316" s="283" t="s">
        <v>213</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198</v>
      </c>
      <c r="AT317" s="176"/>
      <c r="AU317" s="140"/>
      <c r="AV317" s="140"/>
      <c r="AW317" s="141" t="s">
        <v>180</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212</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211</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328</v>
      </c>
      <c r="AF320" s="269"/>
      <c r="AG320" s="269"/>
      <c r="AH320" s="269"/>
      <c r="AI320" s="269" t="s">
        <v>326</v>
      </c>
      <c r="AJ320" s="269"/>
      <c r="AK320" s="269"/>
      <c r="AL320" s="269"/>
      <c r="AM320" s="269" t="s">
        <v>355</v>
      </c>
      <c r="AN320" s="269"/>
      <c r="AO320" s="269"/>
      <c r="AP320" s="271"/>
      <c r="AQ320" s="271" t="s">
        <v>197</v>
      </c>
      <c r="AR320" s="272"/>
      <c r="AS320" s="272"/>
      <c r="AT320" s="273"/>
      <c r="AU320" s="283" t="s">
        <v>213</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198</v>
      </c>
      <c r="AT321" s="176"/>
      <c r="AU321" s="140"/>
      <c r="AV321" s="140"/>
      <c r="AW321" s="141" t="s">
        <v>180</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212</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211</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328</v>
      </c>
      <c r="AF324" s="269"/>
      <c r="AG324" s="269"/>
      <c r="AH324" s="269"/>
      <c r="AI324" s="269" t="s">
        <v>326</v>
      </c>
      <c r="AJ324" s="269"/>
      <c r="AK324" s="269"/>
      <c r="AL324" s="269"/>
      <c r="AM324" s="269" t="s">
        <v>355</v>
      </c>
      <c r="AN324" s="269"/>
      <c r="AO324" s="269"/>
      <c r="AP324" s="271"/>
      <c r="AQ324" s="271" t="s">
        <v>197</v>
      </c>
      <c r="AR324" s="272"/>
      <c r="AS324" s="272"/>
      <c r="AT324" s="273"/>
      <c r="AU324" s="283" t="s">
        <v>213</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198</v>
      </c>
      <c r="AT325" s="176"/>
      <c r="AU325" s="140"/>
      <c r="AV325" s="140"/>
      <c r="AW325" s="141" t="s">
        <v>180</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212</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211</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328</v>
      </c>
      <c r="AF328" s="269"/>
      <c r="AG328" s="269"/>
      <c r="AH328" s="269"/>
      <c r="AI328" s="269" t="s">
        <v>326</v>
      </c>
      <c r="AJ328" s="269"/>
      <c r="AK328" s="269"/>
      <c r="AL328" s="269"/>
      <c r="AM328" s="269" t="s">
        <v>355</v>
      </c>
      <c r="AN328" s="269"/>
      <c r="AO328" s="269"/>
      <c r="AP328" s="271"/>
      <c r="AQ328" s="271" t="s">
        <v>197</v>
      </c>
      <c r="AR328" s="272"/>
      <c r="AS328" s="272"/>
      <c r="AT328" s="273"/>
      <c r="AU328" s="283" t="s">
        <v>213</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198</v>
      </c>
      <c r="AT329" s="176"/>
      <c r="AU329" s="140"/>
      <c r="AV329" s="140"/>
      <c r="AW329" s="141" t="s">
        <v>180</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212</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214</v>
      </c>
      <c r="H332" s="173"/>
      <c r="I332" s="173"/>
      <c r="J332" s="173"/>
      <c r="K332" s="173"/>
      <c r="L332" s="173"/>
      <c r="M332" s="173"/>
      <c r="N332" s="173"/>
      <c r="O332" s="173"/>
      <c r="P332" s="174"/>
      <c r="Q332" s="180" t="s">
        <v>274</v>
      </c>
      <c r="R332" s="173"/>
      <c r="S332" s="173"/>
      <c r="T332" s="173"/>
      <c r="U332" s="173"/>
      <c r="V332" s="173"/>
      <c r="W332" s="173"/>
      <c r="X332" s="173"/>
      <c r="Y332" s="173"/>
      <c r="Z332" s="173"/>
      <c r="AA332" s="173"/>
      <c r="AB332" s="291" t="s">
        <v>275</v>
      </c>
      <c r="AC332" s="173"/>
      <c r="AD332" s="174"/>
      <c r="AE332" s="180" t="s">
        <v>215</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216</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214</v>
      </c>
      <c r="H339" s="173"/>
      <c r="I339" s="173"/>
      <c r="J339" s="173"/>
      <c r="K339" s="173"/>
      <c r="L339" s="173"/>
      <c r="M339" s="173"/>
      <c r="N339" s="173"/>
      <c r="O339" s="173"/>
      <c r="P339" s="174"/>
      <c r="Q339" s="180" t="s">
        <v>274</v>
      </c>
      <c r="R339" s="173"/>
      <c r="S339" s="173"/>
      <c r="T339" s="173"/>
      <c r="U339" s="173"/>
      <c r="V339" s="173"/>
      <c r="W339" s="173"/>
      <c r="X339" s="173"/>
      <c r="Y339" s="173"/>
      <c r="Z339" s="173"/>
      <c r="AA339" s="173"/>
      <c r="AB339" s="291" t="s">
        <v>275</v>
      </c>
      <c r="AC339" s="173"/>
      <c r="AD339" s="174"/>
      <c r="AE339" s="277" t="s">
        <v>215</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216</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214</v>
      </c>
      <c r="H346" s="173"/>
      <c r="I346" s="173"/>
      <c r="J346" s="173"/>
      <c r="K346" s="173"/>
      <c r="L346" s="173"/>
      <c r="M346" s="173"/>
      <c r="N346" s="173"/>
      <c r="O346" s="173"/>
      <c r="P346" s="174"/>
      <c r="Q346" s="180" t="s">
        <v>274</v>
      </c>
      <c r="R346" s="173"/>
      <c r="S346" s="173"/>
      <c r="T346" s="173"/>
      <c r="U346" s="173"/>
      <c r="V346" s="173"/>
      <c r="W346" s="173"/>
      <c r="X346" s="173"/>
      <c r="Y346" s="173"/>
      <c r="Z346" s="173"/>
      <c r="AA346" s="173"/>
      <c r="AB346" s="291" t="s">
        <v>275</v>
      </c>
      <c r="AC346" s="173"/>
      <c r="AD346" s="174"/>
      <c r="AE346" s="277" t="s">
        <v>215</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216</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214</v>
      </c>
      <c r="H353" s="173"/>
      <c r="I353" s="173"/>
      <c r="J353" s="173"/>
      <c r="K353" s="173"/>
      <c r="L353" s="173"/>
      <c r="M353" s="173"/>
      <c r="N353" s="173"/>
      <c r="O353" s="173"/>
      <c r="P353" s="174"/>
      <c r="Q353" s="180" t="s">
        <v>274</v>
      </c>
      <c r="R353" s="173"/>
      <c r="S353" s="173"/>
      <c r="T353" s="173"/>
      <c r="U353" s="173"/>
      <c r="V353" s="173"/>
      <c r="W353" s="173"/>
      <c r="X353" s="173"/>
      <c r="Y353" s="173"/>
      <c r="Z353" s="173"/>
      <c r="AA353" s="173"/>
      <c r="AB353" s="291" t="s">
        <v>275</v>
      </c>
      <c r="AC353" s="173"/>
      <c r="AD353" s="174"/>
      <c r="AE353" s="277" t="s">
        <v>215</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216</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214</v>
      </c>
      <c r="H360" s="173"/>
      <c r="I360" s="173"/>
      <c r="J360" s="173"/>
      <c r="K360" s="173"/>
      <c r="L360" s="173"/>
      <c r="M360" s="173"/>
      <c r="N360" s="173"/>
      <c r="O360" s="173"/>
      <c r="P360" s="174"/>
      <c r="Q360" s="180" t="s">
        <v>274</v>
      </c>
      <c r="R360" s="173"/>
      <c r="S360" s="173"/>
      <c r="T360" s="173"/>
      <c r="U360" s="173"/>
      <c r="V360" s="173"/>
      <c r="W360" s="173"/>
      <c r="X360" s="173"/>
      <c r="Y360" s="173"/>
      <c r="Z360" s="173"/>
      <c r="AA360" s="173"/>
      <c r="AB360" s="291" t="s">
        <v>275</v>
      </c>
      <c r="AC360" s="173"/>
      <c r="AD360" s="174"/>
      <c r="AE360" s="277" t="s">
        <v>215</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216</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242</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230</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229</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202</v>
      </c>
      <c r="F372" s="317"/>
      <c r="G372" s="286" t="s">
        <v>211</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328</v>
      </c>
      <c r="AF372" s="269"/>
      <c r="AG372" s="269"/>
      <c r="AH372" s="269"/>
      <c r="AI372" s="269" t="s">
        <v>326</v>
      </c>
      <c r="AJ372" s="269"/>
      <c r="AK372" s="269"/>
      <c r="AL372" s="269"/>
      <c r="AM372" s="269" t="s">
        <v>355</v>
      </c>
      <c r="AN372" s="269"/>
      <c r="AO372" s="269"/>
      <c r="AP372" s="271"/>
      <c r="AQ372" s="271" t="s">
        <v>197</v>
      </c>
      <c r="AR372" s="272"/>
      <c r="AS372" s="272"/>
      <c r="AT372" s="273"/>
      <c r="AU372" s="283" t="s">
        <v>213</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198</v>
      </c>
      <c r="AT373" s="176"/>
      <c r="AU373" s="140"/>
      <c r="AV373" s="140"/>
      <c r="AW373" s="141" t="s">
        <v>180</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212</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211</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328</v>
      </c>
      <c r="AF376" s="269"/>
      <c r="AG376" s="269"/>
      <c r="AH376" s="269"/>
      <c r="AI376" s="269" t="s">
        <v>326</v>
      </c>
      <c r="AJ376" s="269"/>
      <c r="AK376" s="269"/>
      <c r="AL376" s="269"/>
      <c r="AM376" s="269" t="s">
        <v>355</v>
      </c>
      <c r="AN376" s="269"/>
      <c r="AO376" s="269"/>
      <c r="AP376" s="271"/>
      <c r="AQ376" s="271" t="s">
        <v>197</v>
      </c>
      <c r="AR376" s="272"/>
      <c r="AS376" s="272"/>
      <c r="AT376" s="273"/>
      <c r="AU376" s="283" t="s">
        <v>213</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198</v>
      </c>
      <c r="AT377" s="176"/>
      <c r="AU377" s="140"/>
      <c r="AV377" s="140"/>
      <c r="AW377" s="141" t="s">
        <v>180</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212</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211</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328</v>
      </c>
      <c r="AF380" s="269"/>
      <c r="AG380" s="269"/>
      <c r="AH380" s="269"/>
      <c r="AI380" s="269" t="s">
        <v>326</v>
      </c>
      <c r="AJ380" s="269"/>
      <c r="AK380" s="269"/>
      <c r="AL380" s="269"/>
      <c r="AM380" s="269" t="s">
        <v>355</v>
      </c>
      <c r="AN380" s="269"/>
      <c r="AO380" s="269"/>
      <c r="AP380" s="271"/>
      <c r="AQ380" s="271" t="s">
        <v>197</v>
      </c>
      <c r="AR380" s="272"/>
      <c r="AS380" s="272"/>
      <c r="AT380" s="273"/>
      <c r="AU380" s="283" t="s">
        <v>213</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198</v>
      </c>
      <c r="AT381" s="176"/>
      <c r="AU381" s="140"/>
      <c r="AV381" s="140"/>
      <c r="AW381" s="141" t="s">
        <v>180</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212</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211</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328</v>
      </c>
      <c r="AF384" s="269"/>
      <c r="AG384" s="269"/>
      <c r="AH384" s="269"/>
      <c r="AI384" s="269" t="s">
        <v>326</v>
      </c>
      <c r="AJ384" s="269"/>
      <c r="AK384" s="269"/>
      <c r="AL384" s="269"/>
      <c r="AM384" s="269" t="s">
        <v>355</v>
      </c>
      <c r="AN384" s="269"/>
      <c r="AO384" s="269"/>
      <c r="AP384" s="271"/>
      <c r="AQ384" s="271" t="s">
        <v>197</v>
      </c>
      <c r="AR384" s="272"/>
      <c r="AS384" s="272"/>
      <c r="AT384" s="273"/>
      <c r="AU384" s="283" t="s">
        <v>213</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198</v>
      </c>
      <c r="AT385" s="176"/>
      <c r="AU385" s="140"/>
      <c r="AV385" s="140"/>
      <c r="AW385" s="141" t="s">
        <v>180</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212</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211</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328</v>
      </c>
      <c r="AF388" s="269"/>
      <c r="AG388" s="269"/>
      <c r="AH388" s="269"/>
      <c r="AI388" s="269" t="s">
        <v>326</v>
      </c>
      <c r="AJ388" s="269"/>
      <c r="AK388" s="269"/>
      <c r="AL388" s="269"/>
      <c r="AM388" s="269" t="s">
        <v>355</v>
      </c>
      <c r="AN388" s="269"/>
      <c r="AO388" s="269"/>
      <c r="AP388" s="271"/>
      <c r="AQ388" s="271" t="s">
        <v>197</v>
      </c>
      <c r="AR388" s="272"/>
      <c r="AS388" s="272"/>
      <c r="AT388" s="273"/>
      <c r="AU388" s="283" t="s">
        <v>213</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198</v>
      </c>
      <c r="AT389" s="176"/>
      <c r="AU389" s="140"/>
      <c r="AV389" s="140"/>
      <c r="AW389" s="141" t="s">
        <v>180</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212</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214</v>
      </c>
      <c r="H392" s="173"/>
      <c r="I392" s="173"/>
      <c r="J392" s="173"/>
      <c r="K392" s="173"/>
      <c r="L392" s="173"/>
      <c r="M392" s="173"/>
      <c r="N392" s="173"/>
      <c r="O392" s="173"/>
      <c r="P392" s="174"/>
      <c r="Q392" s="180" t="s">
        <v>274</v>
      </c>
      <c r="R392" s="173"/>
      <c r="S392" s="173"/>
      <c r="T392" s="173"/>
      <c r="U392" s="173"/>
      <c r="V392" s="173"/>
      <c r="W392" s="173"/>
      <c r="X392" s="173"/>
      <c r="Y392" s="173"/>
      <c r="Z392" s="173"/>
      <c r="AA392" s="173"/>
      <c r="AB392" s="291" t="s">
        <v>275</v>
      </c>
      <c r="AC392" s="173"/>
      <c r="AD392" s="174"/>
      <c r="AE392" s="180" t="s">
        <v>215</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216</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214</v>
      </c>
      <c r="H399" s="173"/>
      <c r="I399" s="173"/>
      <c r="J399" s="173"/>
      <c r="K399" s="173"/>
      <c r="L399" s="173"/>
      <c r="M399" s="173"/>
      <c r="N399" s="173"/>
      <c r="O399" s="173"/>
      <c r="P399" s="174"/>
      <c r="Q399" s="180" t="s">
        <v>274</v>
      </c>
      <c r="R399" s="173"/>
      <c r="S399" s="173"/>
      <c r="T399" s="173"/>
      <c r="U399" s="173"/>
      <c r="V399" s="173"/>
      <c r="W399" s="173"/>
      <c r="X399" s="173"/>
      <c r="Y399" s="173"/>
      <c r="Z399" s="173"/>
      <c r="AA399" s="173"/>
      <c r="AB399" s="291" t="s">
        <v>275</v>
      </c>
      <c r="AC399" s="173"/>
      <c r="AD399" s="174"/>
      <c r="AE399" s="277" t="s">
        <v>215</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216</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214</v>
      </c>
      <c r="H406" s="173"/>
      <c r="I406" s="173"/>
      <c r="J406" s="173"/>
      <c r="K406" s="173"/>
      <c r="L406" s="173"/>
      <c r="M406" s="173"/>
      <c r="N406" s="173"/>
      <c r="O406" s="173"/>
      <c r="P406" s="174"/>
      <c r="Q406" s="180" t="s">
        <v>274</v>
      </c>
      <c r="R406" s="173"/>
      <c r="S406" s="173"/>
      <c r="T406" s="173"/>
      <c r="U406" s="173"/>
      <c r="V406" s="173"/>
      <c r="W406" s="173"/>
      <c r="X406" s="173"/>
      <c r="Y406" s="173"/>
      <c r="Z406" s="173"/>
      <c r="AA406" s="173"/>
      <c r="AB406" s="291" t="s">
        <v>275</v>
      </c>
      <c r="AC406" s="173"/>
      <c r="AD406" s="174"/>
      <c r="AE406" s="277" t="s">
        <v>215</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216</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214</v>
      </c>
      <c r="H413" s="173"/>
      <c r="I413" s="173"/>
      <c r="J413" s="173"/>
      <c r="K413" s="173"/>
      <c r="L413" s="173"/>
      <c r="M413" s="173"/>
      <c r="N413" s="173"/>
      <c r="O413" s="173"/>
      <c r="P413" s="174"/>
      <c r="Q413" s="180" t="s">
        <v>274</v>
      </c>
      <c r="R413" s="173"/>
      <c r="S413" s="173"/>
      <c r="T413" s="173"/>
      <c r="U413" s="173"/>
      <c r="V413" s="173"/>
      <c r="W413" s="173"/>
      <c r="X413" s="173"/>
      <c r="Y413" s="173"/>
      <c r="Z413" s="173"/>
      <c r="AA413" s="173"/>
      <c r="AB413" s="291" t="s">
        <v>275</v>
      </c>
      <c r="AC413" s="173"/>
      <c r="AD413" s="174"/>
      <c r="AE413" s="277" t="s">
        <v>215</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216</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214</v>
      </c>
      <c r="H420" s="173"/>
      <c r="I420" s="173"/>
      <c r="J420" s="173"/>
      <c r="K420" s="173"/>
      <c r="L420" s="173"/>
      <c r="M420" s="173"/>
      <c r="N420" s="173"/>
      <c r="O420" s="173"/>
      <c r="P420" s="174"/>
      <c r="Q420" s="180" t="s">
        <v>274</v>
      </c>
      <c r="R420" s="173"/>
      <c r="S420" s="173"/>
      <c r="T420" s="173"/>
      <c r="U420" s="173"/>
      <c r="V420" s="173"/>
      <c r="W420" s="173"/>
      <c r="X420" s="173"/>
      <c r="Y420" s="173"/>
      <c r="Z420" s="173"/>
      <c r="AA420" s="173"/>
      <c r="AB420" s="291" t="s">
        <v>275</v>
      </c>
      <c r="AC420" s="173"/>
      <c r="AD420" s="174"/>
      <c r="AE420" s="277" t="s">
        <v>215</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216</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242</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358</v>
      </c>
      <c r="D430" s="254"/>
      <c r="E430" s="242" t="s">
        <v>336</v>
      </c>
      <c r="F430" s="452"/>
      <c r="G430" s="244" t="s">
        <v>217</v>
      </c>
      <c r="H430" s="162"/>
      <c r="I430" s="162"/>
      <c r="J430" s="245" t="s">
        <v>526</v>
      </c>
      <c r="K430" s="246"/>
      <c r="L430" s="246"/>
      <c r="M430" s="246"/>
      <c r="N430" s="246"/>
      <c r="O430" s="246"/>
      <c r="P430" s="246"/>
      <c r="Q430" s="246"/>
      <c r="R430" s="246"/>
      <c r="S430" s="246"/>
      <c r="T430" s="247"/>
      <c r="U430" s="248" t="s">
        <v>527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206</v>
      </c>
      <c r="F431" s="171"/>
      <c r="G431" s="172" t="s">
        <v>203</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205</v>
      </c>
      <c r="AF431" s="183"/>
      <c r="AG431" s="183"/>
      <c r="AH431" s="184"/>
      <c r="AI431" s="185" t="s">
        <v>349</v>
      </c>
      <c r="AJ431" s="185"/>
      <c r="AK431" s="185"/>
      <c r="AL431" s="180"/>
      <c r="AM431" s="185" t="s">
        <v>362</v>
      </c>
      <c r="AN431" s="185"/>
      <c r="AO431" s="185"/>
      <c r="AP431" s="180"/>
      <c r="AQ431" s="180" t="s">
        <v>197</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513</v>
      </c>
      <c r="AF432" s="140"/>
      <c r="AG432" s="141" t="s">
        <v>198</v>
      </c>
      <c r="AH432" s="176"/>
      <c r="AI432" s="186"/>
      <c r="AJ432" s="186"/>
      <c r="AK432" s="186"/>
      <c r="AL432" s="181"/>
      <c r="AM432" s="186"/>
      <c r="AN432" s="186"/>
      <c r="AO432" s="186"/>
      <c r="AP432" s="181"/>
      <c r="AQ432" s="215" t="s">
        <v>513</v>
      </c>
      <c r="AR432" s="140"/>
      <c r="AS432" s="141" t="s">
        <v>198</v>
      </c>
      <c r="AT432" s="176"/>
      <c r="AU432" s="140" t="s">
        <v>529</v>
      </c>
      <c r="AV432" s="140"/>
      <c r="AW432" s="141" t="s">
        <v>180</v>
      </c>
      <c r="AX432" s="142"/>
    </row>
    <row r="433" spans="1:50" ht="23.25" customHeight="1" x14ac:dyDescent="0.15">
      <c r="A433" s="999"/>
      <c r="B433" s="256"/>
      <c r="C433" s="255"/>
      <c r="D433" s="256"/>
      <c r="E433" s="170"/>
      <c r="F433" s="171"/>
      <c r="G433" s="235" t="s">
        <v>513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528</v>
      </c>
      <c r="AC433" s="137"/>
      <c r="AD433" s="137"/>
      <c r="AE433" s="119" t="s">
        <v>513</v>
      </c>
      <c r="AF433" s="120"/>
      <c r="AG433" s="120"/>
      <c r="AH433" s="120"/>
      <c r="AI433" s="119" t="s">
        <v>523</v>
      </c>
      <c r="AJ433" s="120"/>
      <c r="AK433" s="120"/>
      <c r="AL433" s="120"/>
      <c r="AM433" s="119" t="s">
        <v>513</v>
      </c>
      <c r="AN433" s="120"/>
      <c r="AO433" s="120"/>
      <c r="AP433" s="121"/>
      <c r="AQ433" s="119" t="s">
        <v>513</v>
      </c>
      <c r="AR433" s="120"/>
      <c r="AS433" s="120"/>
      <c r="AT433" s="121"/>
      <c r="AU433" s="120" t="s">
        <v>524</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513</v>
      </c>
      <c r="AC434" s="228"/>
      <c r="AD434" s="228"/>
      <c r="AE434" s="119" t="s">
        <v>523</v>
      </c>
      <c r="AF434" s="120"/>
      <c r="AG434" s="120"/>
      <c r="AH434" s="121"/>
      <c r="AI434" s="119" t="s">
        <v>524</v>
      </c>
      <c r="AJ434" s="120"/>
      <c r="AK434" s="120"/>
      <c r="AL434" s="120"/>
      <c r="AM434" s="119" t="s">
        <v>513</v>
      </c>
      <c r="AN434" s="120"/>
      <c r="AO434" s="120"/>
      <c r="AP434" s="121"/>
      <c r="AQ434" s="119" t="s">
        <v>513</v>
      </c>
      <c r="AR434" s="120"/>
      <c r="AS434" s="120"/>
      <c r="AT434" s="121"/>
      <c r="AU434" s="120" t="s">
        <v>513</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181</v>
      </c>
      <c r="AC435" s="221"/>
      <c r="AD435" s="221"/>
      <c r="AE435" s="119" t="s">
        <v>527</v>
      </c>
      <c r="AF435" s="120"/>
      <c r="AG435" s="120"/>
      <c r="AH435" s="121"/>
      <c r="AI435" s="119" t="s">
        <v>513</v>
      </c>
      <c r="AJ435" s="120"/>
      <c r="AK435" s="120"/>
      <c r="AL435" s="120"/>
      <c r="AM435" s="119" t="s">
        <v>513</v>
      </c>
      <c r="AN435" s="120"/>
      <c r="AO435" s="120"/>
      <c r="AP435" s="121"/>
      <c r="AQ435" s="119" t="s">
        <v>513</v>
      </c>
      <c r="AR435" s="120"/>
      <c r="AS435" s="120"/>
      <c r="AT435" s="121"/>
      <c r="AU435" s="120" t="s">
        <v>513</v>
      </c>
      <c r="AV435" s="120"/>
      <c r="AW435" s="120"/>
      <c r="AX435" s="219"/>
    </row>
    <row r="436" spans="1:50" ht="18.75" hidden="1" customHeight="1" x14ac:dyDescent="0.15">
      <c r="A436" s="999"/>
      <c r="B436" s="256"/>
      <c r="C436" s="255"/>
      <c r="D436" s="256"/>
      <c r="E436" s="170" t="s">
        <v>206</v>
      </c>
      <c r="F436" s="171"/>
      <c r="G436" s="172" t="s">
        <v>203</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205</v>
      </c>
      <c r="AF436" s="183"/>
      <c r="AG436" s="183"/>
      <c r="AH436" s="184"/>
      <c r="AI436" s="185" t="s">
        <v>349</v>
      </c>
      <c r="AJ436" s="185"/>
      <c r="AK436" s="185"/>
      <c r="AL436" s="180"/>
      <c r="AM436" s="185" t="s">
        <v>362</v>
      </c>
      <c r="AN436" s="185"/>
      <c r="AO436" s="185"/>
      <c r="AP436" s="180"/>
      <c r="AQ436" s="180" t="s">
        <v>197</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198</v>
      </c>
      <c r="AH437" s="176"/>
      <c r="AI437" s="186"/>
      <c r="AJ437" s="186"/>
      <c r="AK437" s="186"/>
      <c r="AL437" s="181"/>
      <c r="AM437" s="186"/>
      <c r="AN437" s="186"/>
      <c r="AO437" s="186"/>
      <c r="AP437" s="181"/>
      <c r="AQ437" s="215"/>
      <c r="AR437" s="140"/>
      <c r="AS437" s="141" t="s">
        <v>198</v>
      </c>
      <c r="AT437" s="176"/>
      <c r="AU437" s="140"/>
      <c r="AV437" s="140"/>
      <c r="AW437" s="141" t="s">
        <v>180</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181</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206</v>
      </c>
      <c r="F441" s="171"/>
      <c r="G441" s="172" t="s">
        <v>203</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205</v>
      </c>
      <c r="AF441" s="183"/>
      <c r="AG441" s="183"/>
      <c r="AH441" s="184"/>
      <c r="AI441" s="185" t="s">
        <v>349</v>
      </c>
      <c r="AJ441" s="185"/>
      <c r="AK441" s="185"/>
      <c r="AL441" s="180"/>
      <c r="AM441" s="185" t="s">
        <v>362</v>
      </c>
      <c r="AN441" s="185"/>
      <c r="AO441" s="185"/>
      <c r="AP441" s="180"/>
      <c r="AQ441" s="180" t="s">
        <v>197</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198</v>
      </c>
      <c r="AH442" s="176"/>
      <c r="AI442" s="186"/>
      <c r="AJ442" s="186"/>
      <c r="AK442" s="186"/>
      <c r="AL442" s="181"/>
      <c r="AM442" s="186"/>
      <c r="AN442" s="186"/>
      <c r="AO442" s="186"/>
      <c r="AP442" s="181"/>
      <c r="AQ442" s="215"/>
      <c r="AR442" s="140"/>
      <c r="AS442" s="141" t="s">
        <v>198</v>
      </c>
      <c r="AT442" s="176"/>
      <c r="AU442" s="140"/>
      <c r="AV442" s="140"/>
      <c r="AW442" s="141" t="s">
        <v>180</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181</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206</v>
      </c>
      <c r="F446" s="171"/>
      <c r="G446" s="172" t="s">
        <v>203</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205</v>
      </c>
      <c r="AF446" s="183"/>
      <c r="AG446" s="183"/>
      <c r="AH446" s="184"/>
      <c r="AI446" s="185" t="s">
        <v>349</v>
      </c>
      <c r="AJ446" s="185"/>
      <c r="AK446" s="185"/>
      <c r="AL446" s="180"/>
      <c r="AM446" s="185" t="s">
        <v>362</v>
      </c>
      <c r="AN446" s="185"/>
      <c r="AO446" s="185"/>
      <c r="AP446" s="180"/>
      <c r="AQ446" s="180" t="s">
        <v>197</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198</v>
      </c>
      <c r="AH447" s="176"/>
      <c r="AI447" s="186"/>
      <c r="AJ447" s="186"/>
      <c r="AK447" s="186"/>
      <c r="AL447" s="181"/>
      <c r="AM447" s="186"/>
      <c r="AN447" s="186"/>
      <c r="AO447" s="186"/>
      <c r="AP447" s="181"/>
      <c r="AQ447" s="215"/>
      <c r="AR447" s="140"/>
      <c r="AS447" s="141" t="s">
        <v>198</v>
      </c>
      <c r="AT447" s="176"/>
      <c r="AU447" s="140"/>
      <c r="AV447" s="140"/>
      <c r="AW447" s="141" t="s">
        <v>180</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181</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206</v>
      </c>
      <c r="F451" s="171"/>
      <c r="G451" s="172" t="s">
        <v>203</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205</v>
      </c>
      <c r="AF451" s="183"/>
      <c r="AG451" s="183"/>
      <c r="AH451" s="184"/>
      <c r="AI451" s="185" t="s">
        <v>349</v>
      </c>
      <c r="AJ451" s="185"/>
      <c r="AK451" s="185"/>
      <c r="AL451" s="180"/>
      <c r="AM451" s="185" t="s">
        <v>362</v>
      </c>
      <c r="AN451" s="185"/>
      <c r="AO451" s="185"/>
      <c r="AP451" s="180"/>
      <c r="AQ451" s="180" t="s">
        <v>197</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198</v>
      </c>
      <c r="AH452" s="176"/>
      <c r="AI452" s="186"/>
      <c r="AJ452" s="186"/>
      <c r="AK452" s="186"/>
      <c r="AL452" s="181"/>
      <c r="AM452" s="186"/>
      <c r="AN452" s="186"/>
      <c r="AO452" s="186"/>
      <c r="AP452" s="181"/>
      <c r="AQ452" s="215"/>
      <c r="AR452" s="140"/>
      <c r="AS452" s="141" t="s">
        <v>198</v>
      </c>
      <c r="AT452" s="176"/>
      <c r="AU452" s="140"/>
      <c r="AV452" s="140"/>
      <c r="AW452" s="141" t="s">
        <v>180</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181</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207</v>
      </c>
      <c r="F456" s="171"/>
      <c r="G456" s="172" t="s">
        <v>204</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205</v>
      </c>
      <c r="AF456" s="183"/>
      <c r="AG456" s="183"/>
      <c r="AH456" s="184"/>
      <c r="AI456" s="185" t="s">
        <v>349</v>
      </c>
      <c r="AJ456" s="185"/>
      <c r="AK456" s="185"/>
      <c r="AL456" s="180"/>
      <c r="AM456" s="185" t="s">
        <v>362</v>
      </c>
      <c r="AN456" s="185"/>
      <c r="AO456" s="185"/>
      <c r="AP456" s="180"/>
      <c r="AQ456" s="180" t="s">
        <v>197</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524</v>
      </c>
      <c r="AF457" s="140"/>
      <c r="AG457" s="141" t="s">
        <v>198</v>
      </c>
      <c r="AH457" s="176"/>
      <c r="AI457" s="186"/>
      <c r="AJ457" s="186"/>
      <c r="AK457" s="186"/>
      <c r="AL457" s="181"/>
      <c r="AM457" s="186"/>
      <c r="AN457" s="186"/>
      <c r="AO457" s="186"/>
      <c r="AP457" s="181"/>
      <c r="AQ457" s="215" t="s">
        <v>513</v>
      </c>
      <c r="AR457" s="140"/>
      <c r="AS457" s="141" t="s">
        <v>198</v>
      </c>
      <c r="AT457" s="176"/>
      <c r="AU457" s="140" t="s">
        <v>513</v>
      </c>
      <c r="AV457" s="140"/>
      <c r="AW457" s="141" t="s">
        <v>180</v>
      </c>
      <c r="AX457" s="142"/>
    </row>
    <row r="458" spans="1:50" ht="23.25" customHeight="1" x14ac:dyDescent="0.15">
      <c r="A458" s="999"/>
      <c r="B458" s="256"/>
      <c r="C458" s="255"/>
      <c r="D458" s="256"/>
      <c r="E458" s="170"/>
      <c r="F458" s="171"/>
      <c r="G458" s="235" t="s">
        <v>516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513</v>
      </c>
      <c r="AC458" s="137"/>
      <c r="AD458" s="137"/>
      <c r="AE458" s="119" t="s">
        <v>512</v>
      </c>
      <c r="AF458" s="120"/>
      <c r="AG458" s="120"/>
      <c r="AH458" s="120"/>
      <c r="AI458" s="119" t="s">
        <v>512</v>
      </c>
      <c r="AJ458" s="120"/>
      <c r="AK458" s="120"/>
      <c r="AL458" s="120"/>
      <c r="AM458" s="119" t="s">
        <v>512</v>
      </c>
      <c r="AN458" s="120"/>
      <c r="AO458" s="120"/>
      <c r="AP458" s="121"/>
      <c r="AQ458" s="119" t="s">
        <v>512</v>
      </c>
      <c r="AR458" s="120"/>
      <c r="AS458" s="120"/>
      <c r="AT458" s="121"/>
      <c r="AU458" s="120" t="s">
        <v>512</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527</v>
      </c>
      <c r="AC459" s="228"/>
      <c r="AD459" s="228"/>
      <c r="AE459" s="119" t="s">
        <v>512</v>
      </c>
      <c r="AF459" s="120"/>
      <c r="AG459" s="120"/>
      <c r="AH459" s="121"/>
      <c r="AI459" s="119" t="s">
        <v>512</v>
      </c>
      <c r="AJ459" s="120"/>
      <c r="AK459" s="120"/>
      <c r="AL459" s="120"/>
      <c r="AM459" s="119" t="s">
        <v>512</v>
      </c>
      <c r="AN459" s="120"/>
      <c r="AO459" s="120"/>
      <c r="AP459" s="121"/>
      <c r="AQ459" s="119" t="s">
        <v>512</v>
      </c>
      <c r="AR459" s="120"/>
      <c r="AS459" s="120"/>
      <c r="AT459" s="121"/>
      <c r="AU459" s="120" t="s">
        <v>512</v>
      </c>
      <c r="AV459" s="120"/>
      <c r="AW459" s="120"/>
      <c r="AX459" s="219"/>
    </row>
    <row r="460" spans="1:50" ht="23.25" customHeight="1" thickBo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512</v>
      </c>
      <c r="AF460" s="120"/>
      <c r="AG460" s="120"/>
      <c r="AH460" s="121"/>
      <c r="AI460" s="119" t="s">
        <v>512</v>
      </c>
      <c r="AJ460" s="120"/>
      <c r="AK460" s="120"/>
      <c r="AL460" s="120"/>
      <c r="AM460" s="119" t="s">
        <v>512</v>
      </c>
      <c r="AN460" s="120"/>
      <c r="AO460" s="120"/>
      <c r="AP460" s="121"/>
      <c r="AQ460" s="119" t="s">
        <v>512</v>
      </c>
      <c r="AR460" s="120"/>
      <c r="AS460" s="120"/>
      <c r="AT460" s="121"/>
      <c r="AU460" s="120" t="s">
        <v>512</v>
      </c>
      <c r="AV460" s="120"/>
      <c r="AW460" s="120"/>
      <c r="AX460" s="219"/>
    </row>
    <row r="461" spans="1:50" ht="18.75" hidden="1" customHeight="1" x14ac:dyDescent="0.15">
      <c r="A461" s="999"/>
      <c r="B461" s="256"/>
      <c r="C461" s="255"/>
      <c r="D461" s="256"/>
      <c r="E461" s="170" t="s">
        <v>207</v>
      </c>
      <c r="F461" s="171"/>
      <c r="G461" s="172" t="s">
        <v>204</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205</v>
      </c>
      <c r="AF461" s="183"/>
      <c r="AG461" s="183"/>
      <c r="AH461" s="184"/>
      <c r="AI461" s="185" t="s">
        <v>349</v>
      </c>
      <c r="AJ461" s="185"/>
      <c r="AK461" s="185"/>
      <c r="AL461" s="180"/>
      <c r="AM461" s="185" t="s">
        <v>362</v>
      </c>
      <c r="AN461" s="185"/>
      <c r="AO461" s="185"/>
      <c r="AP461" s="180"/>
      <c r="AQ461" s="180" t="s">
        <v>197</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198</v>
      </c>
      <c r="AH462" s="176"/>
      <c r="AI462" s="186"/>
      <c r="AJ462" s="186"/>
      <c r="AK462" s="186"/>
      <c r="AL462" s="181"/>
      <c r="AM462" s="186"/>
      <c r="AN462" s="186"/>
      <c r="AO462" s="186"/>
      <c r="AP462" s="181"/>
      <c r="AQ462" s="215"/>
      <c r="AR462" s="140"/>
      <c r="AS462" s="141" t="s">
        <v>198</v>
      </c>
      <c r="AT462" s="176"/>
      <c r="AU462" s="140"/>
      <c r="AV462" s="140"/>
      <c r="AW462" s="141" t="s">
        <v>180</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207</v>
      </c>
      <c r="F466" s="171"/>
      <c r="G466" s="172" t="s">
        <v>204</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205</v>
      </c>
      <c r="AF466" s="183"/>
      <c r="AG466" s="183"/>
      <c r="AH466" s="184"/>
      <c r="AI466" s="185" t="s">
        <v>349</v>
      </c>
      <c r="AJ466" s="185"/>
      <c r="AK466" s="185"/>
      <c r="AL466" s="180"/>
      <c r="AM466" s="185" t="s">
        <v>362</v>
      </c>
      <c r="AN466" s="185"/>
      <c r="AO466" s="185"/>
      <c r="AP466" s="180"/>
      <c r="AQ466" s="180" t="s">
        <v>197</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198</v>
      </c>
      <c r="AH467" s="176"/>
      <c r="AI467" s="186"/>
      <c r="AJ467" s="186"/>
      <c r="AK467" s="186"/>
      <c r="AL467" s="181"/>
      <c r="AM467" s="186"/>
      <c r="AN467" s="186"/>
      <c r="AO467" s="186"/>
      <c r="AP467" s="181"/>
      <c r="AQ467" s="215"/>
      <c r="AR467" s="140"/>
      <c r="AS467" s="141" t="s">
        <v>198</v>
      </c>
      <c r="AT467" s="176"/>
      <c r="AU467" s="140"/>
      <c r="AV467" s="140"/>
      <c r="AW467" s="141" t="s">
        <v>180</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207</v>
      </c>
      <c r="F471" s="171"/>
      <c r="G471" s="172" t="s">
        <v>204</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205</v>
      </c>
      <c r="AF471" s="183"/>
      <c r="AG471" s="183"/>
      <c r="AH471" s="184"/>
      <c r="AI471" s="185" t="s">
        <v>349</v>
      </c>
      <c r="AJ471" s="185"/>
      <c r="AK471" s="185"/>
      <c r="AL471" s="180"/>
      <c r="AM471" s="185" t="s">
        <v>362</v>
      </c>
      <c r="AN471" s="185"/>
      <c r="AO471" s="185"/>
      <c r="AP471" s="180"/>
      <c r="AQ471" s="180" t="s">
        <v>197</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198</v>
      </c>
      <c r="AH472" s="176"/>
      <c r="AI472" s="186"/>
      <c r="AJ472" s="186"/>
      <c r="AK472" s="186"/>
      <c r="AL472" s="181"/>
      <c r="AM472" s="186"/>
      <c r="AN472" s="186"/>
      <c r="AO472" s="186"/>
      <c r="AP472" s="181"/>
      <c r="AQ472" s="215"/>
      <c r="AR472" s="140"/>
      <c r="AS472" s="141" t="s">
        <v>198</v>
      </c>
      <c r="AT472" s="176"/>
      <c r="AU472" s="140"/>
      <c r="AV472" s="140"/>
      <c r="AW472" s="141" t="s">
        <v>180</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207</v>
      </c>
      <c r="F476" s="171"/>
      <c r="G476" s="172" t="s">
        <v>204</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205</v>
      </c>
      <c r="AF476" s="183"/>
      <c r="AG476" s="183"/>
      <c r="AH476" s="184"/>
      <c r="AI476" s="185" t="s">
        <v>349</v>
      </c>
      <c r="AJ476" s="185"/>
      <c r="AK476" s="185"/>
      <c r="AL476" s="180"/>
      <c r="AM476" s="185" t="s">
        <v>362</v>
      </c>
      <c r="AN476" s="185"/>
      <c r="AO476" s="185"/>
      <c r="AP476" s="180"/>
      <c r="AQ476" s="180" t="s">
        <v>197</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198</v>
      </c>
      <c r="AH477" s="176"/>
      <c r="AI477" s="186"/>
      <c r="AJ477" s="186"/>
      <c r="AK477" s="186"/>
      <c r="AL477" s="181"/>
      <c r="AM477" s="186"/>
      <c r="AN477" s="186"/>
      <c r="AO477" s="186"/>
      <c r="AP477" s="181"/>
      <c r="AQ477" s="215"/>
      <c r="AR477" s="140"/>
      <c r="AS477" s="141" t="s">
        <v>198</v>
      </c>
      <c r="AT477" s="176"/>
      <c r="AU477" s="140"/>
      <c r="AV477" s="140"/>
      <c r="AW477" s="141" t="s">
        <v>180</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345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340</v>
      </c>
      <c r="F484" s="243"/>
      <c r="G484" s="244" t="s">
        <v>217</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206</v>
      </c>
      <c r="F485" s="171"/>
      <c r="G485" s="172" t="s">
        <v>203</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205</v>
      </c>
      <c r="AF485" s="183"/>
      <c r="AG485" s="183"/>
      <c r="AH485" s="184"/>
      <c r="AI485" s="185" t="s">
        <v>349</v>
      </c>
      <c r="AJ485" s="185"/>
      <c r="AK485" s="185"/>
      <c r="AL485" s="180"/>
      <c r="AM485" s="185" t="s">
        <v>362</v>
      </c>
      <c r="AN485" s="185"/>
      <c r="AO485" s="185"/>
      <c r="AP485" s="180"/>
      <c r="AQ485" s="180" t="s">
        <v>197</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198</v>
      </c>
      <c r="AH486" s="176"/>
      <c r="AI486" s="186"/>
      <c r="AJ486" s="186"/>
      <c r="AK486" s="186"/>
      <c r="AL486" s="181"/>
      <c r="AM486" s="186"/>
      <c r="AN486" s="186"/>
      <c r="AO486" s="186"/>
      <c r="AP486" s="181"/>
      <c r="AQ486" s="215"/>
      <c r="AR486" s="140"/>
      <c r="AS486" s="141" t="s">
        <v>198</v>
      </c>
      <c r="AT486" s="176"/>
      <c r="AU486" s="140"/>
      <c r="AV486" s="140"/>
      <c r="AW486" s="141" t="s">
        <v>180</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181</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206</v>
      </c>
      <c r="F490" s="171"/>
      <c r="G490" s="172" t="s">
        <v>203</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205</v>
      </c>
      <c r="AF490" s="183"/>
      <c r="AG490" s="183"/>
      <c r="AH490" s="184"/>
      <c r="AI490" s="185" t="s">
        <v>349</v>
      </c>
      <c r="AJ490" s="185"/>
      <c r="AK490" s="185"/>
      <c r="AL490" s="180"/>
      <c r="AM490" s="185" t="s">
        <v>362</v>
      </c>
      <c r="AN490" s="185"/>
      <c r="AO490" s="185"/>
      <c r="AP490" s="180"/>
      <c r="AQ490" s="180" t="s">
        <v>197</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198</v>
      </c>
      <c r="AH491" s="176"/>
      <c r="AI491" s="186"/>
      <c r="AJ491" s="186"/>
      <c r="AK491" s="186"/>
      <c r="AL491" s="181"/>
      <c r="AM491" s="186"/>
      <c r="AN491" s="186"/>
      <c r="AO491" s="186"/>
      <c r="AP491" s="181"/>
      <c r="AQ491" s="215"/>
      <c r="AR491" s="140"/>
      <c r="AS491" s="141" t="s">
        <v>198</v>
      </c>
      <c r="AT491" s="176"/>
      <c r="AU491" s="140"/>
      <c r="AV491" s="140"/>
      <c r="AW491" s="141" t="s">
        <v>180</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181</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206</v>
      </c>
      <c r="F495" s="171"/>
      <c r="G495" s="172" t="s">
        <v>203</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205</v>
      </c>
      <c r="AF495" s="183"/>
      <c r="AG495" s="183"/>
      <c r="AH495" s="184"/>
      <c r="AI495" s="185" t="s">
        <v>349</v>
      </c>
      <c r="AJ495" s="185"/>
      <c r="AK495" s="185"/>
      <c r="AL495" s="180"/>
      <c r="AM495" s="185" t="s">
        <v>362</v>
      </c>
      <c r="AN495" s="185"/>
      <c r="AO495" s="185"/>
      <c r="AP495" s="180"/>
      <c r="AQ495" s="180" t="s">
        <v>197</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198</v>
      </c>
      <c r="AH496" s="176"/>
      <c r="AI496" s="186"/>
      <c r="AJ496" s="186"/>
      <c r="AK496" s="186"/>
      <c r="AL496" s="181"/>
      <c r="AM496" s="186"/>
      <c r="AN496" s="186"/>
      <c r="AO496" s="186"/>
      <c r="AP496" s="181"/>
      <c r="AQ496" s="215"/>
      <c r="AR496" s="140"/>
      <c r="AS496" s="141" t="s">
        <v>198</v>
      </c>
      <c r="AT496" s="176"/>
      <c r="AU496" s="140"/>
      <c r="AV496" s="140"/>
      <c r="AW496" s="141" t="s">
        <v>180</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181</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206</v>
      </c>
      <c r="F500" s="171"/>
      <c r="G500" s="172" t="s">
        <v>203</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205</v>
      </c>
      <c r="AF500" s="183"/>
      <c r="AG500" s="183"/>
      <c r="AH500" s="184"/>
      <c r="AI500" s="185" t="s">
        <v>349</v>
      </c>
      <c r="AJ500" s="185"/>
      <c r="AK500" s="185"/>
      <c r="AL500" s="180"/>
      <c r="AM500" s="185" t="s">
        <v>362</v>
      </c>
      <c r="AN500" s="185"/>
      <c r="AO500" s="185"/>
      <c r="AP500" s="180"/>
      <c r="AQ500" s="180" t="s">
        <v>197</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198</v>
      </c>
      <c r="AH501" s="176"/>
      <c r="AI501" s="186"/>
      <c r="AJ501" s="186"/>
      <c r="AK501" s="186"/>
      <c r="AL501" s="181"/>
      <c r="AM501" s="186"/>
      <c r="AN501" s="186"/>
      <c r="AO501" s="186"/>
      <c r="AP501" s="181"/>
      <c r="AQ501" s="215"/>
      <c r="AR501" s="140"/>
      <c r="AS501" s="141" t="s">
        <v>198</v>
      </c>
      <c r="AT501" s="176"/>
      <c r="AU501" s="140"/>
      <c r="AV501" s="140"/>
      <c r="AW501" s="141" t="s">
        <v>180</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181</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206</v>
      </c>
      <c r="F505" s="171"/>
      <c r="G505" s="172" t="s">
        <v>203</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205</v>
      </c>
      <c r="AF505" s="183"/>
      <c r="AG505" s="183"/>
      <c r="AH505" s="184"/>
      <c r="AI505" s="185" t="s">
        <v>349</v>
      </c>
      <c r="AJ505" s="185"/>
      <c r="AK505" s="185"/>
      <c r="AL505" s="180"/>
      <c r="AM505" s="185" t="s">
        <v>362</v>
      </c>
      <c r="AN505" s="185"/>
      <c r="AO505" s="185"/>
      <c r="AP505" s="180"/>
      <c r="AQ505" s="180" t="s">
        <v>197</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198</v>
      </c>
      <c r="AH506" s="176"/>
      <c r="AI506" s="186"/>
      <c r="AJ506" s="186"/>
      <c r="AK506" s="186"/>
      <c r="AL506" s="181"/>
      <c r="AM506" s="186"/>
      <c r="AN506" s="186"/>
      <c r="AO506" s="186"/>
      <c r="AP506" s="181"/>
      <c r="AQ506" s="215"/>
      <c r="AR506" s="140"/>
      <c r="AS506" s="141" t="s">
        <v>198</v>
      </c>
      <c r="AT506" s="176"/>
      <c r="AU506" s="140"/>
      <c r="AV506" s="140"/>
      <c r="AW506" s="141" t="s">
        <v>180</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181</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207</v>
      </c>
      <c r="F510" s="171"/>
      <c r="G510" s="172" t="s">
        <v>204</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205</v>
      </c>
      <c r="AF510" s="183"/>
      <c r="AG510" s="183"/>
      <c r="AH510" s="184"/>
      <c r="AI510" s="185" t="s">
        <v>349</v>
      </c>
      <c r="AJ510" s="185"/>
      <c r="AK510" s="185"/>
      <c r="AL510" s="180"/>
      <c r="AM510" s="185" t="s">
        <v>362</v>
      </c>
      <c r="AN510" s="185"/>
      <c r="AO510" s="185"/>
      <c r="AP510" s="180"/>
      <c r="AQ510" s="180" t="s">
        <v>197</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198</v>
      </c>
      <c r="AH511" s="176"/>
      <c r="AI511" s="186"/>
      <c r="AJ511" s="186"/>
      <c r="AK511" s="186"/>
      <c r="AL511" s="181"/>
      <c r="AM511" s="186"/>
      <c r="AN511" s="186"/>
      <c r="AO511" s="186"/>
      <c r="AP511" s="181"/>
      <c r="AQ511" s="215"/>
      <c r="AR511" s="140"/>
      <c r="AS511" s="141" t="s">
        <v>198</v>
      </c>
      <c r="AT511" s="176"/>
      <c r="AU511" s="140"/>
      <c r="AV511" s="140"/>
      <c r="AW511" s="141" t="s">
        <v>180</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207</v>
      </c>
      <c r="F515" s="171"/>
      <c r="G515" s="172" t="s">
        <v>204</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205</v>
      </c>
      <c r="AF515" s="183"/>
      <c r="AG515" s="183"/>
      <c r="AH515" s="184"/>
      <c r="AI515" s="185" t="s">
        <v>349</v>
      </c>
      <c r="AJ515" s="185"/>
      <c r="AK515" s="185"/>
      <c r="AL515" s="180"/>
      <c r="AM515" s="185" t="s">
        <v>362</v>
      </c>
      <c r="AN515" s="185"/>
      <c r="AO515" s="185"/>
      <c r="AP515" s="180"/>
      <c r="AQ515" s="180" t="s">
        <v>197</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198</v>
      </c>
      <c r="AH516" s="176"/>
      <c r="AI516" s="186"/>
      <c r="AJ516" s="186"/>
      <c r="AK516" s="186"/>
      <c r="AL516" s="181"/>
      <c r="AM516" s="186"/>
      <c r="AN516" s="186"/>
      <c r="AO516" s="186"/>
      <c r="AP516" s="181"/>
      <c r="AQ516" s="215"/>
      <c r="AR516" s="140"/>
      <c r="AS516" s="141" t="s">
        <v>198</v>
      </c>
      <c r="AT516" s="176"/>
      <c r="AU516" s="140"/>
      <c r="AV516" s="140"/>
      <c r="AW516" s="141" t="s">
        <v>180</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207</v>
      </c>
      <c r="F520" s="171"/>
      <c r="G520" s="172" t="s">
        <v>204</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205</v>
      </c>
      <c r="AF520" s="183"/>
      <c r="AG520" s="183"/>
      <c r="AH520" s="184"/>
      <c r="AI520" s="185" t="s">
        <v>349</v>
      </c>
      <c r="AJ520" s="185"/>
      <c r="AK520" s="185"/>
      <c r="AL520" s="180"/>
      <c r="AM520" s="185" t="s">
        <v>362</v>
      </c>
      <c r="AN520" s="185"/>
      <c r="AO520" s="185"/>
      <c r="AP520" s="180"/>
      <c r="AQ520" s="180" t="s">
        <v>197</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198</v>
      </c>
      <c r="AH521" s="176"/>
      <c r="AI521" s="186"/>
      <c r="AJ521" s="186"/>
      <c r="AK521" s="186"/>
      <c r="AL521" s="181"/>
      <c r="AM521" s="186"/>
      <c r="AN521" s="186"/>
      <c r="AO521" s="186"/>
      <c r="AP521" s="181"/>
      <c r="AQ521" s="215"/>
      <c r="AR521" s="140"/>
      <c r="AS521" s="141" t="s">
        <v>198</v>
      </c>
      <c r="AT521" s="176"/>
      <c r="AU521" s="140"/>
      <c r="AV521" s="140"/>
      <c r="AW521" s="141" t="s">
        <v>180</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207</v>
      </c>
      <c r="F525" s="171"/>
      <c r="G525" s="172" t="s">
        <v>204</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205</v>
      </c>
      <c r="AF525" s="183"/>
      <c r="AG525" s="183"/>
      <c r="AH525" s="184"/>
      <c r="AI525" s="185" t="s">
        <v>349</v>
      </c>
      <c r="AJ525" s="185"/>
      <c r="AK525" s="185"/>
      <c r="AL525" s="180"/>
      <c r="AM525" s="185" t="s">
        <v>362</v>
      </c>
      <c r="AN525" s="185"/>
      <c r="AO525" s="185"/>
      <c r="AP525" s="180"/>
      <c r="AQ525" s="180" t="s">
        <v>197</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198</v>
      </c>
      <c r="AH526" s="176"/>
      <c r="AI526" s="186"/>
      <c r="AJ526" s="186"/>
      <c r="AK526" s="186"/>
      <c r="AL526" s="181"/>
      <c r="AM526" s="186"/>
      <c r="AN526" s="186"/>
      <c r="AO526" s="186"/>
      <c r="AP526" s="181"/>
      <c r="AQ526" s="215"/>
      <c r="AR526" s="140"/>
      <c r="AS526" s="141" t="s">
        <v>198</v>
      </c>
      <c r="AT526" s="176"/>
      <c r="AU526" s="140"/>
      <c r="AV526" s="140"/>
      <c r="AW526" s="141" t="s">
        <v>180</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207</v>
      </c>
      <c r="F530" s="171"/>
      <c r="G530" s="172" t="s">
        <v>204</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205</v>
      </c>
      <c r="AF530" s="183"/>
      <c r="AG530" s="183"/>
      <c r="AH530" s="184"/>
      <c r="AI530" s="185" t="s">
        <v>349</v>
      </c>
      <c r="AJ530" s="185"/>
      <c r="AK530" s="185"/>
      <c r="AL530" s="180"/>
      <c r="AM530" s="185" t="s">
        <v>362</v>
      </c>
      <c r="AN530" s="185"/>
      <c r="AO530" s="185"/>
      <c r="AP530" s="180"/>
      <c r="AQ530" s="180" t="s">
        <v>197</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198</v>
      </c>
      <c r="AH531" s="176"/>
      <c r="AI531" s="186"/>
      <c r="AJ531" s="186"/>
      <c r="AK531" s="186"/>
      <c r="AL531" s="181"/>
      <c r="AM531" s="186"/>
      <c r="AN531" s="186"/>
      <c r="AO531" s="186"/>
      <c r="AP531" s="181"/>
      <c r="AQ531" s="215"/>
      <c r="AR531" s="140"/>
      <c r="AS531" s="141" t="s">
        <v>198</v>
      </c>
      <c r="AT531" s="176"/>
      <c r="AU531" s="140"/>
      <c r="AV531" s="140"/>
      <c r="AW531" s="141" t="s">
        <v>180</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346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341</v>
      </c>
      <c r="F538" s="243"/>
      <c r="G538" s="244" t="s">
        <v>217</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206</v>
      </c>
      <c r="F539" s="171"/>
      <c r="G539" s="172" t="s">
        <v>203</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205</v>
      </c>
      <c r="AF539" s="183"/>
      <c r="AG539" s="183"/>
      <c r="AH539" s="184"/>
      <c r="AI539" s="185" t="s">
        <v>349</v>
      </c>
      <c r="AJ539" s="185"/>
      <c r="AK539" s="185"/>
      <c r="AL539" s="180"/>
      <c r="AM539" s="185" t="s">
        <v>362</v>
      </c>
      <c r="AN539" s="185"/>
      <c r="AO539" s="185"/>
      <c r="AP539" s="180"/>
      <c r="AQ539" s="180" t="s">
        <v>197</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198</v>
      </c>
      <c r="AH540" s="176"/>
      <c r="AI540" s="186"/>
      <c r="AJ540" s="186"/>
      <c r="AK540" s="186"/>
      <c r="AL540" s="181"/>
      <c r="AM540" s="186"/>
      <c r="AN540" s="186"/>
      <c r="AO540" s="186"/>
      <c r="AP540" s="181"/>
      <c r="AQ540" s="215"/>
      <c r="AR540" s="140"/>
      <c r="AS540" s="141" t="s">
        <v>198</v>
      </c>
      <c r="AT540" s="176"/>
      <c r="AU540" s="140"/>
      <c r="AV540" s="140"/>
      <c r="AW540" s="141" t="s">
        <v>180</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181</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206</v>
      </c>
      <c r="F544" s="171"/>
      <c r="G544" s="172" t="s">
        <v>203</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205</v>
      </c>
      <c r="AF544" s="183"/>
      <c r="AG544" s="183"/>
      <c r="AH544" s="184"/>
      <c r="AI544" s="185" t="s">
        <v>349</v>
      </c>
      <c r="AJ544" s="185"/>
      <c r="AK544" s="185"/>
      <c r="AL544" s="180"/>
      <c r="AM544" s="185" t="s">
        <v>362</v>
      </c>
      <c r="AN544" s="185"/>
      <c r="AO544" s="185"/>
      <c r="AP544" s="180"/>
      <c r="AQ544" s="180" t="s">
        <v>197</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198</v>
      </c>
      <c r="AH545" s="176"/>
      <c r="AI545" s="186"/>
      <c r="AJ545" s="186"/>
      <c r="AK545" s="186"/>
      <c r="AL545" s="181"/>
      <c r="AM545" s="186"/>
      <c r="AN545" s="186"/>
      <c r="AO545" s="186"/>
      <c r="AP545" s="181"/>
      <c r="AQ545" s="215"/>
      <c r="AR545" s="140"/>
      <c r="AS545" s="141" t="s">
        <v>198</v>
      </c>
      <c r="AT545" s="176"/>
      <c r="AU545" s="140"/>
      <c r="AV545" s="140"/>
      <c r="AW545" s="141" t="s">
        <v>180</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181</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206</v>
      </c>
      <c r="F549" s="171"/>
      <c r="G549" s="172" t="s">
        <v>203</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205</v>
      </c>
      <c r="AF549" s="183"/>
      <c r="AG549" s="183"/>
      <c r="AH549" s="184"/>
      <c r="AI549" s="185" t="s">
        <v>349</v>
      </c>
      <c r="AJ549" s="185"/>
      <c r="AK549" s="185"/>
      <c r="AL549" s="180"/>
      <c r="AM549" s="185" t="s">
        <v>362</v>
      </c>
      <c r="AN549" s="185"/>
      <c r="AO549" s="185"/>
      <c r="AP549" s="180"/>
      <c r="AQ549" s="180" t="s">
        <v>197</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198</v>
      </c>
      <c r="AH550" s="176"/>
      <c r="AI550" s="186"/>
      <c r="AJ550" s="186"/>
      <c r="AK550" s="186"/>
      <c r="AL550" s="181"/>
      <c r="AM550" s="186"/>
      <c r="AN550" s="186"/>
      <c r="AO550" s="186"/>
      <c r="AP550" s="181"/>
      <c r="AQ550" s="215"/>
      <c r="AR550" s="140"/>
      <c r="AS550" s="141" t="s">
        <v>198</v>
      </c>
      <c r="AT550" s="176"/>
      <c r="AU550" s="140"/>
      <c r="AV550" s="140"/>
      <c r="AW550" s="141" t="s">
        <v>180</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181</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206</v>
      </c>
      <c r="F554" s="171"/>
      <c r="G554" s="172" t="s">
        <v>203</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205</v>
      </c>
      <c r="AF554" s="183"/>
      <c r="AG554" s="183"/>
      <c r="AH554" s="184"/>
      <c r="AI554" s="185" t="s">
        <v>349</v>
      </c>
      <c r="AJ554" s="185"/>
      <c r="AK554" s="185"/>
      <c r="AL554" s="180"/>
      <c r="AM554" s="185" t="s">
        <v>362</v>
      </c>
      <c r="AN554" s="185"/>
      <c r="AO554" s="185"/>
      <c r="AP554" s="180"/>
      <c r="AQ554" s="180" t="s">
        <v>197</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198</v>
      </c>
      <c r="AH555" s="176"/>
      <c r="AI555" s="186"/>
      <c r="AJ555" s="186"/>
      <c r="AK555" s="186"/>
      <c r="AL555" s="181"/>
      <c r="AM555" s="186"/>
      <c r="AN555" s="186"/>
      <c r="AO555" s="186"/>
      <c r="AP555" s="181"/>
      <c r="AQ555" s="215"/>
      <c r="AR555" s="140"/>
      <c r="AS555" s="141" t="s">
        <v>198</v>
      </c>
      <c r="AT555" s="176"/>
      <c r="AU555" s="140"/>
      <c r="AV555" s="140"/>
      <c r="AW555" s="141" t="s">
        <v>180</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181</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206</v>
      </c>
      <c r="F559" s="171"/>
      <c r="G559" s="172" t="s">
        <v>203</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205</v>
      </c>
      <c r="AF559" s="183"/>
      <c r="AG559" s="183"/>
      <c r="AH559" s="184"/>
      <c r="AI559" s="185" t="s">
        <v>349</v>
      </c>
      <c r="AJ559" s="185"/>
      <c r="AK559" s="185"/>
      <c r="AL559" s="180"/>
      <c r="AM559" s="185" t="s">
        <v>362</v>
      </c>
      <c r="AN559" s="185"/>
      <c r="AO559" s="185"/>
      <c r="AP559" s="180"/>
      <c r="AQ559" s="180" t="s">
        <v>197</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198</v>
      </c>
      <c r="AH560" s="176"/>
      <c r="AI560" s="186"/>
      <c r="AJ560" s="186"/>
      <c r="AK560" s="186"/>
      <c r="AL560" s="181"/>
      <c r="AM560" s="186"/>
      <c r="AN560" s="186"/>
      <c r="AO560" s="186"/>
      <c r="AP560" s="181"/>
      <c r="AQ560" s="215"/>
      <c r="AR560" s="140"/>
      <c r="AS560" s="141" t="s">
        <v>198</v>
      </c>
      <c r="AT560" s="176"/>
      <c r="AU560" s="140"/>
      <c r="AV560" s="140"/>
      <c r="AW560" s="141" t="s">
        <v>180</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181</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207</v>
      </c>
      <c r="F564" s="171"/>
      <c r="G564" s="172" t="s">
        <v>204</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205</v>
      </c>
      <c r="AF564" s="183"/>
      <c r="AG564" s="183"/>
      <c r="AH564" s="184"/>
      <c r="AI564" s="185" t="s">
        <v>349</v>
      </c>
      <c r="AJ564" s="185"/>
      <c r="AK564" s="185"/>
      <c r="AL564" s="180"/>
      <c r="AM564" s="185" t="s">
        <v>362</v>
      </c>
      <c r="AN564" s="185"/>
      <c r="AO564" s="185"/>
      <c r="AP564" s="180"/>
      <c r="AQ564" s="180" t="s">
        <v>197</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198</v>
      </c>
      <c r="AH565" s="176"/>
      <c r="AI565" s="186"/>
      <c r="AJ565" s="186"/>
      <c r="AK565" s="186"/>
      <c r="AL565" s="181"/>
      <c r="AM565" s="186"/>
      <c r="AN565" s="186"/>
      <c r="AO565" s="186"/>
      <c r="AP565" s="181"/>
      <c r="AQ565" s="215"/>
      <c r="AR565" s="140"/>
      <c r="AS565" s="141" t="s">
        <v>198</v>
      </c>
      <c r="AT565" s="176"/>
      <c r="AU565" s="140"/>
      <c r="AV565" s="140"/>
      <c r="AW565" s="141" t="s">
        <v>180</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207</v>
      </c>
      <c r="F569" s="171"/>
      <c r="G569" s="172" t="s">
        <v>204</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205</v>
      </c>
      <c r="AF569" s="183"/>
      <c r="AG569" s="183"/>
      <c r="AH569" s="184"/>
      <c r="AI569" s="185" t="s">
        <v>349</v>
      </c>
      <c r="AJ569" s="185"/>
      <c r="AK569" s="185"/>
      <c r="AL569" s="180"/>
      <c r="AM569" s="185" t="s">
        <v>362</v>
      </c>
      <c r="AN569" s="185"/>
      <c r="AO569" s="185"/>
      <c r="AP569" s="180"/>
      <c r="AQ569" s="180" t="s">
        <v>197</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198</v>
      </c>
      <c r="AH570" s="176"/>
      <c r="AI570" s="186"/>
      <c r="AJ570" s="186"/>
      <c r="AK570" s="186"/>
      <c r="AL570" s="181"/>
      <c r="AM570" s="186"/>
      <c r="AN570" s="186"/>
      <c r="AO570" s="186"/>
      <c r="AP570" s="181"/>
      <c r="AQ570" s="215"/>
      <c r="AR570" s="140"/>
      <c r="AS570" s="141" t="s">
        <v>198</v>
      </c>
      <c r="AT570" s="176"/>
      <c r="AU570" s="140"/>
      <c r="AV570" s="140"/>
      <c r="AW570" s="141" t="s">
        <v>180</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207</v>
      </c>
      <c r="F574" s="171"/>
      <c r="G574" s="172" t="s">
        <v>204</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205</v>
      </c>
      <c r="AF574" s="183"/>
      <c r="AG574" s="183"/>
      <c r="AH574" s="184"/>
      <c r="AI574" s="185" t="s">
        <v>349</v>
      </c>
      <c r="AJ574" s="185"/>
      <c r="AK574" s="185"/>
      <c r="AL574" s="180"/>
      <c r="AM574" s="185" t="s">
        <v>362</v>
      </c>
      <c r="AN574" s="185"/>
      <c r="AO574" s="185"/>
      <c r="AP574" s="180"/>
      <c r="AQ574" s="180" t="s">
        <v>197</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198</v>
      </c>
      <c r="AH575" s="176"/>
      <c r="AI575" s="186"/>
      <c r="AJ575" s="186"/>
      <c r="AK575" s="186"/>
      <c r="AL575" s="181"/>
      <c r="AM575" s="186"/>
      <c r="AN575" s="186"/>
      <c r="AO575" s="186"/>
      <c r="AP575" s="181"/>
      <c r="AQ575" s="215"/>
      <c r="AR575" s="140"/>
      <c r="AS575" s="141" t="s">
        <v>198</v>
      </c>
      <c r="AT575" s="176"/>
      <c r="AU575" s="140"/>
      <c r="AV575" s="140"/>
      <c r="AW575" s="141" t="s">
        <v>180</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207</v>
      </c>
      <c r="F579" s="171"/>
      <c r="G579" s="172" t="s">
        <v>204</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205</v>
      </c>
      <c r="AF579" s="183"/>
      <c r="AG579" s="183"/>
      <c r="AH579" s="184"/>
      <c r="AI579" s="185" t="s">
        <v>349</v>
      </c>
      <c r="AJ579" s="185"/>
      <c r="AK579" s="185"/>
      <c r="AL579" s="180"/>
      <c r="AM579" s="185" t="s">
        <v>362</v>
      </c>
      <c r="AN579" s="185"/>
      <c r="AO579" s="185"/>
      <c r="AP579" s="180"/>
      <c r="AQ579" s="180" t="s">
        <v>197</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198</v>
      </c>
      <c r="AH580" s="176"/>
      <c r="AI580" s="186"/>
      <c r="AJ580" s="186"/>
      <c r="AK580" s="186"/>
      <c r="AL580" s="181"/>
      <c r="AM580" s="186"/>
      <c r="AN580" s="186"/>
      <c r="AO580" s="186"/>
      <c r="AP580" s="181"/>
      <c r="AQ580" s="215"/>
      <c r="AR580" s="140"/>
      <c r="AS580" s="141" t="s">
        <v>198</v>
      </c>
      <c r="AT580" s="176"/>
      <c r="AU580" s="140"/>
      <c r="AV580" s="140"/>
      <c r="AW580" s="141" t="s">
        <v>180</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207</v>
      </c>
      <c r="F584" s="171"/>
      <c r="G584" s="172" t="s">
        <v>204</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205</v>
      </c>
      <c r="AF584" s="183"/>
      <c r="AG584" s="183"/>
      <c r="AH584" s="184"/>
      <c r="AI584" s="185" t="s">
        <v>349</v>
      </c>
      <c r="AJ584" s="185"/>
      <c r="AK584" s="185"/>
      <c r="AL584" s="180"/>
      <c r="AM584" s="185" t="s">
        <v>362</v>
      </c>
      <c r="AN584" s="185"/>
      <c r="AO584" s="185"/>
      <c r="AP584" s="180"/>
      <c r="AQ584" s="180" t="s">
        <v>197</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198</v>
      </c>
      <c r="AH585" s="176"/>
      <c r="AI585" s="186"/>
      <c r="AJ585" s="186"/>
      <c r="AK585" s="186"/>
      <c r="AL585" s="181"/>
      <c r="AM585" s="186"/>
      <c r="AN585" s="186"/>
      <c r="AO585" s="186"/>
      <c r="AP585" s="181"/>
      <c r="AQ585" s="215"/>
      <c r="AR585" s="140"/>
      <c r="AS585" s="141" t="s">
        <v>198</v>
      </c>
      <c r="AT585" s="176"/>
      <c r="AU585" s="140"/>
      <c r="AV585" s="140"/>
      <c r="AW585" s="141" t="s">
        <v>180</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346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340</v>
      </c>
      <c r="F592" s="243"/>
      <c r="G592" s="244" t="s">
        <v>217</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206</v>
      </c>
      <c r="F593" s="171"/>
      <c r="G593" s="172" t="s">
        <v>203</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205</v>
      </c>
      <c r="AF593" s="183"/>
      <c r="AG593" s="183"/>
      <c r="AH593" s="184"/>
      <c r="AI593" s="185" t="s">
        <v>349</v>
      </c>
      <c r="AJ593" s="185"/>
      <c r="AK593" s="185"/>
      <c r="AL593" s="180"/>
      <c r="AM593" s="185" t="s">
        <v>362</v>
      </c>
      <c r="AN593" s="185"/>
      <c r="AO593" s="185"/>
      <c r="AP593" s="180"/>
      <c r="AQ593" s="180" t="s">
        <v>197</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198</v>
      </c>
      <c r="AH594" s="176"/>
      <c r="AI594" s="186"/>
      <c r="AJ594" s="186"/>
      <c r="AK594" s="186"/>
      <c r="AL594" s="181"/>
      <c r="AM594" s="186"/>
      <c r="AN594" s="186"/>
      <c r="AO594" s="186"/>
      <c r="AP594" s="181"/>
      <c r="AQ594" s="215"/>
      <c r="AR594" s="140"/>
      <c r="AS594" s="141" t="s">
        <v>198</v>
      </c>
      <c r="AT594" s="176"/>
      <c r="AU594" s="140"/>
      <c r="AV594" s="140"/>
      <c r="AW594" s="141" t="s">
        <v>180</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181</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206</v>
      </c>
      <c r="F598" s="171"/>
      <c r="G598" s="172" t="s">
        <v>203</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205</v>
      </c>
      <c r="AF598" s="183"/>
      <c r="AG598" s="183"/>
      <c r="AH598" s="184"/>
      <c r="AI598" s="185" t="s">
        <v>349</v>
      </c>
      <c r="AJ598" s="185"/>
      <c r="AK598" s="185"/>
      <c r="AL598" s="180"/>
      <c r="AM598" s="185" t="s">
        <v>362</v>
      </c>
      <c r="AN598" s="185"/>
      <c r="AO598" s="185"/>
      <c r="AP598" s="180"/>
      <c r="AQ598" s="180" t="s">
        <v>197</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198</v>
      </c>
      <c r="AH599" s="176"/>
      <c r="AI599" s="186"/>
      <c r="AJ599" s="186"/>
      <c r="AK599" s="186"/>
      <c r="AL599" s="181"/>
      <c r="AM599" s="186"/>
      <c r="AN599" s="186"/>
      <c r="AO599" s="186"/>
      <c r="AP599" s="181"/>
      <c r="AQ599" s="215"/>
      <c r="AR599" s="140"/>
      <c r="AS599" s="141" t="s">
        <v>198</v>
      </c>
      <c r="AT599" s="176"/>
      <c r="AU599" s="140"/>
      <c r="AV599" s="140"/>
      <c r="AW599" s="141" t="s">
        <v>180</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181</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206</v>
      </c>
      <c r="F603" s="171"/>
      <c r="G603" s="172" t="s">
        <v>203</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205</v>
      </c>
      <c r="AF603" s="183"/>
      <c r="AG603" s="183"/>
      <c r="AH603" s="184"/>
      <c r="AI603" s="185" t="s">
        <v>349</v>
      </c>
      <c r="AJ603" s="185"/>
      <c r="AK603" s="185"/>
      <c r="AL603" s="180"/>
      <c r="AM603" s="185" t="s">
        <v>362</v>
      </c>
      <c r="AN603" s="185"/>
      <c r="AO603" s="185"/>
      <c r="AP603" s="180"/>
      <c r="AQ603" s="180" t="s">
        <v>197</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198</v>
      </c>
      <c r="AH604" s="176"/>
      <c r="AI604" s="186"/>
      <c r="AJ604" s="186"/>
      <c r="AK604" s="186"/>
      <c r="AL604" s="181"/>
      <c r="AM604" s="186"/>
      <c r="AN604" s="186"/>
      <c r="AO604" s="186"/>
      <c r="AP604" s="181"/>
      <c r="AQ604" s="215"/>
      <c r="AR604" s="140"/>
      <c r="AS604" s="141" t="s">
        <v>198</v>
      </c>
      <c r="AT604" s="176"/>
      <c r="AU604" s="140"/>
      <c r="AV604" s="140"/>
      <c r="AW604" s="141" t="s">
        <v>180</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181</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206</v>
      </c>
      <c r="F608" s="171"/>
      <c r="G608" s="172" t="s">
        <v>203</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205</v>
      </c>
      <c r="AF608" s="183"/>
      <c r="AG608" s="183"/>
      <c r="AH608" s="184"/>
      <c r="AI608" s="185" t="s">
        <v>349</v>
      </c>
      <c r="AJ608" s="185"/>
      <c r="AK608" s="185"/>
      <c r="AL608" s="180"/>
      <c r="AM608" s="185" t="s">
        <v>362</v>
      </c>
      <c r="AN608" s="185"/>
      <c r="AO608" s="185"/>
      <c r="AP608" s="180"/>
      <c r="AQ608" s="180" t="s">
        <v>197</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198</v>
      </c>
      <c r="AH609" s="176"/>
      <c r="AI609" s="186"/>
      <c r="AJ609" s="186"/>
      <c r="AK609" s="186"/>
      <c r="AL609" s="181"/>
      <c r="AM609" s="186"/>
      <c r="AN609" s="186"/>
      <c r="AO609" s="186"/>
      <c r="AP609" s="181"/>
      <c r="AQ609" s="215"/>
      <c r="AR609" s="140"/>
      <c r="AS609" s="141" t="s">
        <v>198</v>
      </c>
      <c r="AT609" s="176"/>
      <c r="AU609" s="140"/>
      <c r="AV609" s="140"/>
      <c r="AW609" s="141" t="s">
        <v>180</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181</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206</v>
      </c>
      <c r="F613" s="171"/>
      <c r="G613" s="172" t="s">
        <v>203</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205</v>
      </c>
      <c r="AF613" s="183"/>
      <c r="AG613" s="183"/>
      <c r="AH613" s="184"/>
      <c r="AI613" s="185" t="s">
        <v>349</v>
      </c>
      <c r="AJ613" s="185"/>
      <c r="AK613" s="185"/>
      <c r="AL613" s="180"/>
      <c r="AM613" s="185" t="s">
        <v>362</v>
      </c>
      <c r="AN613" s="185"/>
      <c r="AO613" s="185"/>
      <c r="AP613" s="180"/>
      <c r="AQ613" s="180" t="s">
        <v>197</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198</v>
      </c>
      <c r="AH614" s="176"/>
      <c r="AI614" s="186"/>
      <c r="AJ614" s="186"/>
      <c r="AK614" s="186"/>
      <c r="AL614" s="181"/>
      <c r="AM614" s="186"/>
      <c r="AN614" s="186"/>
      <c r="AO614" s="186"/>
      <c r="AP614" s="181"/>
      <c r="AQ614" s="215"/>
      <c r="AR614" s="140"/>
      <c r="AS614" s="141" t="s">
        <v>198</v>
      </c>
      <c r="AT614" s="176"/>
      <c r="AU614" s="140"/>
      <c r="AV614" s="140"/>
      <c r="AW614" s="141" t="s">
        <v>180</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181</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207</v>
      </c>
      <c r="F618" s="171"/>
      <c r="G618" s="172" t="s">
        <v>204</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205</v>
      </c>
      <c r="AF618" s="183"/>
      <c r="AG618" s="183"/>
      <c r="AH618" s="184"/>
      <c r="AI618" s="185" t="s">
        <v>349</v>
      </c>
      <c r="AJ618" s="185"/>
      <c r="AK618" s="185"/>
      <c r="AL618" s="180"/>
      <c r="AM618" s="185" t="s">
        <v>362</v>
      </c>
      <c r="AN618" s="185"/>
      <c r="AO618" s="185"/>
      <c r="AP618" s="180"/>
      <c r="AQ618" s="180" t="s">
        <v>197</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198</v>
      </c>
      <c r="AH619" s="176"/>
      <c r="AI619" s="186"/>
      <c r="AJ619" s="186"/>
      <c r="AK619" s="186"/>
      <c r="AL619" s="181"/>
      <c r="AM619" s="186"/>
      <c r="AN619" s="186"/>
      <c r="AO619" s="186"/>
      <c r="AP619" s="181"/>
      <c r="AQ619" s="215"/>
      <c r="AR619" s="140"/>
      <c r="AS619" s="141" t="s">
        <v>198</v>
      </c>
      <c r="AT619" s="176"/>
      <c r="AU619" s="140"/>
      <c r="AV619" s="140"/>
      <c r="AW619" s="141" t="s">
        <v>180</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207</v>
      </c>
      <c r="F623" s="171"/>
      <c r="G623" s="172" t="s">
        <v>204</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205</v>
      </c>
      <c r="AF623" s="183"/>
      <c r="AG623" s="183"/>
      <c r="AH623" s="184"/>
      <c r="AI623" s="185" t="s">
        <v>349</v>
      </c>
      <c r="AJ623" s="185"/>
      <c r="AK623" s="185"/>
      <c r="AL623" s="180"/>
      <c r="AM623" s="185" t="s">
        <v>362</v>
      </c>
      <c r="AN623" s="185"/>
      <c r="AO623" s="185"/>
      <c r="AP623" s="180"/>
      <c r="AQ623" s="180" t="s">
        <v>197</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198</v>
      </c>
      <c r="AH624" s="176"/>
      <c r="AI624" s="186"/>
      <c r="AJ624" s="186"/>
      <c r="AK624" s="186"/>
      <c r="AL624" s="181"/>
      <c r="AM624" s="186"/>
      <c r="AN624" s="186"/>
      <c r="AO624" s="186"/>
      <c r="AP624" s="181"/>
      <c r="AQ624" s="215"/>
      <c r="AR624" s="140"/>
      <c r="AS624" s="141" t="s">
        <v>198</v>
      </c>
      <c r="AT624" s="176"/>
      <c r="AU624" s="140"/>
      <c r="AV624" s="140"/>
      <c r="AW624" s="141" t="s">
        <v>180</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207</v>
      </c>
      <c r="F628" s="171"/>
      <c r="G628" s="172" t="s">
        <v>204</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205</v>
      </c>
      <c r="AF628" s="183"/>
      <c r="AG628" s="183"/>
      <c r="AH628" s="184"/>
      <c r="AI628" s="185" t="s">
        <v>349</v>
      </c>
      <c r="AJ628" s="185"/>
      <c r="AK628" s="185"/>
      <c r="AL628" s="180"/>
      <c r="AM628" s="185" t="s">
        <v>362</v>
      </c>
      <c r="AN628" s="185"/>
      <c r="AO628" s="185"/>
      <c r="AP628" s="180"/>
      <c r="AQ628" s="180" t="s">
        <v>197</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198</v>
      </c>
      <c r="AH629" s="176"/>
      <c r="AI629" s="186"/>
      <c r="AJ629" s="186"/>
      <c r="AK629" s="186"/>
      <c r="AL629" s="181"/>
      <c r="AM629" s="186"/>
      <c r="AN629" s="186"/>
      <c r="AO629" s="186"/>
      <c r="AP629" s="181"/>
      <c r="AQ629" s="215"/>
      <c r="AR629" s="140"/>
      <c r="AS629" s="141" t="s">
        <v>198</v>
      </c>
      <c r="AT629" s="176"/>
      <c r="AU629" s="140"/>
      <c r="AV629" s="140"/>
      <c r="AW629" s="141" t="s">
        <v>180</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207</v>
      </c>
      <c r="F633" s="171"/>
      <c r="G633" s="172" t="s">
        <v>204</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205</v>
      </c>
      <c r="AF633" s="183"/>
      <c r="AG633" s="183"/>
      <c r="AH633" s="184"/>
      <c r="AI633" s="185" t="s">
        <v>349</v>
      </c>
      <c r="AJ633" s="185"/>
      <c r="AK633" s="185"/>
      <c r="AL633" s="180"/>
      <c r="AM633" s="185" t="s">
        <v>362</v>
      </c>
      <c r="AN633" s="185"/>
      <c r="AO633" s="185"/>
      <c r="AP633" s="180"/>
      <c r="AQ633" s="180" t="s">
        <v>197</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198</v>
      </c>
      <c r="AH634" s="176"/>
      <c r="AI634" s="186"/>
      <c r="AJ634" s="186"/>
      <c r="AK634" s="186"/>
      <c r="AL634" s="181"/>
      <c r="AM634" s="186"/>
      <c r="AN634" s="186"/>
      <c r="AO634" s="186"/>
      <c r="AP634" s="181"/>
      <c r="AQ634" s="215"/>
      <c r="AR634" s="140"/>
      <c r="AS634" s="141" t="s">
        <v>198</v>
      </c>
      <c r="AT634" s="176"/>
      <c r="AU634" s="140"/>
      <c r="AV634" s="140"/>
      <c r="AW634" s="141" t="s">
        <v>180</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207</v>
      </c>
      <c r="F638" s="171"/>
      <c r="G638" s="172" t="s">
        <v>204</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205</v>
      </c>
      <c r="AF638" s="183"/>
      <c r="AG638" s="183"/>
      <c r="AH638" s="184"/>
      <c r="AI638" s="185" t="s">
        <v>349</v>
      </c>
      <c r="AJ638" s="185"/>
      <c r="AK638" s="185"/>
      <c r="AL638" s="180"/>
      <c r="AM638" s="185" t="s">
        <v>362</v>
      </c>
      <c r="AN638" s="185"/>
      <c r="AO638" s="185"/>
      <c r="AP638" s="180"/>
      <c r="AQ638" s="180" t="s">
        <v>197</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198</v>
      </c>
      <c r="AH639" s="176"/>
      <c r="AI639" s="186"/>
      <c r="AJ639" s="186"/>
      <c r="AK639" s="186"/>
      <c r="AL639" s="181"/>
      <c r="AM639" s="186"/>
      <c r="AN639" s="186"/>
      <c r="AO639" s="186"/>
      <c r="AP639" s="181"/>
      <c r="AQ639" s="215"/>
      <c r="AR639" s="140"/>
      <c r="AS639" s="141" t="s">
        <v>198</v>
      </c>
      <c r="AT639" s="176"/>
      <c r="AU639" s="140"/>
      <c r="AV639" s="140"/>
      <c r="AW639" s="141" t="s">
        <v>180</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346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341</v>
      </c>
      <c r="F646" s="243"/>
      <c r="G646" s="244" t="s">
        <v>217</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206</v>
      </c>
      <c r="F647" s="171"/>
      <c r="G647" s="172" t="s">
        <v>203</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205</v>
      </c>
      <c r="AF647" s="183"/>
      <c r="AG647" s="183"/>
      <c r="AH647" s="184"/>
      <c r="AI647" s="185" t="s">
        <v>349</v>
      </c>
      <c r="AJ647" s="185"/>
      <c r="AK647" s="185"/>
      <c r="AL647" s="180"/>
      <c r="AM647" s="185" t="s">
        <v>362</v>
      </c>
      <c r="AN647" s="185"/>
      <c r="AO647" s="185"/>
      <c r="AP647" s="180"/>
      <c r="AQ647" s="180" t="s">
        <v>197</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198</v>
      </c>
      <c r="AH648" s="176"/>
      <c r="AI648" s="186"/>
      <c r="AJ648" s="186"/>
      <c r="AK648" s="186"/>
      <c r="AL648" s="181"/>
      <c r="AM648" s="186"/>
      <c r="AN648" s="186"/>
      <c r="AO648" s="186"/>
      <c r="AP648" s="181"/>
      <c r="AQ648" s="215"/>
      <c r="AR648" s="140"/>
      <c r="AS648" s="141" t="s">
        <v>198</v>
      </c>
      <c r="AT648" s="176"/>
      <c r="AU648" s="140"/>
      <c r="AV648" s="140"/>
      <c r="AW648" s="141" t="s">
        <v>180</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181</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206</v>
      </c>
      <c r="F652" s="171"/>
      <c r="G652" s="172" t="s">
        <v>203</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205</v>
      </c>
      <c r="AF652" s="183"/>
      <c r="AG652" s="183"/>
      <c r="AH652" s="184"/>
      <c r="AI652" s="185" t="s">
        <v>349</v>
      </c>
      <c r="AJ652" s="185"/>
      <c r="AK652" s="185"/>
      <c r="AL652" s="180"/>
      <c r="AM652" s="185" t="s">
        <v>362</v>
      </c>
      <c r="AN652" s="185"/>
      <c r="AO652" s="185"/>
      <c r="AP652" s="180"/>
      <c r="AQ652" s="180" t="s">
        <v>197</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198</v>
      </c>
      <c r="AH653" s="176"/>
      <c r="AI653" s="186"/>
      <c r="AJ653" s="186"/>
      <c r="AK653" s="186"/>
      <c r="AL653" s="181"/>
      <c r="AM653" s="186"/>
      <c r="AN653" s="186"/>
      <c r="AO653" s="186"/>
      <c r="AP653" s="181"/>
      <c r="AQ653" s="215"/>
      <c r="AR653" s="140"/>
      <c r="AS653" s="141" t="s">
        <v>198</v>
      </c>
      <c r="AT653" s="176"/>
      <c r="AU653" s="140"/>
      <c r="AV653" s="140"/>
      <c r="AW653" s="141" t="s">
        <v>180</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181</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206</v>
      </c>
      <c r="F657" s="171"/>
      <c r="G657" s="172" t="s">
        <v>203</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205</v>
      </c>
      <c r="AF657" s="183"/>
      <c r="AG657" s="183"/>
      <c r="AH657" s="184"/>
      <c r="AI657" s="185" t="s">
        <v>349</v>
      </c>
      <c r="AJ657" s="185"/>
      <c r="AK657" s="185"/>
      <c r="AL657" s="180"/>
      <c r="AM657" s="185" t="s">
        <v>362</v>
      </c>
      <c r="AN657" s="185"/>
      <c r="AO657" s="185"/>
      <c r="AP657" s="180"/>
      <c r="AQ657" s="180" t="s">
        <v>197</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198</v>
      </c>
      <c r="AH658" s="176"/>
      <c r="AI658" s="186"/>
      <c r="AJ658" s="186"/>
      <c r="AK658" s="186"/>
      <c r="AL658" s="181"/>
      <c r="AM658" s="186"/>
      <c r="AN658" s="186"/>
      <c r="AO658" s="186"/>
      <c r="AP658" s="181"/>
      <c r="AQ658" s="215"/>
      <c r="AR658" s="140"/>
      <c r="AS658" s="141" t="s">
        <v>198</v>
      </c>
      <c r="AT658" s="176"/>
      <c r="AU658" s="140"/>
      <c r="AV658" s="140"/>
      <c r="AW658" s="141" t="s">
        <v>180</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181</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206</v>
      </c>
      <c r="F662" s="171"/>
      <c r="G662" s="172" t="s">
        <v>203</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205</v>
      </c>
      <c r="AF662" s="183"/>
      <c r="AG662" s="183"/>
      <c r="AH662" s="184"/>
      <c r="AI662" s="185" t="s">
        <v>349</v>
      </c>
      <c r="AJ662" s="185"/>
      <c r="AK662" s="185"/>
      <c r="AL662" s="180"/>
      <c r="AM662" s="185" t="s">
        <v>362</v>
      </c>
      <c r="AN662" s="185"/>
      <c r="AO662" s="185"/>
      <c r="AP662" s="180"/>
      <c r="AQ662" s="180" t="s">
        <v>197</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198</v>
      </c>
      <c r="AH663" s="176"/>
      <c r="AI663" s="186"/>
      <c r="AJ663" s="186"/>
      <c r="AK663" s="186"/>
      <c r="AL663" s="181"/>
      <c r="AM663" s="186"/>
      <c r="AN663" s="186"/>
      <c r="AO663" s="186"/>
      <c r="AP663" s="181"/>
      <c r="AQ663" s="215"/>
      <c r="AR663" s="140"/>
      <c r="AS663" s="141" t="s">
        <v>198</v>
      </c>
      <c r="AT663" s="176"/>
      <c r="AU663" s="140"/>
      <c r="AV663" s="140"/>
      <c r="AW663" s="141" t="s">
        <v>180</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181</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206</v>
      </c>
      <c r="F667" s="171"/>
      <c r="G667" s="172" t="s">
        <v>203</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205</v>
      </c>
      <c r="AF667" s="183"/>
      <c r="AG667" s="183"/>
      <c r="AH667" s="184"/>
      <c r="AI667" s="185" t="s">
        <v>349</v>
      </c>
      <c r="AJ667" s="185"/>
      <c r="AK667" s="185"/>
      <c r="AL667" s="180"/>
      <c r="AM667" s="185" t="s">
        <v>362</v>
      </c>
      <c r="AN667" s="185"/>
      <c r="AO667" s="185"/>
      <c r="AP667" s="180"/>
      <c r="AQ667" s="180" t="s">
        <v>197</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198</v>
      </c>
      <c r="AH668" s="176"/>
      <c r="AI668" s="186"/>
      <c r="AJ668" s="186"/>
      <c r="AK668" s="186"/>
      <c r="AL668" s="181"/>
      <c r="AM668" s="186"/>
      <c r="AN668" s="186"/>
      <c r="AO668" s="186"/>
      <c r="AP668" s="181"/>
      <c r="AQ668" s="215"/>
      <c r="AR668" s="140"/>
      <c r="AS668" s="141" t="s">
        <v>198</v>
      </c>
      <c r="AT668" s="176"/>
      <c r="AU668" s="140"/>
      <c r="AV668" s="140"/>
      <c r="AW668" s="141" t="s">
        <v>180</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181</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207</v>
      </c>
      <c r="F672" s="171"/>
      <c r="G672" s="172" t="s">
        <v>204</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205</v>
      </c>
      <c r="AF672" s="183"/>
      <c r="AG672" s="183"/>
      <c r="AH672" s="184"/>
      <c r="AI672" s="185" t="s">
        <v>349</v>
      </c>
      <c r="AJ672" s="185"/>
      <c r="AK672" s="185"/>
      <c r="AL672" s="180"/>
      <c r="AM672" s="185" t="s">
        <v>362</v>
      </c>
      <c r="AN672" s="185"/>
      <c r="AO672" s="185"/>
      <c r="AP672" s="180"/>
      <c r="AQ672" s="180" t="s">
        <v>197</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198</v>
      </c>
      <c r="AH673" s="176"/>
      <c r="AI673" s="186"/>
      <c r="AJ673" s="186"/>
      <c r="AK673" s="186"/>
      <c r="AL673" s="181"/>
      <c r="AM673" s="186"/>
      <c r="AN673" s="186"/>
      <c r="AO673" s="186"/>
      <c r="AP673" s="181"/>
      <c r="AQ673" s="215"/>
      <c r="AR673" s="140"/>
      <c r="AS673" s="141" t="s">
        <v>198</v>
      </c>
      <c r="AT673" s="176"/>
      <c r="AU673" s="140"/>
      <c r="AV673" s="140"/>
      <c r="AW673" s="141" t="s">
        <v>180</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207</v>
      </c>
      <c r="F677" s="171"/>
      <c r="G677" s="172" t="s">
        <v>204</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205</v>
      </c>
      <c r="AF677" s="183"/>
      <c r="AG677" s="183"/>
      <c r="AH677" s="184"/>
      <c r="AI677" s="185" t="s">
        <v>349</v>
      </c>
      <c r="AJ677" s="185"/>
      <c r="AK677" s="185"/>
      <c r="AL677" s="180"/>
      <c r="AM677" s="185" t="s">
        <v>362</v>
      </c>
      <c r="AN677" s="185"/>
      <c r="AO677" s="185"/>
      <c r="AP677" s="180"/>
      <c r="AQ677" s="180" t="s">
        <v>197</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198</v>
      </c>
      <c r="AH678" s="176"/>
      <c r="AI678" s="186"/>
      <c r="AJ678" s="186"/>
      <c r="AK678" s="186"/>
      <c r="AL678" s="181"/>
      <c r="AM678" s="186"/>
      <c r="AN678" s="186"/>
      <c r="AO678" s="186"/>
      <c r="AP678" s="181"/>
      <c r="AQ678" s="215"/>
      <c r="AR678" s="140"/>
      <c r="AS678" s="141" t="s">
        <v>198</v>
      </c>
      <c r="AT678" s="176"/>
      <c r="AU678" s="140"/>
      <c r="AV678" s="140"/>
      <c r="AW678" s="141" t="s">
        <v>180</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207</v>
      </c>
      <c r="F682" s="171"/>
      <c r="G682" s="172" t="s">
        <v>204</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205</v>
      </c>
      <c r="AF682" s="183"/>
      <c r="AG682" s="183"/>
      <c r="AH682" s="184"/>
      <c r="AI682" s="185" t="s">
        <v>349</v>
      </c>
      <c r="AJ682" s="185"/>
      <c r="AK682" s="185"/>
      <c r="AL682" s="180"/>
      <c r="AM682" s="185" t="s">
        <v>362</v>
      </c>
      <c r="AN682" s="185"/>
      <c r="AO682" s="185"/>
      <c r="AP682" s="180"/>
      <c r="AQ682" s="180" t="s">
        <v>197</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198</v>
      </c>
      <c r="AH683" s="176"/>
      <c r="AI683" s="186"/>
      <c r="AJ683" s="186"/>
      <c r="AK683" s="186"/>
      <c r="AL683" s="181"/>
      <c r="AM683" s="186"/>
      <c r="AN683" s="186"/>
      <c r="AO683" s="186"/>
      <c r="AP683" s="181"/>
      <c r="AQ683" s="215"/>
      <c r="AR683" s="140"/>
      <c r="AS683" s="141" t="s">
        <v>198</v>
      </c>
      <c r="AT683" s="176"/>
      <c r="AU683" s="140"/>
      <c r="AV683" s="140"/>
      <c r="AW683" s="141" t="s">
        <v>180</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207</v>
      </c>
      <c r="F687" s="171"/>
      <c r="G687" s="172" t="s">
        <v>204</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205</v>
      </c>
      <c r="AF687" s="183"/>
      <c r="AG687" s="183"/>
      <c r="AH687" s="184"/>
      <c r="AI687" s="185" t="s">
        <v>349</v>
      </c>
      <c r="AJ687" s="185"/>
      <c r="AK687" s="185"/>
      <c r="AL687" s="180"/>
      <c r="AM687" s="185" t="s">
        <v>362</v>
      </c>
      <c r="AN687" s="185"/>
      <c r="AO687" s="185"/>
      <c r="AP687" s="180"/>
      <c r="AQ687" s="180" t="s">
        <v>197</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198</v>
      </c>
      <c r="AH688" s="176"/>
      <c r="AI688" s="186"/>
      <c r="AJ688" s="186"/>
      <c r="AK688" s="186"/>
      <c r="AL688" s="181"/>
      <c r="AM688" s="186"/>
      <c r="AN688" s="186"/>
      <c r="AO688" s="186"/>
      <c r="AP688" s="181"/>
      <c r="AQ688" s="215"/>
      <c r="AR688" s="140"/>
      <c r="AS688" s="141" t="s">
        <v>198</v>
      </c>
      <c r="AT688" s="176"/>
      <c r="AU688" s="140"/>
      <c r="AV688" s="140"/>
      <c r="AW688" s="141" t="s">
        <v>180</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207</v>
      </c>
      <c r="F692" s="171"/>
      <c r="G692" s="172" t="s">
        <v>204</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205</v>
      </c>
      <c r="AF692" s="183"/>
      <c r="AG692" s="183"/>
      <c r="AH692" s="184"/>
      <c r="AI692" s="185" t="s">
        <v>349</v>
      </c>
      <c r="AJ692" s="185"/>
      <c r="AK692" s="185"/>
      <c r="AL692" s="180"/>
      <c r="AM692" s="185" t="s">
        <v>362</v>
      </c>
      <c r="AN692" s="185"/>
      <c r="AO692" s="185"/>
      <c r="AP692" s="180"/>
      <c r="AQ692" s="180" t="s">
        <v>197</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198</v>
      </c>
      <c r="AH693" s="176"/>
      <c r="AI693" s="186"/>
      <c r="AJ693" s="186"/>
      <c r="AK693" s="186"/>
      <c r="AL693" s="181"/>
      <c r="AM693" s="186"/>
      <c r="AN693" s="186"/>
      <c r="AO693" s="186"/>
      <c r="AP693" s="181"/>
      <c r="AQ693" s="215"/>
      <c r="AR693" s="140"/>
      <c r="AS693" s="141" t="s">
        <v>198</v>
      </c>
      <c r="AT693" s="176"/>
      <c r="AU693" s="140"/>
      <c r="AV693" s="140"/>
      <c r="AW693" s="141" t="s">
        <v>180</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346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4.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498</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498</v>
      </c>
      <c r="AE703" s="159"/>
      <c r="AF703" s="159"/>
      <c r="AG703" s="668" t="s">
        <v>582</v>
      </c>
      <c r="AH703" s="669"/>
      <c r="AI703" s="669"/>
      <c r="AJ703" s="669"/>
      <c r="AK703" s="669"/>
      <c r="AL703" s="669"/>
      <c r="AM703" s="669"/>
      <c r="AN703" s="669"/>
      <c r="AO703" s="669"/>
      <c r="AP703" s="669"/>
      <c r="AQ703" s="669"/>
      <c r="AR703" s="669"/>
      <c r="AS703" s="669"/>
      <c r="AT703" s="669"/>
      <c r="AU703" s="669"/>
      <c r="AV703" s="669"/>
      <c r="AW703" s="669"/>
      <c r="AX703" s="670"/>
    </row>
    <row r="704" spans="1:50" ht="44.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498</v>
      </c>
      <c r="AE704" s="587"/>
      <c r="AF704" s="587"/>
      <c r="AG704" s="432" t="s">
        <v>583</v>
      </c>
      <c r="AH704" s="238"/>
      <c r="AI704" s="238"/>
      <c r="AJ704" s="238"/>
      <c r="AK704" s="238"/>
      <c r="AL704" s="238"/>
      <c r="AM704" s="238"/>
      <c r="AN704" s="238"/>
      <c r="AO704" s="238"/>
      <c r="AP704" s="238"/>
      <c r="AQ704" s="238"/>
      <c r="AR704" s="238"/>
      <c r="AS704" s="238"/>
      <c r="AT704" s="238"/>
      <c r="AU704" s="238"/>
      <c r="AV704" s="238"/>
      <c r="AW704" s="238"/>
      <c r="AX704" s="433"/>
    </row>
    <row r="705" spans="1:50" ht="55.5"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498</v>
      </c>
      <c r="AE705" s="737"/>
      <c r="AF705" s="737"/>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55.5" customHeight="1" x14ac:dyDescent="0.15">
      <c r="A706" s="659"/>
      <c r="B706" s="774"/>
      <c r="C706" s="615"/>
      <c r="D706" s="616"/>
      <c r="E706" s="687" t="s">
        <v>317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571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55.5" customHeight="1" x14ac:dyDescent="0.15">
      <c r="A707" s="659"/>
      <c r="B707" s="774"/>
      <c r="C707" s="617"/>
      <c r="D707" s="618"/>
      <c r="E707" s="690" t="s">
        <v>261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571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498</v>
      </c>
      <c r="AE708" s="672"/>
      <c r="AF708" s="672"/>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572</v>
      </c>
      <c r="AE709" s="159"/>
      <c r="AF709" s="159"/>
      <c r="AG709" s="668" t="s">
        <v>547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572</v>
      </c>
      <c r="AE710" s="159"/>
      <c r="AF710" s="159"/>
      <c r="AG710" s="668" t="s">
        <v>595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498</v>
      </c>
      <c r="AE711" s="159"/>
      <c r="AF711" s="159"/>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284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t="s">
        <v>547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285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498</v>
      </c>
      <c r="AE713" s="159"/>
      <c r="AF713" s="160"/>
      <c r="AG713" s="668" t="s">
        <v>1053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263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498</v>
      </c>
      <c r="AE714" s="593"/>
      <c r="AF714" s="594"/>
      <c r="AG714" s="693" t="s">
        <v>587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264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498</v>
      </c>
      <c r="AE715" s="672"/>
      <c r="AF715" s="781"/>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44.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498</v>
      </c>
      <c r="AE716" s="763"/>
      <c r="AF716" s="763"/>
      <c r="AG716" s="668" t="s">
        <v>589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208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498</v>
      </c>
      <c r="AE717" s="159"/>
      <c r="AF717" s="159"/>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498</v>
      </c>
      <c r="AE718" s="159"/>
      <c r="AF718" s="159"/>
      <c r="AG718" s="167" t="s">
        <v>591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498</v>
      </c>
      <c r="AE719" s="672"/>
      <c r="AF719" s="672"/>
      <c r="AG719" s="164" t="s">
        <v>592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278</v>
      </c>
      <c r="D720" s="938"/>
      <c r="E720" s="938"/>
      <c r="F720" s="941"/>
      <c r="G720" s="937" t="s">
        <v>279</v>
      </c>
      <c r="H720" s="938"/>
      <c r="I720" s="938"/>
      <c r="J720" s="938"/>
      <c r="K720" s="938"/>
      <c r="L720" s="938"/>
      <c r="M720" s="938"/>
      <c r="N720" s="937" t="s">
        <v>281</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573</v>
      </c>
      <c r="D721" s="923"/>
      <c r="E721" s="923"/>
      <c r="F721" s="924"/>
      <c r="G721" s="942"/>
      <c r="H721" s="943"/>
      <c r="I721" s="81" t="str">
        <f>IF(OR(G721="　", G721=""), "", "-")</f>
        <v/>
      </c>
      <c r="J721" s="921">
        <v>36</v>
      </c>
      <c r="K721" s="921"/>
      <c r="L721" s="81" t="str">
        <f>IF(M721="","","-")</f>
        <v/>
      </c>
      <c r="M721" s="82"/>
      <c r="N721" s="918" t="s">
        <v>576</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574</v>
      </c>
      <c r="D722" s="923"/>
      <c r="E722" s="923"/>
      <c r="F722" s="924"/>
      <c r="G722" s="942"/>
      <c r="H722" s="943"/>
      <c r="I722" s="81" t="str">
        <f t="shared" ref="I722:I725" si="4">IF(OR(G722="　", G722=""), "", "-")</f>
        <v/>
      </c>
      <c r="J722" s="921">
        <v>55</v>
      </c>
      <c r="K722" s="921"/>
      <c r="L722" s="81" t="str">
        <f t="shared" ref="L722:L725" si="5">IF(M722="","","-")</f>
        <v/>
      </c>
      <c r="M722" s="82"/>
      <c r="N722" s="918" t="s">
        <v>577</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575</v>
      </c>
      <c r="D723" s="923"/>
      <c r="E723" s="923"/>
      <c r="F723" s="924"/>
      <c r="G723" s="942"/>
      <c r="H723" s="943"/>
      <c r="I723" s="81" t="str">
        <f t="shared" si="4"/>
        <v/>
      </c>
      <c r="J723" s="921">
        <v>128</v>
      </c>
      <c r="K723" s="921"/>
      <c r="L723" s="81" t="str">
        <f t="shared" si="5"/>
        <v/>
      </c>
      <c r="M723" s="82"/>
      <c r="N723" s="918" t="s">
        <v>578</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t="s">
        <v>574</v>
      </c>
      <c r="D724" s="923"/>
      <c r="E724" s="923"/>
      <c r="F724" s="924"/>
      <c r="G724" s="942"/>
      <c r="H724" s="943"/>
      <c r="I724" s="81" t="str">
        <f t="shared" si="4"/>
        <v/>
      </c>
      <c r="J724" s="921">
        <v>219</v>
      </c>
      <c r="K724" s="921"/>
      <c r="L724" s="81" t="str">
        <f t="shared" si="5"/>
        <v/>
      </c>
      <c r="M724" s="82"/>
      <c r="N724" s="918" t="s">
        <v>579</v>
      </c>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t="s">
        <v>501</v>
      </c>
      <c r="D725" s="926"/>
      <c r="E725" s="926"/>
      <c r="F725" s="927"/>
      <c r="G725" s="964"/>
      <c r="H725" s="965"/>
      <c r="I725" s="83" t="str">
        <f t="shared" si="4"/>
        <v/>
      </c>
      <c r="J725" s="966">
        <v>419</v>
      </c>
      <c r="K725" s="966"/>
      <c r="L725" s="83" t="str">
        <f t="shared" si="5"/>
        <v/>
      </c>
      <c r="M725" s="84"/>
      <c r="N725" s="957" t="s">
        <v>580</v>
      </c>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112.5" customHeight="1" x14ac:dyDescent="0.15">
      <c r="A726" s="622" t="s">
        <v>48</v>
      </c>
      <c r="B726" s="623"/>
      <c r="C726" s="447" t="s">
        <v>53</v>
      </c>
      <c r="D726" s="582"/>
      <c r="E726" s="582"/>
      <c r="F726" s="583"/>
      <c r="G726" s="801" t="s">
        <v>593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1055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1056</v>
      </c>
      <c r="B733" s="754"/>
      <c r="C733" s="754"/>
      <c r="D733" s="754"/>
      <c r="E733" s="755"/>
      <c r="F733" s="770" t="s">
        <v>1058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96.5" customHeight="1" thickBot="1" x14ac:dyDescent="0.2">
      <c r="A735" s="612" t="s">
        <v>1057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290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339</v>
      </c>
      <c r="B737" s="101"/>
      <c r="C737" s="101"/>
      <c r="D737" s="102"/>
      <c r="E737" s="103" t="s">
        <v>530</v>
      </c>
      <c r="F737" s="103"/>
      <c r="G737" s="103"/>
      <c r="H737" s="103"/>
      <c r="I737" s="103"/>
      <c r="J737" s="103"/>
      <c r="K737" s="103"/>
      <c r="L737" s="103"/>
      <c r="M737" s="103"/>
      <c r="N737" s="109" t="s">
        <v>334</v>
      </c>
      <c r="O737" s="109"/>
      <c r="P737" s="109"/>
      <c r="Q737" s="109"/>
      <c r="R737" s="103" t="s">
        <v>533</v>
      </c>
      <c r="S737" s="103"/>
      <c r="T737" s="103"/>
      <c r="U737" s="103"/>
      <c r="V737" s="103"/>
      <c r="W737" s="103"/>
      <c r="X737" s="103"/>
      <c r="Y737" s="103"/>
      <c r="Z737" s="103"/>
      <c r="AA737" s="109" t="s">
        <v>333</v>
      </c>
      <c r="AB737" s="109"/>
      <c r="AC737" s="109"/>
      <c r="AD737" s="109"/>
      <c r="AE737" s="103" t="s">
        <v>535</v>
      </c>
      <c r="AF737" s="103"/>
      <c r="AG737" s="103"/>
      <c r="AH737" s="103"/>
      <c r="AI737" s="103"/>
      <c r="AJ737" s="103"/>
      <c r="AK737" s="103"/>
      <c r="AL737" s="103"/>
      <c r="AM737" s="103"/>
      <c r="AN737" s="109" t="s">
        <v>332</v>
      </c>
      <c r="AO737" s="109"/>
      <c r="AP737" s="109"/>
      <c r="AQ737" s="109"/>
      <c r="AR737" s="110" t="s">
        <v>537</v>
      </c>
      <c r="AS737" s="111"/>
      <c r="AT737" s="111"/>
      <c r="AU737" s="111"/>
      <c r="AV737" s="111"/>
      <c r="AW737" s="111"/>
      <c r="AX737" s="112"/>
      <c r="AY737" s="87"/>
      <c r="AZ737" s="87"/>
    </row>
    <row r="738" spans="1:52" ht="24.75" customHeight="1" x14ac:dyDescent="0.15">
      <c r="A738" s="100" t="s">
        <v>331</v>
      </c>
      <c r="B738" s="101"/>
      <c r="C738" s="101"/>
      <c r="D738" s="102"/>
      <c r="E738" s="103" t="s">
        <v>531</v>
      </c>
      <c r="F738" s="103"/>
      <c r="G738" s="103"/>
      <c r="H738" s="103"/>
      <c r="I738" s="103"/>
      <c r="J738" s="103"/>
      <c r="K738" s="103"/>
      <c r="L738" s="103"/>
      <c r="M738" s="103"/>
      <c r="N738" s="109" t="s">
        <v>330</v>
      </c>
      <c r="O738" s="109"/>
      <c r="P738" s="109"/>
      <c r="Q738" s="109"/>
      <c r="R738" s="103" t="s">
        <v>534</v>
      </c>
      <c r="S738" s="103"/>
      <c r="T738" s="103"/>
      <c r="U738" s="103"/>
      <c r="V738" s="103"/>
      <c r="W738" s="103"/>
      <c r="X738" s="103"/>
      <c r="Y738" s="103"/>
      <c r="Z738" s="103"/>
      <c r="AA738" s="109" t="s">
        <v>329</v>
      </c>
      <c r="AB738" s="109"/>
      <c r="AC738" s="109"/>
      <c r="AD738" s="109"/>
      <c r="AE738" s="103" t="s">
        <v>536</v>
      </c>
      <c r="AF738" s="103"/>
      <c r="AG738" s="103"/>
      <c r="AH738" s="103"/>
      <c r="AI738" s="103"/>
      <c r="AJ738" s="103"/>
      <c r="AK738" s="103"/>
      <c r="AL738" s="103"/>
      <c r="AM738" s="103"/>
      <c r="AN738" s="109" t="s">
        <v>328</v>
      </c>
      <c r="AO738" s="109"/>
      <c r="AP738" s="109"/>
      <c r="AQ738" s="109"/>
      <c r="AR738" s="110" t="s">
        <v>538</v>
      </c>
      <c r="AS738" s="111"/>
      <c r="AT738" s="111"/>
      <c r="AU738" s="111"/>
      <c r="AV738" s="111"/>
      <c r="AW738" s="111"/>
      <c r="AX738" s="112"/>
    </row>
    <row r="739" spans="1:52" ht="24.75" customHeight="1" x14ac:dyDescent="0.15">
      <c r="A739" s="100" t="s">
        <v>327</v>
      </c>
      <c r="B739" s="101"/>
      <c r="C739" s="101"/>
      <c r="D739" s="102"/>
      <c r="E739" s="103" t="s">
        <v>532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351</v>
      </c>
      <c r="B740" s="131"/>
      <c r="C740" s="131"/>
      <c r="D740" s="132"/>
      <c r="E740" s="133" t="s">
        <v>501</v>
      </c>
      <c r="F740" s="125"/>
      <c r="G740" s="125"/>
      <c r="H740" s="91" t="str">
        <f>IF(E740="", "", "(")</f>
        <v>(</v>
      </c>
      <c r="I740" s="125"/>
      <c r="J740" s="125"/>
      <c r="K740" s="91" t="str">
        <f>IF(OR(I740="　", I740=""), "", "-")</f>
        <v/>
      </c>
      <c r="L740" s="126">
        <v>414</v>
      </c>
      <c r="M740" s="126"/>
      <c r="N740" s="92" t="str">
        <f>IF(O740="", "", "-")</f>
        <v/>
      </c>
      <c r="O740" s="93"/>
      <c r="P740" s="92" t="str">
        <f>IF(E740="", "", ")")</f>
        <v>)</v>
      </c>
      <c r="Q740" s="133"/>
      <c r="R740" s="125"/>
      <c r="S740" s="125"/>
      <c r="T740" s="91" t="str">
        <f>IF(Q740="", "", "(")</f>
        <v/>
      </c>
      <c r="U740" s="125"/>
      <c r="V740" s="125"/>
      <c r="W740" s="91" t="str">
        <f>IF(OR(U740="　", U740=""), "", "-")</f>
        <v/>
      </c>
      <c r="X740" s="126"/>
      <c r="Y740" s="126"/>
      <c r="Z740" s="92" t="str">
        <f>IF(AA740="", "", "-")</f>
        <v/>
      </c>
      <c r="AA740" s="93"/>
      <c r="AB740" s="92" t="str">
        <f>IF(Q740="", "", ")")</f>
        <v/>
      </c>
      <c r="AC740" s="133"/>
      <c r="AD740" s="125"/>
      <c r="AE740" s="125"/>
      <c r="AF740" s="91" t="str">
        <f>IF(AC740="", "", "(")</f>
        <v/>
      </c>
      <c r="AG740" s="125"/>
      <c r="AH740" s="125"/>
      <c r="AI740" s="91" t="str">
        <f>IF(OR(AG740="　", AG740=""), "", "-")</f>
        <v/>
      </c>
      <c r="AJ740" s="126"/>
      <c r="AK740" s="126"/>
      <c r="AL740" s="92" t="str">
        <f>IF(AM740="", "", "-")</f>
        <v/>
      </c>
      <c r="AM740" s="93"/>
      <c r="AN740" s="92" t="str">
        <f>IF(AC740="", "", ")")</f>
        <v/>
      </c>
      <c r="AO740" s="127"/>
      <c r="AP740" s="128"/>
      <c r="AQ740" s="128"/>
      <c r="AR740" s="128"/>
      <c r="AS740" s="128"/>
      <c r="AT740" s="128"/>
      <c r="AU740" s="128"/>
      <c r="AV740" s="128"/>
      <c r="AW740" s="128"/>
      <c r="AX740" s="129"/>
    </row>
    <row r="741" spans="1:52" ht="28.35" customHeight="1" x14ac:dyDescent="0.15">
      <c r="A741" s="146" t="s">
        <v>320</v>
      </c>
      <c r="B741" s="147"/>
      <c r="C741" s="147"/>
      <c r="D741" s="147"/>
      <c r="E741" s="147"/>
      <c r="F741" s="148"/>
      <c r="G741" s="88" t="s">
        <v>352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62.2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62.2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8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8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8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8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8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8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8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8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8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322</v>
      </c>
      <c r="B780" s="765"/>
      <c r="C780" s="765"/>
      <c r="D780" s="765"/>
      <c r="E780" s="765"/>
      <c r="F780" s="766"/>
      <c r="G780" s="443" t="s">
        <v>651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1026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646</v>
      </c>
      <c r="H782" s="454"/>
      <c r="I782" s="454"/>
      <c r="J782" s="454"/>
      <c r="K782" s="455"/>
      <c r="L782" s="456" t="s">
        <v>648</v>
      </c>
      <c r="M782" s="457"/>
      <c r="N782" s="457"/>
      <c r="O782" s="457"/>
      <c r="P782" s="457"/>
      <c r="Q782" s="457"/>
      <c r="R782" s="457"/>
      <c r="S782" s="457"/>
      <c r="T782" s="457"/>
      <c r="U782" s="457"/>
      <c r="V782" s="457"/>
      <c r="W782" s="457"/>
      <c r="X782" s="458"/>
      <c r="Y782" s="459">
        <v>16492</v>
      </c>
      <c r="Z782" s="460"/>
      <c r="AA782" s="460"/>
      <c r="AB782" s="558"/>
      <c r="AC782" s="453" t="s">
        <v>650</v>
      </c>
      <c r="AD782" s="454"/>
      <c r="AE782" s="454"/>
      <c r="AF782" s="454"/>
      <c r="AG782" s="455"/>
      <c r="AH782" s="456" t="s">
        <v>1027</v>
      </c>
      <c r="AI782" s="457"/>
      <c r="AJ782" s="457"/>
      <c r="AK782" s="457"/>
      <c r="AL782" s="457"/>
      <c r="AM782" s="457"/>
      <c r="AN782" s="457"/>
      <c r="AO782" s="457"/>
      <c r="AP782" s="457"/>
      <c r="AQ782" s="457"/>
      <c r="AR782" s="457"/>
      <c r="AS782" s="457"/>
      <c r="AT782" s="458"/>
      <c r="AU782" s="459">
        <v>108717</v>
      </c>
      <c r="AV782" s="460"/>
      <c r="AW782" s="460"/>
      <c r="AX782" s="461"/>
    </row>
    <row r="783" spans="1:50" ht="24.75" customHeight="1" x14ac:dyDescent="0.15">
      <c r="A783" s="557"/>
      <c r="B783" s="767"/>
      <c r="C783" s="767"/>
      <c r="D783" s="767"/>
      <c r="E783" s="767"/>
      <c r="F783" s="768"/>
      <c r="G783" s="352" t="s">
        <v>647</v>
      </c>
      <c r="H783" s="353"/>
      <c r="I783" s="353"/>
      <c r="J783" s="353"/>
      <c r="K783" s="354"/>
      <c r="L783" s="405" t="s">
        <v>649</v>
      </c>
      <c r="M783" s="406"/>
      <c r="N783" s="406"/>
      <c r="O783" s="406"/>
      <c r="P783" s="406"/>
      <c r="Q783" s="406"/>
      <c r="R783" s="406"/>
      <c r="S783" s="406"/>
      <c r="T783" s="406"/>
      <c r="U783" s="406"/>
      <c r="V783" s="406"/>
      <c r="W783" s="406"/>
      <c r="X783" s="407"/>
      <c r="Y783" s="402">
        <v>867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17359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108717</v>
      </c>
      <c r="AV792" s="419"/>
      <c r="AW792" s="419"/>
      <c r="AX792" s="421"/>
    </row>
    <row r="793" spans="1:50" ht="60" customHeight="1" x14ac:dyDescent="0.15">
      <c r="A793" s="557"/>
      <c r="B793" s="767"/>
      <c r="C793" s="767"/>
      <c r="D793" s="767"/>
      <c r="E793" s="767"/>
      <c r="F793" s="768"/>
      <c r="G793" s="443" t="s">
        <v>1048</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653</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c r="H795" s="454"/>
      <c r="I795" s="454"/>
      <c r="J795" s="454"/>
      <c r="K795" s="455"/>
      <c r="L795" s="456" t="s">
        <v>652</v>
      </c>
      <c r="M795" s="457"/>
      <c r="N795" s="457"/>
      <c r="O795" s="457"/>
      <c r="P795" s="457"/>
      <c r="Q795" s="457"/>
      <c r="R795" s="457"/>
      <c r="S795" s="457"/>
      <c r="T795" s="457"/>
      <c r="U795" s="457"/>
      <c r="V795" s="457"/>
      <c r="W795" s="457"/>
      <c r="X795" s="458"/>
      <c r="Y795" s="459">
        <v>9958</v>
      </c>
      <c r="Z795" s="460"/>
      <c r="AA795" s="460"/>
      <c r="AB795" s="558"/>
      <c r="AC795" s="453"/>
      <c r="AD795" s="454"/>
      <c r="AE795" s="454"/>
      <c r="AF795" s="454"/>
      <c r="AG795" s="455"/>
      <c r="AH795" s="456" t="s">
        <v>654</v>
      </c>
      <c r="AI795" s="457"/>
      <c r="AJ795" s="457"/>
      <c r="AK795" s="457"/>
      <c r="AL795" s="457"/>
      <c r="AM795" s="457"/>
      <c r="AN795" s="457"/>
      <c r="AO795" s="457"/>
      <c r="AP795" s="457"/>
      <c r="AQ795" s="457"/>
      <c r="AR795" s="457"/>
      <c r="AS795" s="457"/>
      <c r="AT795" s="458"/>
      <c r="AU795" s="459">
        <v>3676</v>
      </c>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9958</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3676</v>
      </c>
      <c r="AV805" s="419"/>
      <c r="AW805" s="419"/>
      <c r="AX805" s="421"/>
    </row>
    <row r="806" spans="1:50" ht="24.75" customHeight="1" x14ac:dyDescent="0.15">
      <c r="A806" s="557"/>
      <c r="B806" s="767"/>
      <c r="C806" s="767"/>
      <c r="D806" s="767"/>
      <c r="E806" s="767"/>
      <c r="F806" s="768"/>
      <c r="G806" s="443" t="s">
        <v>656</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657</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c r="H808" s="454"/>
      <c r="I808" s="454"/>
      <c r="J808" s="454"/>
      <c r="K808" s="455"/>
      <c r="L808" s="456" t="s">
        <v>655</v>
      </c>
      <c r="M808" s="457"/>
      <c r="N808" s="457"/>
      <c r="O808" s="457"/>
      <c r="P808" s="457"/>
      <c r="Q808" s="457"/>
      <c r="R808" s="457"/>
      <c r="S808" s="457"/>
      <c r="T808" s="457"/>
      <c r="U808" s="457"/>
      <c r="V808" s="457"/>
      <c r="W808" s="457"/>
      <c r="X808" s="458"/>
      <c r="Y808" s="459">
        <v>305</v>
      </c>
      <c r="Z808" s="460"/>
      <c r="AA808" s="460"/>
      <c r="AB808" s="558"/>
      <c r="AC808" s="453"/>
      <c r="AD808" s="454"/>
      <c r="AE808" s="454"/>
      <c r="AF808" s="454"/>
      <c r="AG808" s="455"/>
      <c r="AH808" s="456" t="s">
        <v>655</v>
      </c>
      <c r="AI808" s="457"/>
      <c r="AJ808" s="457"/>
      <c r="AK808" s="457"/>
      <c r="AL808" s="457"/>
      <c r="AM808" s="457"/>
      <c r="AN808" s="457"/>
      <c r="AO808" s="457"/>
      <c r="AP808" s="457"/>
      <c r="AQ808" s="457"/>
      <c r="AR808" s="457"/>
      <c r="AS808" s="457"/>
      <c r="AT808" s="458"/>
      <c r="AU808" s="459">
        <v>188</v>
      </c>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305</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188</v>
      </c>
      <c r="AV818" s="419"/>
      <c r="AW818" s="419"/>
      <c r="AX818" s="421"/>
    </row>
    <row r="819" spans="1:50" ht="24.75" customHeight="1" x14ac:dyDescent="0.15">
      <c r="A819" s="557"/>
      <c r="B819" s="767"/>
      <c r="C819" s="767"/>
      <c r="D819" s="767"/>
      <c r="E819" s="767"/>
      <c r="F819" s="768"/>
      <c r="G819" s="443" t="s">
        <v>732</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689</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t="s">
        <v>687</v>
      </c>
      <c r="H821" s="454"/>
      <c r="I821" s="454"/>
      <c r="J821" s="454"/>
      <c r="K821" s="455"/>
      <c r="L821" s="456" t="s">
        <v>688</v>
      </c>
      <c r="M821" s="457"/>
      <c r="N821" s="457"/>
      <c r="O821" s="457"/>
      <c r="P821" s="457"/>
      <c r="Q821" s="457"/>
      <c r="R821" s="457"/>
      <c r="S821" s="457"/>
      <c r="T821" s="457"/>
      <c r="U821" s="457"/>
      <c r="V821" s="457"/>
      <c r="W821" s="457"/>
      <c r="X821" s="458"/>
      <c r="Y821" s="459">
        <v>11180</v>
      </c>
      <c r="Z821" s="460"/>
      <c r="AA821" s="460"/>
      <c r="AB821" s="558"/>
      <c r="AC821" s="453" t="s">
        <v>699</v>
      </c>
      <c r="AD821" s="454"/>
      <c r="AE821" s="454"/>
      <c r="AF821" s="454"/>
      <c r="AG821" s="455"/>
      <c r="AH821" s="456" t="s">
        <v>733</v>
      </c>
      <c r="AI821" s="457"/>
      <c r="AJ821" s="457"/>
      <c r="AK821" s="457"/>
      <c r="AL821" s="457"/>
      <c r="AM821" s="457"/>
      <c r="AN821" s="457"/>
      <c r="AO821" s="457"/>
      <c r="AP821" s="457"/>
      <c r="AQ821" s="457"/>
      <c r="AR821" s="457"/>
      <c r="AS821" s="457"/>
      <c r="AT821" s="458"/>
      <c r="AU821" s="459">
        <v>14095</v>
      </c>
      <c r="AV821" s="460"/>
      <c r="AW821" s="460"/>
      <c r="AX821" s="461"/>
    </row>
    <row r="822" spans="1:50" ht="24.75"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t="s">
        <v>699</v>
      </c>
      <c r="AD822" s="353"/>
      <c r="AE822" s="353"/>
      <c r="AF822" s="353"/>
      <c r="AG822" s="354"/>
      <c r="AH822" s="405" t="s">
        <v>690</v>
      </c>
      <c r="AI822" s="406"/>
      <c r="AJ822" s="406"/>
      <c r="AK822" s="406"/>
      <c r="AL822" s="406"/>
      <c r="AM822" s="406"/>
      <c r="AN822" s="406"/>
      <c r="AO822" s="406"/>
      <c r="AP822" s="406"/>
      <c r="AQ822" s="406"/>
      <c r="AR822" s="406"/>
      <c r="AS822" s="406"/>
      <c r="AT822" s="407"/>
      <c r="AU822" s="402">
        <v>8436</v>
      </c>
      <c r="AV822" s="403"/>
      <c r="AW822" s="403"/>
      <c r="AX822" s="404"/>
    </row>
    <row r="823" spans="1:50" ht="39"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t="s">
        <v>699</v>
      </c>
      <c r="AD823" s="353"/>
      <c r="AE823" s="353"/>
      <c r="AF823" s="353"/>
      <c r="AG823" s="354"/>
      <c r="AH823" s="405" t="s">
        <v>691</v>
      </c>
      <c r="AI823" s="406"/>
      <c r="AJ823" s="406"/>
      <c r="AK823" s="406"/>
      <c r="AL823" s="406"/>
      <c r="AM823" s="406"/>
      <c r="AN823" s="406"/>
      <c r="AO823" s="406"/>
      <c r="AP823" s="406"/>
      <c r="AQ823" s="406"/>
      <c r="AR823" s="406"/>
      <c r="AS823" s="406"/>
      <c r="AT823" s="407"/>
      <c r="AU823" s="402">
        <v>8256</v>
      </c>
      <c r="AV823" s="403"/>
      <c r="AW823" s="403"/>
      <c r="AX823" s="404"/>
    </row>
    <row r="824" spans="1:50" ht="24.75"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t="s">
        <v>699</v>
      </c>
      <c r="AD824" s="353"/>
      <c r="AE824" s="353"/>
      <c r="AF824" s="353"/>
      <c r="AG824" s="354"/>
      <c r="AH824" s="405" t="s">
        <v>692</v>
      </c>
      <c r="AI824" s="406"/>
      <c r="AJ824" s="406"/>
      <c r="AK824" s="406"/>
      <c r="AL824" s="406"/>
      <c r="AM824" s="406"/>
      <c r="AN824" s="406"/>
      <c r="AO824" s="406"/>
      <c r="AP824" s="406"/>
      <c r="AQ824" s="406"/>
      <c r="AR824" s="406"/>
      <c r="AS824" s="406"/>
      <c r="AT824" s="407"/>
      <c r="AU824" s="402">
        <v>7418</v>
      </c>
      <c r="AV824" s="403"/>
      <c r="AW824" s="403"/>
      <c r="AX824" s="404"/>
    </row>
    <row r="825" spans="1:50" ht="24.75"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t="s">
        <v>699</v>
      </c>
      <c r="AD825" s="353"/>
      <c r="AE825" s="353"/>
      <c r="AF825" s="353"/>
      <c r="AG825" s="354"/>
      <c r="AH825" s="405" t="s">
        <v>693</v>
      </c>
      <c r="AI825" s="406"/>
      <c r="AJ825" s="406"/>
      <c r="AK825" s="406"/>
      <c r="AL825" s="406"/>
      <c r="AM825" s="406"/>
      <c r="AN825" s="406"/>
      <c r="AO825" s="406"/>
      <c r="AP825" s="406"/>
      <c r="AQ825" s="406"/>
      <c r="AR825" s="406"/>
      <c r="AS825" s="406"/>
      <c r="AT825" s="407"/>
      <c r="AU825" s="402">
        <v>5128</v>
      </c>
      <c r="AV825" s="403"/>
      <c r="AW825" s="403"/>
      <c r="AX825" s="404"/>
    </row>
    <row r="826" spans="1:50" ht="24.75"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t="s">
        <v>699</v>
      </c>
      <c r="AD826" s="353"/>
      <c r="AE826" s="353"/>
      <c r="AF826" s="353"/>
      <c r="AG826" s="354"/>
      <c r="AH826" s="405" t="s">
        <v>694</v>
      </c>
      <c r="AI826" s="406"/>
      <c r="AJ826" s="406"/>
      <c r="AK826" s="406"/>
      <c r="AL826" s="406"/>
      <c r="AM826" s="406"/>
      <c r="AN826" s="406"/>
      <c r="AO826" s="406"/>
      <c r="AP826" s="406"/>
      <c r="AQ826" s="406"/>
      <c r="AR826" s="406"/>
      <c r="AS826" s="406"/>
      <c r="AT826" s="407"/>
      <c r="AU826" s="402">
        <v>4763</v>
      </c>
      <c r="AV826" s="403"/>
      <c r="AW826" s="403"/>
      <c r="AX826" s="404"/>
    </row>
    <row r="827" spans="1:50" ht="24.75"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t="s">
        <v>699</v>
      </c>
      <c r="AD827" s="353"/>
      <c r="AE827" s="353"/>
      <c r="AF827" s="353"/>
      <c r="AG827" s="354"/>
      <c r="AH827" s="405" t="s">
        <v>695</v>
      </c>
      <c r="AI827" s="406"/>
      <c r="AJ827" s="406"/>
      <c r="AK827" s="406"/>
      <c r="AL827" s="406"/>
      <c r="AM827" s="406"/>
      <c r="AN827" s="406"/>
      <c r="AO827" s="406"/>
      <c r="AP827" s="406"/>
      <c r="AQ827" s="406"/>
      <c r="AR827" s="406"/>
      <c r="AS827" s="406"/>
      <c r="AT827" s="407"/>
      <c r="AU827" s="402">
        <v>3489</v>
      </c>
      <c r="AV827" s="403"/>
      <c r="AW827" s="403"/>
      <c r="AX827" s="404"/>
    </row>
    <row r="828" spans="1:50" ht="24.75"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t="s">
        <v>699</v>
      </c>
      <c r="AD828" s="353"/>
      <c r="AE828" s="353"/>
      <c r="AF828" s="353"/>
      <c r="AG828" s="354"/>
      <c r="AH828" s="405" t="s">
        <v>696</v>
      </c>
      <c r="AI828" s="406"/>
      <c r="AJ828" s="406"/>
      <c r="AK828" s="406"/>
      <c r="AL828" s="406"/>
      <c r="AM828" s="406"/>
      <c r="AN828" s="406"/>
      <c r="AO828" s="406"/>
      <c r="AP828" s="406"/>
      <c r="AQ828" s="406"/>
      <c r="AR828" s="406"/>
      <c r="AS828" s="406"/>
      <c r="AT828" s="407"/>
      <c r="AU828" s="402">
        <v>3392</v>
      </c>
      <c r="AV828" s="403"/>
      <c r="AW828" s="403"/>
      <c r="AX828" s="404"/>
    </row>
    <row r="829" spans="1:50" ht="24.75"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t="s">
        <v>699</v>
      </c>
      <c r="AD829" s="353"/>
      <c r="AE829" s="353"/>
      <c r="AF829" s="353"/>
      <c r="AG829" s="354"/>
      <c r="AH829" s="405" t="s">
        <v>697</v>
      </c>
      <c r="AI829" s="406"/>
      <c r="AJ829" s="406"/>
      <c r="AK829" s="406"/>
      <c r="AL829" s="406"/>
      <c r="AM829" s="406"/>
      <c r="AN829" s="406"/>
      <c r="AO829" s="406"/>
      <c r="AP829" s="406"/>
      <c r="AQ829" s="406"/>
      <c r="AR829" s="406"/>
      <c r="AS829" s="406"/>
      <c r="AT829" s="407"/>
      <c r="AU829" s="402">
        <v>2949</v>
      </c>
      <c r="AV829" s="403"/>
      <c r="AW829" s="403"/>
      <c r="AX829" s="404"/>
    </row>
    <row r="830" spans="1:50" ht="24.75"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t="s">
        <v>699</v>
      </c>
      <c r="AD830" s="353"/>
      <c r="AE830" s="353"/>
      <c r="AF830" s="353"/>
      <c r="AG830" s="354"/>
      <c r="AH830" s="405" t="s">
        <v>698</v>
      </c>
      <c r="AI830" s="406"/>
      <c r="AJ830" s="406"/>
      <c r="AK830" s="406"/>
      <c r="AL830" s="406"/>
      <c r="AM830" s="406"/>
      <c r="AN830" s="406"/>
      <c r="AO830" s="406"/>
      <c r="AP830" s="406"/>
      <c r="AQ830" s="406"/>
      <c r="AR830" s="406"/>
      <c r="AS830" s="406"/>
      <c r="AT830" s="407"/>
      <c r="AU830" s="402">
        <v>23255</v>
      </c>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11180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81181</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282</v>
      </c>
      <c r="AM832" s="961"/>
      <c r="AN832" s="961"/>
      <c r="AO832" s="80" t="s">
        <v>514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651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243</v>
      </c>
      <c r="K837" s="109"/>
      <c r="L837" s="109"/>
      <c r="M837" s="109"/>
      <c r="N837" s="109"/>
      <c r="O837" s="109"/>
      <c r="P837" s="351" t="s">
        <v>209</v>
      </c>
      <c r="Q837" s="351"/>
      <c r="R837" s="351"/>
      <c r="S837" s="351"/>
      <c r="T837" s="351"/>
      <c r="U837" s="351"/>
      <c r="V837" s="351"/>
      <c r="W837" s="351"/>
      <c r="X837" s="351"/>
      <c r="Y837" s="348" t="s">
        <v>241</v>
      </c>
      <c r="Z837" s="349"/>
      <c r="AA837" s="349"/>
      <c r="AB837" s="349"/>
      <c r="AC837" s="281" t="s">
        <v>277</v>
      </c>
      <c r="AD837" s="281"/>
      <c r="AE837" s="281"/>
      <c r="AF837" s="281"/>
      <c r="AG837" s="281"/>
      <c r="AH837" s="348" t="s">
        <v>304</v>
      </c>
      <c r="AI837" s="350"/>
      <c r="AJ837" s="350"/>
      <c r="AK837" s="350"/>
      <c r="AL837" s="350" t="s">
        <v>21</v>
      </c>
      <c r="AM837" s="350"/>
      <c r="AN837" s="350"/>
      <c r="AO837" s="430"/>
      <c r="AP837" s="431" t="s">
        <v>244</v>
      </c>
      <c r="AQ837" s="431"/>
      <c r="AR837" s="431"/>
      <c r="AS837" s="431"/>
      <c r="AT837" s="431"/>
      <c r="AU837" s="431"/>
      <c r="AV837" s="431"/>
      <c r="AW837" s="431"/>
      <c r="AX837" s="431"/>
    </row>
    <row r="838" spans="1:50" ht="30" customHeight="1" x14ac:dyDescent="0.15">
      <c r="A838" s="408">
        <v>1</v>
      </c>
      <c r="B838" s="408">
        <v>1</v>
      </c>
      <c r="C838" s="427" t="s">
        <v>737</v>
      </c>
      <c r="D838" s="422"/>
      <c r="E838" s="422"/>
      <c r="F838" s="422"/>
      <c r="G838" s="422"/>
      <c r="H838" s="422"/>
      <c r="I838" s="422"/>
      <c r="J838" s="423">
        <v>2000012100001</v>
      </c>
      <c r="K838" s="424"/>
      <c r="L838" s="424"/>
      <c r="M838" s="424"/>
      <c r="N838" s="424"/>
      <c r="O838" s="424"/>
      <c r="P838" s="428" t="s">
        <v>738</v>
      </c>
      <c r="Q838" s="321"/>
      <c r="R838" s="321"/>
      <c r="S838" s="321"/>
      <c r="T838" s="321"/>
      <c r="U838" s="321"/>
      <c r="V838" s="321"/>
      <c r="W838" s="321"/>
      <c r="X838" s="321"/>
      <c r="Y838" s="322">
        <v>17359</v>
      </c>
      <c r="Z838" s="323"/>
      <c r="AA838" s="323"/>
      <c r="AB838" s="324"/>
      <c r="AC838" s="332" t="s">
        <v>80</v>
      </c>
      <c r="AD838" s="429"/>
      <c r="AE838" s="429"/>
      <c r="AF838" s="429"/>
      <c r="AG838" s="429"/>
      <c r="AH838" s="425" t="s">
        <v>739</v>
      </c>
      <c r="AI838" s="426"/>
      <c r="AJ838" s="426"/>
      <c r="AK838" s="426"/>
      <c r="AL838" s="329" t="s">
        <v>739</v>
      </c>
      <c r="AM838" s="330"/>
      <c r="AN838" s="330"/>
      <c r="AO838" s="331"/>
      <c r="AP838" s="325" t="s">
        <v>740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7"/>
      <c r="D840" s="422"/>
      <c r="E840" s="422"/>
      <c r="F840" s="422"/>
      <c r="G840" s="422"/>
      <c r="H840" s="422"/>
      <c r="I840" s="422"/>
      <c r="J840" s="423"/>
      <c r="K840" s="424"/>
      <c r="L840" s="424"/>
      <c r="M840" s="424"/>
      <c r="N840" s="424"/>
      <c r="O840" s="424"/>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7"/>
      <c r="D841" s="422"/>
      <c r="E841" s="422"/>
      <c r="F841" s="422"/>
      <c r="G841" s="422"/>
      <c r="H841" s="422"/>
      <c r="I841" s="422"/>
      <c r="J841" s="423"/>
      <c r="K841" s="424"/>
      <c r="L841" s="424"/>
      <c r="M841" s="424"/>
      <c r="N841" s="424"/>
      <c r="O841" s="424"/>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741</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15">
      <c r="A870" s="350"/>
      <c r="B870" s="350"/>
      <c r="C870" s="350" t="s">
        <v>26</v>
      </c>
      <c r="D870" s="350"/>
      <c r="E870" s="350"/>
      <c r="F870" s="350"/>
      <c r="G870" s="350"/>
      <c r="H870" s="350"/>
      <c r="I870" s="350"/>
      <c r="J870" s="281" t="s">
        <v>243</v>
      </c>
      <c r="K870" s="109"/>
      <c r="L870" s="109"/>
      <c r="M870" s="109"/>
      <c r="N870" s="109"/>
      <c r="O870" s="109"/>
      <c r="P870" s="351" t="s">
        <v>209</v>
      </c>
      <c r="Q870" s="351"/>
      <c r="R870" s="351"/>
      <c r="S870" s="351"/>
      <c r="T870" s="351"/>
      <c r="U870" s="351"/>
      <c r="V870" s="351"/>
      <c r="W870" s="351"/>
      <c r="X870" s="351"/>
      <c r="Y870" s="348" t="s">
        <v>241</v>
      </c>
      <c r="Z870" s="349"/>
      <c r="AA870" s="349"/>
      <c r="AB870" s="349"/>
      <c r="AC870" s="281" t="s">
        <v>277</v>
      </c>
      <c r="AD870" s="281"/>
      <c r="AE870" s="281"/>
      <c r="AF870" s="281"/>
      <c r="AG870" s="281"/>
      <c r="AH870" s="348" t="s">
        <v>304</v>
      </c>
      <c r="AI870" s="350"/>
      <c r="AJ870" s="350"/>
      <c r="AK870" s="350"/>
      <c r="AL870" s="350" t="s">
        <v>21</v>
      </c>
      <c r="AM870" s="350"/>
      <c r="AN870" s="350"/>
      <c r="AO870" s="430"/>
      <c r="AP870" s="431" t="s">
        <v>244</v>
      </c>
      <c r="AQ870" s="431"/>
      <c r="AR870" s="431"/>
      <c r="AS870" s="431"/>
      <c r="AT870" s="431"/>
      <c r="AU870" s="431"/>
      <c r="AV870" s="431"/>
      <c r="AW870" s="431"/>
      <c r="AX870" s="431"/>
    </row>
    <row r="871" spans="1:50" ht="30" customHeight="1" x14ac:dyDescent="0.15">
      <c r="A871" s="408">
        <v>1</v>
      </c>
      <c r="B871" s="408">
        <v>1</v>
      </c>
      <c r="C871" s="427" t="s">
        <v>985</v>
      </c>
      <c r="D871" s="422"/>
      <c r="E871" s="422"/>
      <c r="F871" s="422"/>
      <c r="G871" s="422"/>
      <c r="H871" s="422"/>
      <c r="I871" s="422"/>
      <c r="J871" s="423">
        <v>2000012100001</v>
      </c>
      <c r="K871" s="424"/>
      <c r="L871" s="424"/>
      <c r="M871" s="424"/>
      <c r="N871" s="424"/>
      <c r="O871" s="424"/>
      <c r="P871" s="428" t="s">
        <v>742</v>
      </c>
      <c r="Q871" s="321"/>
      <c r="R871" s="321"/>
      <c r="S871" s="321"/>
      <c r="T871" s="321"/>
      <c r="U871" s="321"/>
      <c r="V871" s="321"/>
      <c r="W871" s="321"/>
      <c r="X871" s="321"/>
      <c r="Y871" s="322">
        <v>108717</v>
      </c>
      <c r="Z871" s="323"/>
      <c r="AA871" s="323"/>
      <c r="AB871" s="324"/>
      <c r="AC871" s="332" t="s">
        <v>80</v>
      </c>
      <c r="AD871" s="429"/>
      <c r="AE871" s="429"/>
      <c r="AF871" s="429"/>
      <c r="AG871" s="429"/>
      <c r="AH871" s="425" t="s">
        <v>739</v>
      </c>
      <c r="AI871" s="426"/>
      <c r="AJ871" s="426"/>
      <c r="AK871" s="426"/>
      <c r="AL871" s="329" t="s">
        <v>739</v>
      </c>
      <c r="AM871" s="330"/>
      <c r="AN871" s="330"/>
      <c r="AO871" s="331"/>
      <c r="AP871" s="325" t="s">
        <v>740</v>
      </c>
      <c r="AQ871" s="325"/>
      <c r="AR871" s="325"/>
      <c r="AS871" s="325"/>
      <c r="AT871" s="325"/>
      <c r="AU871" s="325"/>
      <c r="AV871" s="325"/>
      <c r="AW871" s="325"/>
      <c r="AX871" s="325"/>
    </row>
    <row r="872" spans="1:50" ht="30" customHeight="1" x14ac:dyDescent="0.15">
      <c r="A872" s="408">
        <v>2</v>
      </c>
      <c r="B872" s="408">
        <v>1</v>
      </c>
      <c r="C872" s="427" t="s">
        <v>986</v>
      </c>
      <c r="D872" s="422"/>
      <c r="E872" s="422"/>
      <c r="F872" s="422"/>
      <c r="G872" s="422"/>
      <c r="H872" s="422"/>
      <c r="I872" s="422"/>
      <c r="J872" s="423">
        <v>2000012100001</v>
      </c>
      <c r="K872" s="424"/>
      <c r="L872" s="424"/>
      <c r="M872" s="424"/>
      <c r="N872" s="424"/>
      <c r="O872" s="424"/>
      <c r="P872" s="428" t="s">
        <v>742</v>
      </c>
      <c r="Q872" s="321"/>
      <c r="R872" s="321"/>
      <c r="S872" s="321"/>
      <c r="T872" s="321"/>
      <c r="U872" s="321"/>
      <c r="V872" s="321"/>
      <c r="W872" s="321"/>
      <c r="X872" s="321"/>
      <c r="Y872" s="322">
        <v>47062</v>
      </c>
      <c r="Z872" s="323"/>
      <c r="AA872" s="323"/>
      <c r="AB872" s="324"/>
      <c r="AC872" s="332" t="s">
        <v>80</v>
      </c>
      <c r="AD872" s="429"/>
      <c r="AE872" s="429"/>
      <c r="AF872" s="429"/>
      <c r="AG872" s="429"/>
      <c r="AH872" s="425" t="s">
        <v>739</v>
      </c>
      <c r="AI872" s="426"/>
      <c r="AJ872" s="426"/>
      <c r="AK872" s="426"/>
      <c r="AL872" s="329" t="s">
        <v>739</v>
      </c>
      <c r="AM872" s="330"/>
      <c r="AN872" s="330"/>
      <c r="AO872" s="331"/>
      <c r="AP872" s="325" t="s">
        <v>740</v>
      </c>
      <c r="AQ872" s="325"/>
      <c r="AR872" s="325"/>
      <c r="AS872" s="325"/>
      <c r="AT872" s="325"/>
      <c r="AU872" s="325"/>
      <c r="AV872" s="325"/>
      <c r="AW872" s="325"/>
      <c r="AX872" s="325"/>
    </row>
    <row r="873" spans="1:50" ht="30" customHeight="1" x14ac:dyDescent="0.15">
      <c r="A873" s="408">
        <v>3</v>
      </c>
      <c r="B873" s="408">
        <v>1</v>
      </c>
      <c r="C873" s="427" t="s">
        <v>987</v>
      </c>
      <c r="D873" s="422"/>
      <c r="E873" s="422"/>
      <c r="F873" s="422"/>
      <c r="G873" s="422"/>
      <c r="H873" s="422"/>
      <c r="I873" s="422"/>
      <c r="J873" s="423">
        <v>2000012100001</v>
      </c>
      <c r="K873" s="424"/>
      <c r="L873" s="424"/>
      <c r="M873" s="424"/>
      <c r="N873" s="424"/>
      <c r="O873" s="424"/>
      <c r="P873" s="428" t="s">
        <v>742</v>
      </c>
      <c r="Q873" s="321"/>
      <c r="R873" s="321"/>
      <c r="S873" s="321"/>
      <c r="T873" s="321"/>
      <c r="U873" s="321"/>
      <c r="V873" s="321"/>
      <c r="W873" s="321"/>
      <c r="X873" s="321"/>
      <c r="Y873" s="322">
        <v>35991</v>
      </c>
      <c r="Z873" s="323"/>
      <c r="AA873" s="323"/>
      <c r="AB873" s="324"/>
      <c r="AC873" s="332" t="s">
        <v>80</v>
      </c>
      <c r="AD873" s="429"/>
      <c r="AE873" s="429"/>
      <c r="AF873" s="429"/>
      <c r="AG873" s="429"/>
      <c r="AH873" s="425" t="s">
        <v>739</v>
      </c>
      <c r="AI873" s="426"/>
      <c r="AJ873" s="426"/>
      <c r="AK873" s="426"/>
      <c r="AL873" s="329" t="s">
        <v>739</v>
      </c>
      <c r="AM873" s="330"/>
      <c r="AN873" s="330"/>
      <c r="AO873" s="331"/>
      <c r="AP873" s="325" t="s">
        <v>740</v>
      </c>
      <c r="AQ873" s="325"/>
      <c r="AR873" s="325"/>
      <c r="AS873" s="325"/>
      <c r="AT873" s="325"/>
      <c r="AU873" s="325"/>
      <c r="AV873" s="325"/>
      <c r="AW873" s="325"/>
      <c r="AX873" s="325"/>
    </row>
    <row r="874" spans="1:50" ht="30" customHeight="1" x14ac:dyDescent="0.15">
      <c r="A874" s="408">
        <v>4</v>
      </c>
      <c r="B874" s="408">
        <v>1</v>
      </c>
      <c r="C874" s="427" t="s">
        <v>994</v>
      </c>
      <c r="D874" s="422"/>
      <c r="E874" s="422"/>
      <c r="F874" s="422"/>
      <c r="G874" s="422"/>
      <c r="H874" s="422"/>
      <c r="I874" s="422"/>
      <c r="J874" s="423">
        <v>2000012100001</v>
      </c>
      <c r="K874" s="424"/>
      <c r="L874" s="424"/>
      <c r="M874" s="424"/>
      <c r="N874" s="424"/>
      <c r="O874" s="424"/>
      <c r="P874" s="428" t="s">
        <v>742</v>
      </c>
      <c r="Q874" s="321"/>
      <c r="R874" s="321"/>
      <c r="S874" s="321"/>
      <c r="T874" s="321"/>
      <c r="U874" s="321"/>
      <c r="V874" s="321"/>
      <c r="W874" s="321"/>
      <c r="X874" s="321"/>
      <c r="Y874" s="322">
        <v>31534</v>
      </c>
      <c r="Z874" s="323"/>
      <c r="AA874" s="323"/>
      <c r="AB874" s="324"/>
      <c r="AC874" s="332" t="s">
        <v>80</v>
      </c>
      <c r="AD874" s="429"/>
      <c r="AE874" s="429"/>
      <c r="AF874" s="429"/>
      <c r="AG874" s="429"/>
      <c r="AH874" s="425" t="s">
        <v>739</v>
      </c>
      <c r="AI874" s="426"/>
      <c r="AJ874" s="426"/>
      <c r="AK874" s="426"/>
      <c r="AL874" s="329" t="s">
        <v>739</v>
      </c>
      <c r="AM874" s="330"/>
      <c r="AN874" s="330"/>
      <c r="AO874" s="331"/>
      <c r="AP874" s="325" t="s">
        <v>740</v>
      </c>
      <c r="AQ874" s="325"/>
      <c r="AR874" s="325"/>
      <c r="AS874" s="325"/>
      <c r="AT874" s="325"/>
      <c r="AU874" s="325"/>
      <c r="AV874" s="325"/>
      <c r="AW874" s="325"/>
      <c r="AX874" s="325"/>
    </row>
    <row r="875" spans="1:50" ht="30" customHeight="1" x14ac:dyDescent="0.15">
      <c r="A875" s="408">
        <v>5</v>
      </c>
      <c r="B875" s="408">
        <v>1</v>
      </c>
      <c r="C875" s="427" t="s">
        <v>993</v>
      </c>
      <c r="D875" s="422"/>
      <c r="E875" s="422"/>
      <c r="F875" s="422"/>
      <c r="G875" s="422"/>
      <c r="H875" s="422"/>
      <c r="I875" s="422"/>
      <c r="J875" s="423">
        <v>2000012100001</v>
      </c>
      <c r="K875" s="424"/>
      <c r="L875" s="424"/>
      <c r="M875" s="424"/>
      <c r="N875" s="424"/>
      <c r="O875" s="424"/>
      <c r="P875" s="428" t="s">
        <v>742</v>
      </c>
      <c r="Q875" s="321"/>
      <c r="R875" s="321"/>
      <c r="S875" s="321"/>
      <c r="T875" s="321"/>
      <c r="U875" s="321"/>
      <c r="V875" s="321"/>
      <c r="W875" s="321"/>
      <c r="X875" s="321"/>
      <c r="Y875" s="322">
        <v>30619</v>
      </c>
      <c r="Z875" s="323"/>
      <c r="AA875" s="323"/>
      <c r="AB875" s="324"/>
      <c r="AC875" s="332" t="s">
        <v>80</v>
      </c>
      <c r="AD875" s="429"/>
      <c r="AE875" s="429"/>
      <c r="AF875" s="429"/>
      <c r="AG875" s="429"/>
      <c r="AH875" s="425" t="s">
        <v>739</v>
      </c>
      <c r="AI875" s="426"/>
      <c r="AJ875" s="426"/>
      <c r="AK875" s="426"/>
      <c r="AL875" s="329" t="s">
        <v>739</v>
      </c>
      <c r="AM875" s="330"/>
      <c r="AN875" s="330"/>
      <c r="AO875" s="331"/>
      <c r="AP875" s="325" t="s">
        <v>740</v>
      </c>
      <c r="AQ875" s="325"/>
      <c r="AR875" s="325"/>
      <c r="AS875" s="325"/>
      <c r="AT875" s="325"/>
      <c r="AU875" s="325"/>
      <c r="AV875" s="325"/>
      <c r="AW875" s="325"/>
      <c r="AX875" s="325"/>
    </row>
    <row r="876" spans="1:50" ht="30" customHeight="1" x14ac:dyDescent="0.15">
      <c r="A876" s="408">
        <v>6</v>
      </c>
      <c r="B876" s="408">
        <v>1</v>
      </c>
      <c r="C876" s="427" t="s">
        <v>992</v>
      </c>
      <c r="D876" s="422"/>
      <c r="E876" s="422"/>
      <c r="F876" s="422"/>
      <c r="G876" s="422"/>
      <c r="H876" s="422"/>
      <c r="I876" s="422"/>
      <c r="J876" s="423">
        <v>2000012100001</v>
      </c>
      <c r="K876" s="424"/>
      <c r="L876" s="424"/>
      <c r="M876" s="424"/>
      <c r="N876" s="424"/>
      <c r="O876" s="424"/>
      <c r="P876" s="428" t="s">
        <v>742</v>
      </c>
      <c r="Q876" s="321"/>
      <c r="R876" s="321"/>
      <c r="S876" s="321"/>
      <c r="T876" s="321"/>
      <c r="U876" s="321"/>
      <c r="V876" s="321"/>
      <c r="W876" s="321"/>
      <c r="X876" s="321"/>
      <c r="Y876" s="322">
        <v>28261</v>
      </c>
      <c r="Z876" s="323"/>
      <c r="AA876" s="323"/>
      <c r="AB876" s="324"/>
      <c r="AC876" s="332" t="s">
        <v>80</v>
      </c>
      <c r="AD876" s="429"/>
      <c r="AE876" s="429"/>
      <c r="AF876" s="429"/>
      <c r="AG876" s="429"/>
      <c r="AH876" s="425" t="s">
        <v>739</v>
      </c>
      <c r="AI876" s="426"/>
      <c r="AJ876" s="426"/>
      <c r="AK876" s="426"/>
      <c r="AL876" s="329" t="s">
        <v>739</v>
      </c>
      <c r="AM876" s="330"/>
      <c r="AN876" s="330"/>
      <c r="AO876" s="331"/>
      <c r="AP876" s="325" t="s">
        <v>740</v>
      </c>
      <c r="AQ876" s="325"/>
      <c r="AR876" s="325"/>
      <c r="AS876" s="325"/>
      <c r="AT876" s="325"/>
      <c r="AU876" s="325"/>
      <c r="AV876" s="325"/>
      <c r="AW876" s="325"/>
      <c r="AX876" s="325"/>
    </row>
    <row r="877" spans="1:50" ht="30" customHeight="1" x14ac:dyDescent="0.15">
      <c r="A877" s="408">
        <v>7</v>
      </c>
      <c r="B877" s="408">
        <v>1</v>
      </c>
      <c r="C877" s="427" t="s">
        <v>991</v>
      </c>
      <c r="D877" s="422"/>
      <c r="E877" s="422"/>
      <c r="F877" s="422"/>
      <c r="G877" s="422"/>
      <c r="H877" s="422"/>
      <c r="I877" s="422"/>
      <c r="J877" s="423">
        <v>2000012100001</v>
      </c>
      <c r="K877" s="424"/>
      <c r="L877" s="424"/>
      <c r="M877" s="424"/>
      <c r="N877" s="424"/>
      <c r="O877" s="424"/>
      <c r="P877" s="428" t="s">
        <v>742</v>
      </c>
      <c r="Q877" s="321"/>
      <c r="R877" s="321"/>
      <c r="S877" s="321"/>
      <c r="T877" s="321"/>
      <c r="U877" s="321"/>
      <c r="V877" s="321"/>
      <c r="W877" s="321"/>
      <c r="X877" s="321"/>
      <c r="Y877" s="322">
        <v>25835</v>
      </c>
      <c r="Z877" s="323"/>
      <c r="AA877" s="323"/>
      <c r="AB877" s="324"/>
      <c r="AC877" s="332" t="s">
        <v>80</v>
      </c>
      <c r="AD877" s="429"/>
      <c r="AE877" s="429"/>
      <c r="AF877" s="429"/>
      <c r="AG877" s="429"/>
      <c r="AH877" s="425" t="s">
        <v>739</v>
      </c>
      <c r="AI877" s="426"/>
      <c r="AJ877" s="426"/>
      <c r="AK877" s="426"/>
      <c r="AL877" s="329" t="s">
        <v>739</v>
      </c>
      <c r="AM877" s="330"/>
      <c r="AN877" s="330"/>
      <c r="AO877" s="331"/>
      <c r="AP877" s="325" t="s">
        <v>740</v>
      </c>
      <c r="AQ877" s="325"/>
      <c r="AR877" s="325"/>
      <c r="AS877" s="325"/>
      <c r="AT877" s="325"/>
      <c r="AU877" s="325"/>
      <c r="AV877" s="325"/>
      <c r="AW877" s="325"/>
      <c r="AX877" s="325"/>
    </row>
    <row r="878" spans="1:50" ht="30" customHeight="1" x14ac:dyDescent="0.15">
      <c r="A878" s="408">
        <v>8</v>
      </c>
      <c r="B878" s="408">
        <v>1</v>
      </c>
      <c r="C878" s="427" t="s">
        <v>990</v>
      </c>
      <c r="D878" s="422"/>
      <c r="E878" s="422"/>
      <c r="F878" s="422"/>
      <c r="G878" s="422"/>
      <c r="H878" s="422"/>
      <c r="I878" s="422"/>
      <c r="J878" s="423">
        <v>2000012100001</v>
      </c>
      <c r="K878" s="424"/>
      <c r="L878" s="424"/>
      <c r="M878" s="424"/>
      <c r="N878" s="424"/>
      <c r="O878" s="424"/>
      <c r="P878" s="428" t="s">
        <v>742</v>
      </c>
      <c r="Q878" s="321"/>
      <c r="R878" s="321"/>
      <c r="S878" s="321"/>
      <c r="T878" s="321"/>
      <c r="U878" s="321"/>
      <c r="V878" s="321"/>
      <c r="W878" s="321"/>
      <c r="X878" s="321"/>
      <c r="Y878" s="322">
        <v>24044</v>
      </c>
      <c r="Z878" s="323"/>
      <c r="AA878" s="323"/>
      <c r="AB878" s="324"/>
      <c r="AC878" s="332" t="s">
        <v>80</v>
      </c>
      <c r="AD878" s="429"/>
      <c r="AE878" s="429"/>
      <c r="AF878" s="429"/>
      <c r="AG878" s="429"/>
      <c r="AH878" s="425" t="s">
        <v>739</v>
      </c>
      <c r="AI878" s="426"/>
      <c r="AJ878" s="426"/>
      <c r="AK878" s="426"/>
      <c r="AL878" s="329" t="s">
        <v>739</v>
      </c>
      <c r="AM878" s="330"/>
      <c r="AN878" s="330"/>
      <c r="AO878" s="331"/>
      <c r="AP878" s="325" t="s">
        <v>740</v>
      </c>
      <c r="AQ878" s="325"/>
      <c r="AR878" s="325"/>
      <c r="AS878" s="325"/>
      <c r="AT878" s="325"/>
      <c r="AU878" s="325"/>
      <c r="AV878" s="325"/>
      <c r="AW878" s="325"/>
      <c r="AX878" s="325"/>
    </row>
    <row r="879" spans="1:50" ht="30" customHeight="1" x14ac:dyDescent="0.15">
      <c r="A879" s="408">
        <v>9</v>
      </c>
      <c r="B879" s="408">
        <v>1</v>
      </c>
      <c r="C879" s="427" t="s">
        <v>989</v>
      </c>
      <c r="D879" s="422"/>
      <c r="E879" s="422"/>
      <c r="F879" s="422"/>
      <c r="G879" s="422"/>
      <c r="H879" s="422"/>
      <c r="I879" s="422"/>
      <c r="J879" s="423">
        <v>2000012100001</v>
      </c>
      <c r="K879" s="424"/>
      <c r="L879" s="424"/>
      <c r="M879" s="424"/>
      <c r="N879" s="424"/>
      <c r="O879" s="424"/>
      <c r="P879" s="428" t="s">
        <v>742</v>
      </c>
      <c r="Q879" s="321"/>
      <c r="R879" s="321"/>
      <c r="S879" s="321"/>
      <c r="T879" s="321"/>
      <c r="U879" s="321"/>
      <c r="V879" s="321"/>
      <c r="W879" s="321"/>
      <c r="X879" s="321"/>
      <c r="Y879" s="322">
        <v>13769</v>
      </c>
      <c r="Z879" s="323"/>
      <c r="AA879" s="323"/>
      <c r="AB879" s="324"/>
      <c r="AC879" s="332" t="s">
        <v>80</v>
      </c>
      <c r="AD879" s="429"/>
      <c r="AE879" s="429"/>
      <c r="AF879" s="429"/>
      <c r="AG879" s="429"/>
      <c r="AH879" s="425" t="s">
        <v>739</v>
      </c>
      <c r="AI879" s="426"/>
      <c r="AJ879" s="426"/>
      <c r="AK879" s="426"/>
      <c r="AL879" s="329" t="s">
        <v>739</v>
      </c>
      <c r="AM879" s="330"/>
      <c r="AN879" s="330"/>
      <c r="AO879" s="331"/>
      <c r="AP879" s="325" t="s">
        <v>740</v>
      </c>
      <c r="AQ879" s="325"/>
      <c r="AR879" s="325"/>
      <c r="AS879" s="325"/>
      <c r="AT879" s="325"/>
      <c r="AU879" s="325"/>
      <c r="AV879" s="325"/>
      <c r="AW879" s="325"/>
      <c r="AX879" s="325"/>
    </row>
    <row r="880" spans="1:50" ht="30" customHeight="1" x14ac:dyDescent="0.15">
      <c r="A880" s="408">
        <v>10</v>
      </c>
      <c r="B880" s="408">
        <v>1</v>
      </c>
      <c r="C880" s="427" t="s">
        <v>988</v>
      </c>
      <c r="D880" s="422"/>
      <c r="E880" s="422"/>
      <c r="F880" s="422"/>
      <c r="G880" s="422"/>
      <c r="H880" s="422"/>
      <c r="I880" s="422"/>
      <c r="J880" s="423">
        <v>2000012100001</v>
      </c>
      <c r="K880" s="424"/>
      <c r="L880" s="424"/>
      <c r="M880" s="424"/>
      <c r="N880" s="424"/>
      <c r="O880" s="424"/>
      <c r="P880" s="428" t="s">
        <v>742</v>
      </c>
      <c r="Q880" s="321"/>
      <c r="R880" s="321"/>
      <c r="S880" s="321"/>
      <c r="T880" s="321"/>
      <c r="U880" s="321"/>
      <c r="V880" s="321"/>
      <c r="W880" s="321"/>
      <c r="X880" s="321"/>
      <c r="Y880" s="322">
        <v>10699</v>
      </c>
      <c r="Z880" s="323"/>
      <c r="AA880" s="323"/>
      <c r="AB880" s="324"/>
      <c r="AC880" s="332" t="s">
        <v>80</v>
      </c>
      <c r="AD880" s="429"/>
      <c r="AE880" s="429"/>
      <c r="AF880" s="429"/>
      <c r="AG880" s="429"/>
      <c r="AH880" s="425" t="s">
        <v>739</v>
      </c>
      <c r="AI880" s="426"/>
      <c r="AJ880" s="426"/>
      <c r="AK880" s="426"/>
      <c r="AL880" s="329" t="s">
        <v>739</v>
      </c>
      <c r="AM880" s="330"/>
      <c r="AN880" s="330"/>
      <c r="AO880" s="331"/>
      <c r="AP880" s="325" t="s">
        <v>740</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x14ac:dyDescent="0.15">
      <c r="A902" s="58"/>
      <c r="B902" s="52" t="s">
        <v>995</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x14ac:dyDescent="0.15">
      <c r="A903" s="350"/>
      <c r="B903" s="350"/>
      <c r="C903" s="350" t="s">
        <v>26</v>
      </c>
      <c r="D903" s="350"/>
      <c r="E903" s="350"/>
      <c r="F903" s="350"/>
      <c r="G903" s="350"/>
      <c r="H903" s="350"/>
      <c r="I903" s="350"/>
      <c r="J903" s="281" t="s">
        <v>243</v>
      </c>
      <c r="K903" s="109"/>
      <c r="L903" s="109"/>
      <c r="M903" s="109"/>
      <c r="N903" s="109"/>
      <c r="O903" s="109"/>
      <c r="P903" s="351" t="s">
        <v>209</v>
      </c>
      <c r="Q903" s="351"/>
      <c r="R903" s="351"/>
      <c r="S903" s="351"/>
      <c r="T903" s="351"/>
      <c r="U903" s="351"/>
      <c r="V903" s="351"/>
      <c r="W903" s="351"/>
      <c r="X903" s="351"/>
      <c r="Y903" s="348" t="s">
        <v>241</v>
      </c>
      <c r="Z903" s="349"/>
      <c r="AA903" s="349"/>
      <c r="AB903" s="349"/>
      <c r="AC903" s="281" t="s">
        <v>277</v>
      </c>
      <c r="AD903" s="281"/>
      <c r="AE903" s="281"/>
      <c r="AF903" s="281"/>
      <c r="AG903" s="281"/>
      <c r="AH903" s="348" t="s">
        <v>304</v>
      </c>
      <c r="AI903" s="350"/>
      <c r="AJ903" s="350"/>
      <c r="AK903" s="350"/>
      <c r="AL903" s="350" t="s">
        <v>21</v>
      </c>
      <c r="AM903" s="350"/>
      <c r="AN903" s="350"/>
      <c r="AO903" s="430"/>
      <c r="AP903" s="431" t="s">
        <v>244</v>
      </c>
      <c r="AQ903" s="431"/>
      <c r="AR903" s="431"/>
      <c r="AS903" s="431"/>
      <c r="AT903" s="431"/>
      <c r="AU903" s="431"/>
      <c r="AV903" s="431"/>
      <c r="AW903" s="431"/>
      <c r="AX903" s="431"/>
    </row>
    <row r="904" spans="1:50" ht="81" customHeight="1" x14ac:dyDescent="0.15">
      <c r="A904" s="408">
        <v>1</v>
      </c>
      <c r="B904" s="408">
        <v>1</v>
      </c>
      <c r="C904" s="427" t="s">
        <v>743</v>
      </c>
      <c r="D904" s="422"/>
      <c r="E904" s="422"/>
      <c r="F904" s="422"/>
      <c r="G904" s="422"/>
      <c r="H904" s="422"/>
      <c r="I904" s="422"/>
      <c r="J904" s="423" t="s">
        <v>739</v>
      </c>
      <c r="K904" s="424"/>
      <c r="L904" s="424"/>
      <c r="M904" s="424"/>
      <c r="N904" s="424"/>
      <c r="O904" s="424"/>
      <c r="P904" s="428" t="s">
        <v>744</v>
      </c>
      <c r="Q904" s="321"/>
      <c r="R904" s="321"/>
      <c r="S904" s="321"/>
      <c r="T904" s="321"/>
      <c r="U904" s="321"/>
      <c r="V904" s="321"/>
      <c r="W904" s="321"/>
      <c r="X904" s="321"/>
      <c r="Y904" s="322">
        <v>9958</v>
      </c>
      <c r="Z904" s="323"/>
      <c r="AA904" s="323"/>
      <c r="AB904" s="324"/>
      <c r="AC904" s="332" t="s">
        <v>748</v>
      </c>
      <c r="AD904" s="429"/>
      <c r="AE904" s="429"/>
      <c r="AF904" s="429"/>
      <c r="AG904" s="429"/>
      <c r="AH904" s="425" t="s">
        <v>749</v>
      </c>
      <c r="AI904" s="426"/>
      <c r="AJ904" s="426"/>
      <c r="AK904" s="426"/>
      <c r="AL904" s="329" t="s">
        <v>750</v>
      </c>
      <c r="AM904" s="330"/>
      <c r="AN904" s="330"/>
      <c r="AO904" s="331"/>
      <c r="AP904" s="325" t="s">
        <v>344</v>
      </c>
      <c r="AQ904" s="325"/>
      <c r="AR904" s="325"/>
      <c r="AS904" s="325"/>
      <c r="AT904" s="325"/>
      <c r="AU904" s="325"/>
      <c r="AV904" s="325"/>
      <c r="AW904" s="325"/>
      <c r="AX904" s="325"/>
    </row>
    <row r="905" spans="1:50" ht="30" customHeight="1" x14ac:dyDescent="0.15">
      <c r="A905" s="408">
        <v>2</v>
      </c>
      <c r="B905" s="408">
        <v>1</v>
      </c>
      <c r="C905" s="427" t="s">
        <v>1033</v>
      </c>
      <c r="D905" s="422"/>
      <c r="E905" s="422"/>
      <c r="F905" s="422"/>
      <c r="G905" s="422"/>
      <c r="H905" s="422"/>
      <c r="I905" s="422"/>
      <c r="J905" s="423">
        <v>3460101001798</v>
      </c>
      <c r="K905" s="424"/>
      <c r="L905" s="424"/>
      <c r="M905" s="424"/>
      <c r="N905" s="424"/>
      <c r="O905" s="424"/>
      <c r="P905" s="428" t="s">
        <v>745</v>
      </c>
      <c r="Q905" s="321"/>
      <c r="R905" s="321"/>
      <c r="S905" s="321"/>
      <c r="T905" s="321"/>
      <c r="U905" s="321"/>
      <c r="V905" s="321"/>
      <c r="W905" s="321"/>
      <c r="X905" s="321"/>
      <c r="Y905" s="322">
        <v>6623</v>
      </c>
      <c r="Z905" s="323"/>
      <c r="AA905" s="323"/>
      <c r="AB905" s="324"/>
      <c r="AC905" s="332" t="s">
        <v>309</v>
      </c>
      <c r="AD905" s="332"/>
      <c r="AE905" s="332"/>
      <c r="AF905" s="332"/>
      <c r="AG905" s="332"/>
      <c r="AH905" s="425">
        <v>14</v>
      </c>
      <c r="AI905" s="426"/>
      <c r="AJ905" s="426"/>
      <c r="AK905" s="426"/>
      <c r="AL905" s="329">
        <v>90</v>
      </c>
      <c r="AM905" s="330"/>
      <c r="AN905" s="330"/>
      <c r="AO905" s="331"/>
      <c r="AP905" s="325" t="s">
        <v>344</v>
      </c>
      <c r="AQ905" s="325"/>
      <c r="AR905" s="325"/>
      <c r="AS905" s="325"/>
      <c r="AT905" s="325"/>
      <c r="AU905" s="325"/>
      <c r="AV905" s="325"/>
      <c r="AW905" s="325"/>
      <c r="AX905" s="325"/>
    </row>
    <row r="906" spans="1:50" ht="30" customHeight="1" x14ac:dyDescent="0.15">
      <c r="A906" s="408">
        <v>3</v>
      </c>
      <c r="B906" s="408">
        <v>1</v>
      </c>
      <c r="C906" s="427" t="s">
        <v>747</v>
      </c>
      <c r="D906" s="422"/>
      <c r="E906" s="422"/>
      <c r="F906" s="422"/>
      <c r="G906" s="422"/>
      <c r="H906" s="422"/>
      <c r="I906" s="422"/>
      <c r="J906" s="423">
        <v>5430001021765</v>
      </c>
      <c r="K906" s="424"/>
      <c r="L906" s="424"/>
      <c r="M906" s="424"/>
      <c r="N906" s="424"/>
      <c r="O906" s="424"/>
      <c r="P906" s="428" t="s">
        <v>746</v>
      </c>
      <c r="Q906" s="321"/>
      <c r="R906" s="321"/>
      <c r="S906" s="321"/>
      <c r="T906" s="321"/>
      <c r="U906" s="321"/>
      <c r="V906" s="321"/>
      <c r="W906" s="321"/>
      <c r="X906" s="321"/>
      <c r="Y906" s="322">
        <v>6606</v>
      </c>
      <c r="Z906" s="323"/>
      <c r="AA906" s="323"/>
      <c r="AB906" s="324"/>
      <c r="AC906" s="332" t="s">
        <v>313</v>
      </c>
      <c r="AD906" s="332"/>
      <c r="AE906" s="332"/>
      <c r="AF906" s="332"/>
      <c r="AG906" s="332"/>
      <c r="AH906" s="327">
        <v>1</v>
      </c>
      <c r="AI906" s="328"/>
      <c r="AJ906" s="328"/>
      <c r="AK906" s="328"/>
      <c r="AL906" s="329">
        <v>100</v>
      </c>
      <c r="AM906" s="330"/>
      <c r="AN906" s="330"/>
      <c r="AO906" s="331"/>
      <c r="AP906" s="325" t="s">
        <v>344</v>
      </c>
      <c r="AQ906" s="325"/>
      <c r="AR906" s="325"/>
      <c r="AS906" s="325"/>
      <c r="AT906" s="325"/>
      <c r="AU906" s="325"/>
      <c r="AV906" s="325"/>
      <c r="AW906" s="325"/>
      <c r="AX906" s="325"/>
    </row>
    <row r="907" spans="1:50" ht="30" customHeight="1" x14ac:dyDescent="0.15">
      <c r="A907" s="408">
        <v>4</v>
      </c>
      <c r="B907" s="408">
        <v>1</v>
      </c>
      <c r="C907" s="427" t="s">
        <v>751</v>
      </c>
      <c r="D907" s="422"/>
      <c r="E907" s="422"/>
      <c r="F907" s="422"/>
      <c r="G907" s="422"/>
      <c r="H907" s="422"/>
      <c r="I907" s="422"/>
      <c r="J907" s="423">
        <v>6430001048543</v>
      </c>
      <c r="K907" s="424"/>
      <c r="L907" s="424"/>
      <c r="M907" s="424"/>
      <c r="N907" s="424"/>
      <c r="O907" s="424"/>
      <c r="P907" s="428" t="s">
        <v>745</v>
      </c>
      <c r="Q907" s="321"/>
      <c r="R907" s="321"/>
      <c r="S907" s="321"/>
      <c r="T907" s="321"/>
      <c r="U907" s="321"/>
      <c r="V907" s="321"/>
      <c r="W907" s="321"/>
      <c r="X907" s="321"/>
      <c r="Y907" s="322">
        <v>4984</v>
      </c>
      <c r="Z907" s="323"/>
      <c r="AA907" s="323"/>
      <c r="AB907" s="324"/>
      <c r="AC907" s="332" t="s">
        <v>309</v>
      </c>
      <c r="AD907" s="332"/>
      <c r="AE907" s="332"/>
      <c r="AF907" s="332"/>
      <c r="AG907" s="332"/>
      <c r="AH907" s="327">
        <v>11</v>
      </c>
      <c r="AI907" s="328"/>
      <c r="AJ907" s="328"/>
      <c r="AK907" s="328"/>
      <c r="AL907" s="329">
        <v>89.9</v>
      </c>
      <c r="AM907" s="330"/>
      <c r="AN907" s="330"/>
      <c r="AO907" s="331"/>
      <c r="AP907" s="325" t="s">
        <v>754</v>
      </c>
      <c r="AQ907" s="325"/>
      <c r="AR907" s="325"/>
      <c r="AS907" s="325"/>
      <c r="AT907" s="325"/>
      <c r="AU907" s="325"/>
      <c r="AV907" s="325"/>
      <c r="AW907" s="325"/>
      <c r="AX907" s="325"/>
    </row>
    <row r="908" spans="1:50" ht="72" customHeight="1" x14ac:dyDescent="0.15">
      <c r="A908" s="408">
        <v>5</v>
      </c>
      <c r="B908" s="408">
        <v>1</v>
      </c>
      <c r="C908" s="427" t="s">
        <v>1043</v>
      </c>
      <c r="D908" s="422"/>
      <c r="E908" s="422"/>
      <c r="F908" s="422"/>
      <c r="G908" s="422"/>
      <c r="H908" s="422"/>
      <c r="I908" s="422"/>
      <c r="J908" s="423" t="s">
        <v>754</v>
      </c>
      <c r="K908" s="424"/>
      <c r="L908" s="424"/>
      <c r="M908" s="424"/>
      <c r="N908" s="424"/>
      <c r="O908" s="424"/>
      <c r="P908" s="428" t="s">
        <v>752</v>
      </c>
      <c r="Q908" s="321"/>
      <c r="R908" s="321"/>
      <c r="S908" s="321"/>
      <c r="T908" s="321"/>
      <c r="U908" s="321"/>
      <c r="V908" s="321"/>
      <c r="W908" s="321"/>
      <c r="X908" s="321"/>
      <c r="Y908" s="322">
        <v>4894</v>
      </c>
      <c r="Z908" s="323"/>
      <c r="AA908" s="323"/>
      <c r="AB908" s="324"/>
      <c r="AC908" s="326" t="s">
        <v>748</v>
      </c>
      <c r="AD908" s="326"/>
      <c r="AE908" s="326"/>
      <c r="AF908" s="326"/>
      <c r="AG908" s="326"/>
      <c r="AH908" s="425" t="s">
        <v>749</v>
      </c>
      <c r="AI908" s="426"/>
      <c r="AJ908" s="426"/>
      <c r="AK908" s="426"/>
      <c r="AL908" s="329" t="s">
        <v>750</v>
      </c>
      <c r="AM908" s="330"/>
      <c r="AN908" s="330"/>
      <c r="AO908" s="331"/>
      <c r="AP908" s="325" t="s">
        <v>754</v>
      </c>
      <c r="AQ908" s="325"/>
      <c r="AR908" s="325"/>
      <c r="AS908" s="325"/>
      <c r="AT908" s="325"/>
      <c r="AU908" s="325"/>
      <c r="AV908" s="325"/>
      <c r="AW908" s="325"/>
      <c r="AX908" s="325"/>
    </row>
    <row r="909" spans="1:50" ht="30" customHeight="1" x14ac:dyDescent="0.15">
      <c r="A909" s="408">
        <v>6</v>
      </c>
      <c r="B909" s="408">
        <v>1</v>
      </c>
      <c r="C909" s="427" t="s">
        <v>755</v>
      </c>
      <c r="D909" s="422"/>
      <c r="E909" s="422"/>
      <c r="F909" s="422"/>
      <c r="G909" s="422"/>
      <c r="H909" s="422"/>
      <c r="I909" s="422"/>
      <c r="J909" s="423">
        <v>8430001001830</v>
      </c>
      <c r="K909" s="424"/>
      <c r="L909" s="424"/>
      <c r="M909" s="424"/>
      <c r="N909" s="424"/>
      <c r="O909" s="424"/>
      <c r="P909" s="428" t="s">
        <v>745</v>
      </c>
      <c r="Q909" s="321"/>
      <c r="R909" s="321"/>
      <c r="S909" s="321"/>
      <c r="T909" s="321"/>
      <c r="U909" s="321"/>
      <c r="V909" s="321"/>
      <c r="W909" s="321"/>
      <c r="X909" s="321"/>
      <c r="Y909" s="322">
        <v>4891</v>
      </c>
      <c r="Z909" s="323"/>
      <c r="AA909" s="323"/>
      <c r="AB909" s="324"/>
      <c r="AC909" s="326" t="s">
        <v>309</v>
      </c>
      <c r="AD909" s="326"/>
      <c r="AE909" s="326"/>
      <c r="AF909" s="326"/>
      <c r="AG909" s="326"/>
      <c r="AH909" s="327">
        <v>13</v>
      </c>
      <c r="AI909" s="328"/>
      <c r="AJ909" s="328"/>
      <c r="AK909" s="328"/>
      <c r="AL909" s="329">
        <v>91</v>
      </c>
      <c r="AM909" s="330"/>
      <c r="AN909" s="330"/>
      <c r="AO909" s="331"/>
      <c r="AP909" s="325" t="s">
        <v>750</v>
      </c>
      <c r="AQ909" s="325"/>
      <c r="AR909" s="325"/>
      <c r="AS909" s="325"/>
      <c r="AT909" s="325"/>
      <c r="AU909" s="325"/>
      <c r="AV909" s="325"/>
      <c r="AW909" s="325"/>
      <c r="AX909" s="325"/>
    </row>
    <row r="910" spans="1:50" ht="30" customHeight="1" x14ac:dyDescent="0.15">
      <c r="A910" s="408">
        <v>7</v>
      </c>
      <c r="B910" s="408">
        <v>1</v>
      </c>
      <c r="C910" s="427" t="s">
        <v>756</v>
      </c>
      <c r="D910" s="422"/>
      <c r="E910" s="422"/>
      <c r="F910" s="422"/>
      <c r="G910" s="422"/>
      <c r="H910" s="422"/>
      <c r="I910" s="422"/>
      <c r="J910" s="423">
        <v>5430001011683</v>
      </c>
      <c r="K910" s="424"/>
      <c r="L910" s="424"/>
      <c r="M910" s="424"/>
      <c r="N910" s="424"/>
      <c r="O910" s="424"/>
      <c r="P910" s="428" t="s">
        <v>753</v>
      </c>
      <c r="Q910" s="321"/>
      <c r="R910" s="321"/>
      <c r="S910" s="321"/>
      <c r="T910" s="321"/>
      <c r="U910" s="321"/>
      <c r="V910" s="321"/>
      <c r="W910" s="321"/>
      <c r="X910" s="321"/>
      <c r="Y910" s="322">
        <v>3919</v>
      </c>
      <c r="Z910" s="323"/>
      <c r="AA910" s="323"/>
      <c r="AB910" s="324"/>
      <c r="AC910" s="326" t="s">
        <v>309</v>
      </c>
      <c r="AD910" s="326"/>
      <c r="AE910" s="326"/>
      <c r="AF910" s="326"/>
      <c r="AG910" s="326"/>
      <c r="AH910" s="327">
        <v>10</v>
      </c>
      <c r="AI910" s="328"/>
      <c r="AJ910" s="328"/>
      <c r="AK910" s="328"/>
      <c r="AL910" s="329">
        <v>90.9</v>
      </c>
      <c r="AM910" s="330"/>
      <c r="AN910" s="330"/>
      <c r="AO910" s="331"/>
      <c r="AP910" s="325" t="s">
        <v>750</v>
      </c>
      <c r="AQ910" s="325"/>
      <c r="AR910" s="325"/>
      <c r="AS910" s="325"/>
      <c r="AT910" s="325"/>
      <c r="AU910" s="325"/>
      <c r="AV910" s="325"/>
      <c r="AW910" s="325"/>
      <c r="AX910" s="325"/>
    </row>
    <row r="911" spans="1:50" ht="66" customHeight="1" x14ac:dyDescent="0.15">
      <c r="A911" s="408">
        <v>8</v>
      </c>
      <c r="B911" s="408">
        <v>1</v>
      </c>
      <c r="C911" s="427" t="s">
        <v>1044</v>
      </c>
      <c r="D911" s="422"/>
      <c r="E911" s="422"/>
      <c r="F911" s="422"/>
      <c r="G911" s="422"/>
      <c r="H911" s="422"/>
      <c r="I911" s="422"/>
      <c r="J911" s="423" t="s">
        <v>750</v>
      </c>
      <c r="K911" s="424"/>
      <c r="L911" s="424"/>
      <c r="M911" s="424"/>
      <c r="N911" s="424"/>
      <c r="O911" s="424"/>
      <c r="P911" s="428" t="s">
        <v>752</v>
      </c>
      <c r="Q911" s="321"/>
      <c r="R911" s="321"/>
      <c r="S911" s="321"/>
      <c r="T911" s="321"/>
      <c r="U911" s="321"/>
      <c r="V911" s="321"/>
      <c r="W911" s="321"/>
      <c r="X911" s="321"/>
      <c r="Y911" s="322">
        <v>3393</v>
      </c>
      <c r="Z911" s="323"/>
      <c r="AA911" s="323"/>
      <c r="AB911" s="324"/>
      <c r="AC911" s="326" t="s">
        <v>748</v>
      </c>
      <c r="AD911" s="326"/>
      <c r="AE911" s="326"/>
      <c r="AF911" s="326"/>
      <c r="AG911" s="326"/>
      <c r="AH911" s="327" t="s">
        <v>762</v>
      </c>
      <c r="AI911" s="328"/>
      <c r="AJ911" s="328"/>
      <c r="AK911" s="328"/>
      <c r="AL911" s="329" t="s">
        <v>750</v>
      </c>
      <c r="AM911" s="330"/>
      <c r="AN911" s="330"/>
      <c r="AO911" s="331"/>
      <c r="AP911" s="325" t="s">
        <v>761</v>
      </c>
      <c r="AQ911" s="325"/>
      <c r="AR911" s="325"/>
      <c r="AS911" s="325"/>
      <c r="AT911" s="325"/>
      <c r="AU911" s="325"/>
      <c r="AV911" s="325"/>
      <c r="AW911" s="325"/>
      <c r="AX911" s="325"/>
    </row>
    <row r="912" spans="1:50" ht="30" customHeight="1" x14ac:dyDescent="0.15">
      <c r="A912" s="408">
        <v>9</v>
      </c>
      <c r="B912" s="408">
        <v>1</v>
      </c>
      <c r="C912" s="427" t="s">
        <v>757</v>
      </c>
      <c r="D912" s="422"/>
      <c r="E912" s="422"/>
      <c r="F912" s="422"/>
      <c r="G912" s="422"/>
      <c r="H912" s="422"/>
      <c r="I912" s="422"/>
      <c r="J912" s="423">
        <v>4430001022351</v>
      </c>
      <c r="K912" s="424"/>
      <c r="L912" s="424"/>
      <c r="M912" s="424"/>
      <c r="N912" s="424"/>
      <c r="O912" s="424"/>
      <c r="P912" s="428" t="s">
        <v>759</v>
      </c>
      <c r="Q912" s="321"/>
      <c r="R912" s="321"/>
      <c r="S912" s="321"/>
      <c r="T912" s="321"/>
      <c r="U912" s="321"/>
      <c r="V912" s="321"/>
      <c r="W912" s="321"/>
      <c r="X912" s="321"/>
      <c r="Y912" s="322">
        <v>3385</v>
      </c>
      <c r="Z912" s="323"/>
      <c r="AA912" s="323"/>
      <c r="AB912" s="324"/>
      <c r="AC912" s="326" t="s">
        <v>315</v>
      </c>
      <c r="AD912" s="326"/>
      <c r="AE912" s="326"/>
      <c r="AF912" s="326"/>
      <c r="AG912" s="326"/>
      <c r="AH912" s="327" t="s">
        <v>760</v>
      </c>
      <c r="AI912" s="328"/>
      <c r="AJ912" s="328"/>
      <c r="AK912" s="328"/>
      <c r="AL912" s="329" t="s">
        <v>750</v>
      </c>
      <c r="AM912" s="330"/>
      <c r="AN912" s="330"/>
      <c r="AO912" s="331"/>
      <c r="AP912" s="325" t="s">
        <v>750</v>
      </c>
      <c r="AQ912" s="325"/>
      <c r="AR912" s="325"/>
      <c r="AS912" s="325"/>
      <c r="AT912" s="325"/>
      <c r="AU912" s="325"/>
      <c r="AV912" s="325"/>
      <c r="AW912" s="325"/>
      <c r="AX912" s="325"/>
    </row>
    <row r="913" spans="1:50" ht="30" customHeight="1" x14ac:dyDescent="0.15">
      <c r="A913" s="408">
        <v>10</v>
      </c>
      <c r="B913" s="408">
        <v>1</v>
      </c>
      <c r="C913" s="427" t="s">
        <v>758</v>
      </c>
      <c r="D913" s="422"/>
      <c r="E913" s="422"/>
      <c r="F913" s="422"/>
      <c r="G913" s="422"/>
      <c r="H913" s="422"/>
      <c r="I913" s="422"/>
      <c r="J913" s="423">
        <v>9430001043707</v>
      </c>
      <c r="K913" s="424"/>
      <c r="L913" s="424"/>
      <c r="M913" s="424"/>
      <c r="N913" s="424"/>
      <c r="O913" s="424"/>
      <c r="P913" s="428" t="s">
        <v>753</v>
      </c>
      <c r="Q913" s="321"/>
      <c r="R913" s="321"/>
      <c r="S913" s="321"/>
      <c r="T913" s="321"/>
      <c r="U913" s="321"/>
      <c r="V913" s="321"/>
      <c r="W913" s="321"/>
      <c r="X913" s="321"/>
      <c r="Y913" s="322">
        <v>3017</v>
      </c>
      <c r="Z913" s="323"/>
      <c r="AA913" s="323"/>
      <c r="AB913" s="324"/>
      <c r="AC913" s="326" t="s">
        <v>309</v>
      </c>
      <c r="AD913" s="326"/>
      <c r="AE913" s="326"/>
      <c r="AF913" s="326"/>
      <c r="AG913" s="326"/>
      <c r="AH913" s="327">
        <v>11</v>
      </c>
      <c r="AI913" s="328"/>
      <c r="AJ913" s="328"/>
      <c r="AK913" s="328"/>
      <c r="AL913" s="329">
        <v>91.1</v>
      </c>
      <c r="AM913" s="330"/>
      <c r="AN913" s="330"/>
      <c r="AO913" s="331"/>
      <c r="AP913" s="325" t="s">
        <v>760</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15">
      <c r="A935" s="58"/>
      <c r="B935" s="52" t="s">
        <v>996</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15">
      <c r="A936" s="350"/>
      <c r="B936" s="350"/>
      <c r="C936" s="350" t="s">
        <v>26</v>
      </c>
      <c r="D936" s="350"/>
      <c r="E936" s="350"/>
      <c r="F936" s="350"/>
      <c r="G936" s="350"/>
      <c r="H936" s="350"/>
      <c r="I936" s="350"/>
      <c r="J936" s="281" t="s">
        <v>243</v>
      </c>
      <c r="K936" s="109"/>
      <c r="L936" s="109"/>
      <c r="M936" s="109"/>
      <c r="N936" s="109"/>
      <c r="O936" s="109"/>
      <c r="P936" s="351" t="s">
        <v>209</v>
      </c>
      <c r="Q936" s="351"/>
      <c r="R936" s="351"/>
      <c r="S936" s="351"/>
      <c r="T936" s="351"/>
      <c r="U936" s="351"/>
      <c r="V936" s="351"/>
      <c r="W936" s="351"/>
      <c r="X936" s="351"/>
      <c r="Y936" s="348" t="s">
        <v>241</v>
      </c>
      <c r="Z936" s="349"/>
      <c r="AA936" s="349"/>
      <c r="AB936" s="349"/>
      <c r="AC936" s="281" t="s">
        <v>277</v>
      </c>
      <c r="AD936" s="281"/>
      <c r="AE936" s="281"/>
      <c r="AF936" s="281"/>
      <c r="AG936" s="281"/>
      <c r="AH936" s="348" t="s">
        <v>304</v>
      </c>
      <c r="AI936" s="350"/>
      <c r="AJ936" s="350"/>
      <c r="AK936" s="350"/>
      <c r="AL936" s="350" t="s">
        <v>21</v>
      </c>
      <c r="AM936" s="350"/>
      <c r="AN936" s="350"/>
      <c r="AO936" s="430"/>
      <c r="AP936" s="431" t="s">
        <v>244</v>
      </c>
      <c r="AQ936" s="431"/>
      <c r="AR936" s="431"/>
      <c r="AS936" s="431"/>
      <c r="AT936" s="431"/>
      <c r="AU936" s="431"/>
      <c r="AV936" s="431"/>
      <c r="AW936" s="431"/>
      <c r="AX936" s="431"/>
    </row>
    <row r="937" spans="1:50" ht="69" customHeight="1" x14ac:dyDescent="0.15">
      <c r="A937" s="408">
        <v>1</v>
      </c>
      <c r="B937" s="408">
        <v>1</v>
      </c>
      <c r="C937" s="427" t="s">
        <v>765</v>
      </c>
      <c r="D937" s="422"/>
      <c r="E937" s="422"/>
      <c r="F937" s="422"/>
      <c r="G937" s="422"/>
      <c r="H937" s="422"/>
      <c r="I937" s="422"/>
      <c r="J937" s="423">
        <v>3430005010477</v>
      </c>
      <c r="K937" s="424"/>
      <c r="L937" s="424"/>
      <c r="M937" s="424"/>
      <c r="N937" s="424"/>
      <c r="O937" s="424"/>
      <c r="P937" s="428" t="s">
        <v>763</v>
      </c>
      <c r="Q937" s="321"/>
      <c r="R937" s="321"/>
      <c r="S937" s="321"/>
      <c r="T937" s="321"/>
      <c r="U937" s="321"/>
      <c r="V937" s="321"/>
      <c r="W937" s="321"/>
      <c r="X937" s="321"/>
      <c r="Y937" s="322">
        <v>3676</v>
      </c>
      <c r="Z937" s="323"/>
      <c r="AA937" s="323"/>
      <c r="AB937" s="324"/>
      <c r="AC937" s="332" t="s">
        <v>315</v>
      </c>
      <c r="AD937" s="429"/>
      <c r="AE937" s="429"/>
      <c r="AF937" s="429"/>
      <c r="AG937" s="429"/>
      <c r="AH937" s="425">
        <v>1</v>
      </c>
      <c r="AI937" s="426"/>
      <c r="AJ937" s="426"/>
      <c r="AK937" s="426"/>
      <c r="AL937" s="329">
        <v>100</v>
      </c>
      <c r="AM937" s="330"/>
      <c r="AN937" s="330"/>
      <c r="AO937" s="331"/>
      <c r="AP937" s="325" t="s">
        <v>764</v>
      </c>
      <c r="AQ937" s="325"/>
      <c r="AR937" s="325"/>
      <c r="AS937" s="325"/>
      <c r="AT937" s="325"/>
      <c r="AU937" s="325"/>
      <c r="AV937" s="325"/>
      <c r="AW937" s="325"/>
      <c r="AX937" s="325"/>
    </row>
    <row r="938" spans="1:50" ht="30" customHeight="1" x14ac:dyDescent="0.15">
      <c r="A938" s="408">
        <v>2</v>
      </c>
      <c r="B938" s="408">
        <v>1</v>
      </c>
      <c r="C938" s="427" t="s">
        <v>766</v>
      </c>
      <c r="D938" s="422"/>
      <c r="E938" s="422"/>
      <c r="F938" s="422"/>
      <c r="G938" s="422"/>
      <c r="H938" s="422"/>
      <c r="I938" s="422"/>
      <c r="J938" s="423">
        <v>5430005010343</v>
      </c>
      <c r="K938" s="424"/>
      <c r="L938" s="424"/>
      <c r="M938" s="424"/>
      <c r="N938" s="424"/>
      <c r="O938" s="424"/>
      <c r="P938" s="428" t="s">
        <v>767</v>
      </c>
      <c r="Q938" s="321"/>
      <c r="R938" s="321"/>
      <c r="S938" s="321"/>
      <c r="T938" s="321"/>
      <c r="U938" s="321"/>
      <c r="V938" s="321"/>
      <c r="W938" s="321"/>
      <c r="X938" s="321"/>
      <c r="Y938" s="322">
        <v>2765</v>
      </c>
      <c r="Z938" s="323"/>
      <c r="AA938" s="323"/>
      <c r="AB938" s="324"/>
      <c r="AC938" s="332" t="s">
        <v>748</v>
      </c>
      <c r="AD938" s="332"/>
      <c r="AE938" s="332"/>
      <c r="AF938" s="332"/>
      <c r="AG938" s="332"/>
      <c r="AH938" s="425" t="s">
        <v>750</v>
      </c>
      <c r="AI938" s="426"/>
      <c r="AJ938" s="426"/>
      <c r="AK938" s="426"/>
      <c r="AL938" s="329" t="s">
        <v>750</v>
      </c>
      <c r="AM938" s="330"/>
      <c r="AN938" s="330"/>
      <c r="AO938" s="331"/>
      <c r="AP938" s="325" t="s">
        <v>750</v>
      </c>
      <c r="AQ938" s="325"/>
      <c r="AR938" s="325"/>
      <c r="AS938" s="325"/>
      <c r="AT938" s="325"/>
      <c r="AU938" s="325"/>
      <c r="AV938" s="325"/>
      <c r="AW938" s="325"/>
      <c r="AX938" s="325"/>
    </row>
    <row r="939" spans="1:50" ht="69" customHeight="1" x14ac:dyDescent="0.15">
      <c r="A939" s="408">
        <v>3</v>
      </c>
      <c r="B939" s="408">
        <v>1</v>
      </c>
      <c r="C939" s="427" t="s">
        <v>768</v>
      </c>
      <c r="D939" s="422"/>
      <c r="E939" s="422"/>
      <c r="F939" s="422"/>
      <c r="G939" s="422"/>
      <c r="H939" s="422"/>
      <c r="I939" s="422"/>
      <c r="J939" s="423">
        <v>2430005010809</v>
      </c>
      <c r="K939" s="424"/>
      <c r="L939" s="424"/>
      <c r="M939" s="424"/>
      <c r="N939" s="424"/>
      <c r="O939" s="424"/>
      <c r="P939" s="428" t="s">
        <v>763</v>
      </c>
      <c r="Q939" s="321"/>
      <c r="R939" s="321"/>
      <c r="S939" s="321"/>
      <c r="T939" s="321"/>
      <c r="U939" s="321"/>
      <c r="V939" s="321"/>
      <c r="W939" s="321"/>
      <c r="X939" s="321"/>
      <c r="Y939" s="322">
        <v>2055</v>
      </c>
      <c r="Z939" s="323"/>
      <c r="AA939" s="323"/>
      <c r="AB939" s="324"/>
      <c r="AC939" s="332" t="s">
        <v>309</v>
      </c>
      <c r="AD939" s="332"/>
      <c r="AE939" s="332"/>
      <c r="AF939" s="332"/>
      <c r="AG939" s="332"/>
      <c r="AH939" s="327">
        <v>1</v>
      </c>
      <c r="AI939" s="328"/>
      <c r="AJ939" s="328"/>
      <c r="AK939" s="328"/>
      <c r="AL939" s="329">
        <v>94.6</v>
      </c>
      <c r="AM939" s="330"/>
      <c r="AN939" s="330"/>
      <c r="AO939" s="331"/>
      <c r="AP939" s="325" t="s">
        <v>769</v>
      </c>
      <c r="AQ939" s="325"/>
      <c r="AR939" s="325"/>
      <c r="AS939" s="325"/>
      <c r="AT939" s="325"/>
      <c r="AU939" s="325"/>
      <c r="AV939" s="325"/>
      <c r="AW939" s="325"/>
      <c r="AX939" s="325"/>
    </row>
    <row r="940" spans="1:50" ht="30" customHeight="1" x14ac:dyDescent="0.15">
      <c r="A940" s="408">
        <v>4</v>
      </c>
      <c r="B940" s="408">
        <v>1</v>
      </c>
      <c r="C940" s="427" t="s">
        <v>770</v>
      </c>
      <c r="D940" s="422"/>
      <c r="E940" s="422"/>
      <c r="F940" s="422"/>
      <c r="G940" s="422"/>
      <c r="H940" s="422"/>
      <c r="I940" s="422"/>
      <c r="J940" s="423">
        <v>2430005003176</v>
      </c>
      <c r="K940" s="424"/>
      <c r="L940" s="424"/>
      <c r="M940" s="424"/>
      <c r="N940" s="424"/>
      <c r="O940" s="424"/>
      <c r="P940" s="428" t="s">
        <v>771</v>
      </c>
      <c r="Q940" s="321"/>
      <c r="R940" s="321"/>
      <c r="S940" s="321"/>
      <c r="T940" s="321"/>
      <c r="U940" s="321"/>
      <c r="V940" s="321"/>
      <c r="W940" s="321"/>
      <c r="X940" s="321"/>
      <c r="Y940" s="322">
        <v>1090</v>
      </c>
      <c r="Z940" s="323"/>
      <c r="AA940" s="323"/>
      <c r="AB940" s="324"/>
      <c r="AC940" s="332" t="s">
        <v>748</v>
      </c>
      <c r="AD940" s="332"/>
      <c r="AE940" s="332"/>
      <c r="AF940" s="332"/>
      <c r="AG940" s="332"/>
      <c r="AH940" s="425" t="s">
        <v>624</v>
      </c>
      <c r="AI940" s="426"/>
      <c r="AJ940" s="426"/>
      <c r="AK940" s="426"/>
      <c r="AL940" s="329" t="s">
        <v>624</v>
      </c>
      <c r="AM940" s="330"/>
      <c r="AN940" s="330"/>
      <c r="AO940" s="331"/>
      <c r="AP940" s="325" t="s">
        <v>750</v>
      </c>
      <c r="AQ940" s="325"/>
      <c r="AR940" s="325"/>
      <c r="AS940" s="325"/>
      <c r="AT940" s="325"/>
      <c r="AU940" s="325"/>
      <c r="AV940" s="325"/>
      <c r="AW940" s="325"/>
      <c r="AX940" s="325"/>
    </row>
    <row r="941" spans="1:50" ht="30" customHeight="1" x14ac:dyDescent="0.15">
      <c r="A941" s="408">
        <v>5</v>
      </c>
      <c r="B941" s="408">
        <v>1</v>
      </c>
      <c r="C941" s="427" t="s">
        <v>772</v>
      </c>
      <c r="D941" s="422"/>
      <c r="E941" s="422"/>
      <c r="F941" s="422"/>
      <c r="G941" s="422"/>
      <c r="H941" s="422"/>
      <c r="I941" s="422"/>
      <c r="J941" s="423">
        <v>7430005010481</v>
      </c>
      <c r="K941" s="424"/>
      <c r="L941" s="424"/>
      <c r="M941" s="424"/>
      <c r="N941" s="424"/>
      <c r="O941" s="424"/>
      <c r="P941" s="428" t="s">
        <v>773</v>
      </c>
      <c r="Q941" s="321"/>
      <c r="R941" s="321"/>
      <c r="S941" s="321"/>
      <c r="T941" s="321"/>
      <c r="U941" s="321"/>
      <c r="V941" s="321"/>
      <c r="W941" s="321"/>
      <c r="X941" s="321"/>
      <c r="Y941" s="322">
        <v>652</v>
      </c>
      <c r="Z941" s="323"/>
      <c r="AA941" s="323"/>
      <c r="AB941" s="324"/>
      <c r="AC941" s="326" t="s">
        <v>309</v>
      </c>
      <c r="AD941" s="326"/>
      <c r="AE941" s="326"/>
      <c r="AF941" s="326"/>
      <c r="AG941" s="326"/>
      <c r="AH941" s="327">
        <v>1</v>
      </c>
      <c r="AI941" s="328"/>
      <c r="AJ941" s="328"/>
      <c r="AK941" s="328"/>
      <c r="AL941" s="329">
        <v>95.8</v>
      </c>
      <c r="AM941" s="330"/>
      <c r="AN941" s="330"/>
      <c r="AO941" s="331"/>
      <c r="AP941" s="325" t="s">
        <v>750</v>
      </c>
      <c r="AQ941" s="325"/>
      <c r="AR941" s="325"/>
      <c r="AS941" s="325"/>
      <c r="AT941" s="325"/>
      <c r="AU941" s="325"/>
      <c r="AV941" s="325"/>
      <c r="AW941" s="325"/>
      <c r="AX941" s="325"/>
    </row>
    <row r="942" spans="1:50" ht="30" customHeight="1" x14ac:dyDescent="0.15">
      <c r="A942" s="408">
        <v>6</v>
      </c>
      <c r="B942" s="408">
        <v>1</v>
      </c>
      <c r="C942" s="427" t="s">
        <v>774</v>
      </c>
      <c r="D942" s="422"/>
      <c r="E942" s="422"/>
      <c r="F942" s="422"/>
      <c r="G942" s="422"/>
      <c r="H942" s="422"/>
      <c r="I942" s="422"/>
      <c r="J942" s="423">
        <v>3010005000132</v>
      </c>
      <c r="K942" s="424"/>
      <c r="L942" s="424"/>
      <c r="M942" s="424"/>
      <c r="N942" s="424"/>
      <c r="O942" s="424"/>
      <c r="P942" s="428" t="s">
        <v>775</v>
      </c>
      <c r="Q942" s="321"/>
      <c r="R942" s="321"/>
      <c r="S942" s="321"/>
      <c r="T942" s="321"/>
      <c r="U942" s="321"/>
      <c r="V942" s="321"/>
      <c r="W942" s="321"/>
      <c r="X942" s="321"/>
      <c r="Y942" s="322">
        <v>538</v>
      </c>
      <c r="Z942" s="323"/>
      <c r="AA942" s="323"/>
      <c r="AB942" s="324"/>
      <c r="AC942" s="326" t="s">
        <v>312</v>
      </c>
      <c r="AD942" s="326"/>
      <c r="AE942" s="326"/>
      <c r="AF942" s="326"/>
      <c r="AG942" s="326"/>
      <c r="AH942" s="327">
        <v>1</v>
      </c>
      <c r="AI942" s="328"/>
      <c r="AJ942" s="328"/>
      <c r="AK942" s="328"/>
      <c r="AL942" s="329">
        <v>100</v>
      </c>
      <c r="AM942" s="330"/>
      <c r="AN942" s="330"/>
      <c r="AO942" s="331"/>
      <c r="AP942" s="325" t="s">
        <v>750</v>
      </c>
      <c r="AQ942" s="325"/>
      <c r="AR942" s="325"/>
      <c r="AS942" s="325"/>
      <c r="AT942" s="325"/>
      <c r="AU942" s="325"/>
      <c r="AV942" s="325"/>
      <c r="AW942" s="325"/>
      <c r="AX942" s="325"/>
    </row>
    <row r="943" spans="1:50" ht="67.5" customHeight="1" x14ac:dyDescent="0.15">
      <c r="A943" s="408">
        <v>7</v>
      </c>
      <c r="B943" s="408">
        <v>1</v>
      </c>
      <c r="C943" s="427" t="s">
        <v>777</v>
      </c>
      <c r="D943" s="422"/>
      <c r="E943" s="422"/>
      <c r="F943" s="422"/>
      <c r="G943" s="422"/>
      <c r="H943" s="422"/>
      <c r="I943" s="422"/>
      <c r="J943" s="423" t="s">
        <v>750</v>
      </c>
      <c r="K943" s="424"/>
      <c r="L943" s="424"/>
      <c r="M943" s="424"/>
      <c r="N943" s="424"/>
      <c r="O943" s="424"/>
      <c r="P943" s="428" t="s">
        <v>778</v>
      </c>
      <c r="Q943" s="321"/>
      <c r="R943" s="321"/>
      <c r="S943" s="321"/>
      <c r="T943" s="321"/>
      <c r="U943" s="321"/>
      <c r="V943" s="321"/>
      <c r="W943" s="321"/>
      <c r="X943" s="321"/>
      <c r="Y943" s="322">
        <v>513</v>
      </c>
      <c r="Z943" s="323"/>
      <c r="AA943" s="323"/>
      <c r="AB943" s="324"/>
      <c r="AC943" s="326" t="s">
        <v>748</v>
      </c>
      <c r="AD943" s="326"/>
      <c r="AE943" s="326"/>
      <c r="AF943" s="326"/>
      <c r="AG943" s="326"/>
      <c r="AH943" s="327" t="s">
        <v>750</v>
      </c>
      <c r="AI943" s="328"/>
      <c r="AJ943" s="328"/>
      <c r="AK943" s="328"/>
      <c r="AL943" s="329" t="s">
        <v>750</v>
      </c>
      <c r="AM943" s="330"/>
      <c r="AN943" s="330"/>
      <c r="AO943" s="331"/>
      <c r="AP943" s="325" t="s">
        <v>754</v>
      </c>
      <c r="AQ943" s="325"/>
      <c r="AR943" s="325"/>
      <c r="AS943" s="325"/>
      <c r="AT943" s="325"/>
      <c r="AU943" s="325"/>
      <c r="AV943" s="325"/>
      <c r="AW943" s="325"/>
      <c r="AX943" s="325"/>
    </row>
    <row r="944" spans="1:50" ht="30" customHeight="1" x14ac:dyDescent="0.15">
      <c r="A944" s="408">
        <v>8</v>
      </c>
      <c r="B944" s="408">
        <v>1</v>
      </c>
      <c r="C944" s="427" t="s">
        <v>781</v>
      </c>
      <c r="D944" s="422"/>
      <c r="E944" s="422"/>
      <c r="F944" s="422"/>
      <c r="G944" s="422"/>
      <c r="H944" s="422"/>
      <c r="I944" s="422"/>
      <c r="J944" s="423">
        <v>2430005010750</v>
      </c>
      <c r="K944" s="424"/>
      <c r="L944" s="424"/>
      <c r="M944" s="424"/>
      <c r="N944" s="424"/>
      <c r="O944" s="424"/>
      <c r="P944" s="428" t="s">
        <v>782</v>
      </c>
      <c r="Q944" s="321"/>
      <c r="R944" s="321"/>
      <c r="S944" s="321"/>
      <c r="T944" s="321"/>
      <c r="U944" s="321"/>
      <c r="V944" s="321"/>
      <c r="W944" s="321"/>
      <c r="X944" s="321"/>
      <c r="Y944" s="322">
        <v>503</v>
      </c>
      <c r="Z944" s="323"/>
      <c r="AA944" s="323"/>
      <c r="AB944" s="324"/>
      <c r="AC944" s="326" t="s">
        <v>315</v>
      </c>
      <c r="AD944" s="326"/>
      <c r="AE944" s="326"/>
      <c r="AF944" s="326"/>
      <c r="AG944" s="326"/>
      <c r="AH944" s="327">
        <v>1</v>
      </c>
      <c r="AI944" s="328"/>
      <c r="AJ944" s="328"/>
      <c r="AK944" s="328"/>
      <c r="AL944" s="329">
        <v>100</v>
      </c>
      <c r="AM944" s="330"/>
      <c r="AN944" s="330"/>
      <c r="AO944" s="331"/>
      <c r="AP944" s="325" t="s">
        <v>750</v>
      </c>
      <c r="AQ944" s="325"/>
      <c r="AR944" s="325"/>
      <c r="AS944" s="325"/>
      <c r="AT944" s="325"/>
      <c r="AU944" s="325"/>
      <c r="AV944" s="325"/>
      <c r="AW944" s="325"/>
      <c r="AX944" s="325"/>
    </row>
    <row r="945" spans="1:50" ht="30" customHeight="1" x14ac:dyDescent="0.15">
      <c r="A945" s="408">
        <v>9</v>
      </c>
      <c r="B945" s="408">
        <v>1</v>
      </c>
      <c r="C945" s="427" t="s">
        <v>779</v>
      </c>
      <c r="D945" s="422"/>
      <c r="E945" s="422"/>
      <c r="F945" s="422"/>
      <c r="G945" s="422"/>
      <c r="H945" s="422"/>
      <c r="I945" s="422"/>
      <c r="J945" s="423">
        <v>2430005000999</v>
      </c>
      <c r="K945" s="424"/>
      <c r="L945" s="424"/>
      <c r="M945" s="424"/>
      <c r="N945" s="424"/>
      <c r="O945" s="424"/>
      <c r="P945" s="428" t="s">
        <v>746</v>
      </c>
      <c r="Q945" s="321"/>
      <c r="R945" s="321"/>
      <c r="S945" s="321"/>
      <c r="T945" s="321"/>
      <c r="U945" s="321"/>
      <c r="V945" s="321"/>
      <c r="W945" s="321"/>
      <c r="X945" s="321"/>
      <c r="Y945" s="322">
        <v>422</v>
      </c>
      <c r="Z945" s="323"/>
      <c r="AA945" s="323"/>
      <c r="AB945" s="324"/>
      <c r="AC945" s="326" t="s">
        <v>308</v>
      </c>
      <c r="AD945" s="326"/>
      <c r="AE945" s="326"/>
      <c r="AF945" s="326"/>
      <c r="AG945" s="326"/>
      <c r="AH945" s="327">
        <v>2</v>
      </c>
      <c r="AI945" s="328"/>
      <c r="AJ945" s="328"/>
      <c r="AK945" s="328"/>
      <c r="AL945" s="329">
        <v>95</v>
      </c>
      <c r="AM945" s="330"/>
      <c r="AN945" s="330"/>
      <c r="AO945" s="331"/>
      <c r="AP945" s="325" t="s">
        <v>754</v>
      </c>
      <c r="AQ945" s="325"/>
      <c r="AR945" s="325"/>
      <c r="AS945" s="325"/>
      <c r="AT945" s="325"/>
      <c r="AU945" s="325"/>
      <c r="AV945" s="325"/>
      <c r="AW945" s="325"/>
      <c r="AX945" s="325"/>
    </row>
    <row r="946" spans="1:50" ht="30" customHeight="1" x14ac:dyDescent="0.15">
      <c r="A946" s="408">
        <v>10</v>
      </c>
      <c r="B946" s="408">
        <v>1</v>
      </c>
      <c r="C946" s="427" t="s">
        <v>780</v>
      </c>
      <c r="D946" s="422"/>
      <c r="E946" s="422"/>
      <c r="F946" s="422"/>
      <c r="G946" s="422"/>
      <c r="H946" s="422"/>
      <c r="I946" s="422"/>
      <c r="J946" s="423">
        <v>5010005002705</v>
      </c>
      <c r="K946" s="424"/>
      <c r="L946" s="424"/>
      <c r="M946" s="424"/>
      <c r="N946" s="424"/>
      <c r="O946" s="424"/>
      <c r="P946" s="428" t="s">
        <v>783</v>
      </c>
      <c r="Q946" s="321"/>
      <c r="R946" s="321"/>
      <c r="S946" s="321"/>
      <c r="T946" s="321"/>
      <c r="U946" s="321"/>
      <c r="V946" s="321"/>
      <c r="W946" s="321"/>
      <c r="X946" s="321"/>
      <c r="Y946" s="322">
        <v>380</v>
      </c>
      <c r="Z946" s="323"/>
      <c r="AA946" s="323"/>
      <c r="AB946" s="324"/>
      <c r="AC946" s="326" t="s">
        <v>309</v>
      </c>
      <c r="AD946" s="326"/>
      <c r="AE946" s="326"/>
      <c r="AF946" s="326"/>
      <c r="AG946" s="326"/>
      <c r="AH946" s="327">
        <v>1</v>
      </c>
      <c r="AI946" s="328"/>
      <c r="AJ946" s="328"/>
      <c r="AK946" s="328"/>
      <c r="AL946" s="329">
        <v>95.3</v>
      </c>
      <c r="AM946" s="330"/>
      <c r="AN946" s="330"/>
      <c r="AO946" s="331"/>
      <c r="AP946" s="325" t="s">
        <v>784</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15">
      <c r="A968" s="58"/>
      <c r="B968" s="52" t="s">
        <v>997</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15">
      <c r="A969" s="350"/>
      <c r="B969" s="350"/>
      <c r="C969" s="350" t="s">
        <v>26</v>
      </c>
      <c r="D969" s="350"/>
      <c r="E969" s="350"/>
      <c r="F969" s="350"/>
      <c r="G969" s="350"/>
      <c r="H969" s="350"/>
      <c r="I969" s="350"/>
      <c r="J969" s="281" t="s">
        <v>243</v>
      </c>
      <c r="K969" s="109"/>
      <c r="L969" s="109"/>
      <c r="M969" s="109"/>
      <c r="N969" s="109"/>
      <c r="O969" s="109"/>
      <c r="P969" s="351" t="s">
        <v>209</v>
      </c>
      <c r="Q969" s="351"/>
      <c r="R969" s="351"/>
      <c r="S969" s="351"/>
      <c r="T969" s="351"/>
      <c r="U969" s="351"/>
      <c r="V969" s="351"/>
      <c r="W969" s="351"/>
      <c r="X969" s="351"/>
      <c r="Y969" s="348" t="s">
        <v>241</v>
      </c>
      <c r="Z969" s="349"/>
      <c r="AA969" s="349"/>
      <c r="AB969" s="349"/>
      <c r="AC969" s="281" t="s">
        <v>277</v>
      </c>
      <c r="AD969" s="281"/>
      <c r="AE969" s="281"/>
      <c r="AF969" s="281"/>
      <c r="AG969" s="281"/>
      <c r="AH969" s="348" t="s">
        <v>304</v>
      </c>
      <c r="AI969" s="350"/>
      <c r="AJ969" s="350"/>
      <c r="AK969" s="350"/>
      <c r="AL969" s="350" t="s">
        <v>21</v>
      </c>
      <c r="AM969" s="350"/>
      <c r="AN969" s="350"/>
      <c r="AO969" s="430"/>
      <c r="AP969" s="431" t="s">
        <v>244</v>
      </c>
      <c r="AQ969" s="431"/>
      <c r="AR969" s="431"/>
      <c r="AS969" s="431"/>
      <c r="AT969" s="431"/>
      <c r="AU969" s="431"/>
      <c r="AV969" s="431"/>
      <c r="AW969" s="431"/>
      <c r="AX969" s="431"/>
    </row>
    <row r="970" spans="1:50" ht="30" customHeight="1" x14ac:dyDescent="0.15">
      <c r="A970" s="408">
        <v>1</v>
      </c>
      <c r="B970" s="408">
        <v>1</v>
      </c>
      <c r="C970" s="427" t="s">
        <v>785</v>
      </c>
      <c r="D970" s="422"/>
      <c r="E970" s="422"/>
      <c r="F970" s="422"/>
      <c r="G970" s="422"/>
      <c r="H970" s="422"/>
      <c r="I970" s="422"/>
      <c r="J970" s="423">
        <v>4000020016047</v>
      </c>
      <c r="K970" s="424"/>
      <c r="L970" s="424"/>
      <c r="M970" s="424"/>
      <c r="N970" s="424"/>
      <c r="O970" s="424"/>
      <c r="P970" s="428" t="s">
        <v>771</v>
      </c>
      <c r="Q970" s="321"/>
      <c r="R970" s="321"/>
      <c r="S970" s="321"/>
      <c r="T970" s="321"/>
      <c r="U970" s="321"/>
      <c r="V970" s="321"/>
      <c r="W970" s="321"/>
      <c r="X970" s="321"/>
      <c r="Y970" s="322">
        <v>305</v>
      </c>
      <c r="Z970" s="323"/>
      <c r="AA970" s="323"/>
      <c r="AB970" s="324"/>
      <c r="AC970" s="332" t="s">
        <v>315</v>
      </c>
      <c r="AD970" s="429"/>
      <c r="AE970" s="429"/>
      <c r="AF970" s="429"/>
      <c r="AG970" s="429"/>
      <c r="AH970" s="425" t="s">
        <v>750</v>
      </c>
      <c r="AI970" s="426"/>
      <c r="AJ970" s="426"/>
      <c r="AK970" s="426"/>
      <c r="AL970" s="329" t="s">
        <v>750</v>
      </c>
      <c r="AM970" s="330"/>
      <c r="AN970" s="330"/>
      <c r="AO970" s="331"/>
      <c r="AP970" s="325" t="s">
        <v>750</v>
      </c>
      <c r="AQ970" s="325"/>
      <c r="AR970" s="325"/>
      <c r="AS970" s="325"/>
      <c r="AT970" s="325"/>
      <c r="AU970" s="325"/>
      <c r="AV970" s="325"/>
      <c r="AW970" s="325"/>
      <c r="AX970" s="325"/>
    </row>
    <row r="971" spans="1:50" ht="30" customHeight="1" x14ac:dyDescent="0.15">
      <c r="A971" s="408">
        <v>2</v>
      </c>
      <c r="B971" s="408">
        <v>1</v>
      </c>
      <c r="C971" s="427" t="s">
        <v>786</v>
      </c>
      <c r="D971" s="422"/>
      <c r="E971" s="422"/>
      <c r="F971" s="422"/>
      <c r="G971" s="422"/>
      <c r="H971" s="422"/>
      <c r="I971" s="422"/>
      <c r="J971" s="423">
        <v>7000020018040</v>
      </c>
      <c r="K971" s="424"/>
      <c r="L971" s="424"/>
      <c r="M971" s="424"/>
      <c r="N971" s="424"/>
      <c r="O971" s="424"/>
      <c r="P971" s="428" t="s">
        <v>771</v>
      </c>
      <c r="Q971" s="321"/>
      <c r="R971" s="321"/>
      <c r="S971" s="321"/>
      <c r="T971" s="321"/>
      <c r="U971" s="321"/>
      <c r="V971" s="321"/>
      <c r="W971" s="321"/>
      <c r="X971" s="321"/>
      <c r="Y971" s="322">
        <v>259</v>
      </c>
      <c r="Z971" s="323"/>
      <c r="AA971" s="323"/>
      <c r="AB971" s="324"/>
      <c r="AC971" s="332" t="s">
        <v>315</v>
      </c>
      <c r="AD971" s="332"/>
      <c r="AE971" s="332"/>
      <c r="AF971" s="332"/>
      <c r="AG971" s="332"/>
      <c r="AH971" s="425" t="s">
        <v>750</v>
      </c>
      <c r="AI971" s="426"/>
      <c r="AJ971" s="426"/>
      <c r="AK971" s="426"/>
      <c r="AL971" s="329" t="s">
        <v>750</v>
      </c>
      <c r="AM971" s="330"/>
      <c r="AN971" s="330"/>
      <c r="AO971" s="331"/>
      <c r="AP971" s="325" t="s">
        <v>750</v>
      </c>
      <c r="AQ971" s="325"/>
      <c r="AR971" s="325"/>
      <c r="AS971" s="325"/>
      <c r="AT971" s="325"/>
      <c r="AU971" s="325"/>
      <c r="AV971" s="325"/>
      <c r="AW971" s="325"/>
      <c r="AX971" s="325"/>
    </row>
    <row r="972" spans="1:50" ht="30" customHeight="1" x14ac:dyDescent="0.15">
      <c r="A972" s="408">
        <v>3</v>
      </c>
      <c r="B972" s="408">
        <v>1</v>
      </c>
      <c r="C972" s="427" t="s">
        <v>787</v>
      </c>
      <c r="D972" s="422"/>
      <c r="E972" s="422"/>
      <c r="F972" s="422"/>
      <c r="G972" s="422"/>
      <c r="H972" s="422"/>
      <c r="I972" s="422"/>
      <c r="J972" s="423">
        <v>9000020014087</v>
      </c>
      <c r="K972" s="424"/>
      <c r="L972" s="424"/>
      <c r="M972" s="424"/>
      <c r="N972" s="424"/>
      <c r="O972" s="424"/>
      <c r="P972" s="428" t="s">
        <v>782</v>
      </c>
      <c r="Q972" s="321"/>
      <c r="R972" s="321"/>
      <c r="S972" s="321"/>
      <c r="T972" s="321"/>
      <c r="U972" s="321"/>
      <c r="V972" s="321"/>
      <c r="W972" s="321"/>
      <c r="X972" s="321"/>
      <c r="Y972" s="322">
        <v>191</v>
      </c>
      <c r="Z972" s="323"/>
      <c r="AA972" s="323"/>
      <c r="AB972" s="324"/>
      <c r="AC972" s="332" t="s">
        <v>315</v>
      </c>
      <c r="AD972" s="332"/>
      <c r="AE972" s="332"/>
      <c r="AF972" s="332"/>
      <c r="AG972" s="332"/>
      <c r="AH972" s="425" t="s">
        <v>750</v>
      </c>
      <c r="AI972" s="426"/>
      <c r="AJ972" s="426"/>
      <c r="AK972" s="426"/>
      <c r="AL972" s="329" t="s">
        <v>750</v>
      </c>
      <c r="AM972" s="330"/>
      <c r="AN972" s="330"/>
      <c r="AO972" s="331"/>
      <c r="AP972" s="325" t="s">
        <v>750</v>
      </c>
      <c r="AQ972" s="325"/>
      <c r="AR972" s="325"/>
      <c r="AS972" s="325"/>
      <c r="AT972" s="325"/>
      <c r="AU972" s="325"/>
      <c r="AV972" s="325"/>
      <c r="AW972" s="325"/>
      <c r="AX972" s="325"/>
    </row>
    <row r="973" spans="1:50" ht="30" customHeight="1" x14ac:dyDescent="0.15">
      <c r="A973" s="408">
        <v>4</v>
      </c>
      <c r="B973" s="408">
        <v>1</v>
      </c>
      <c r="C973" s="427" t="s">
        <v>788</v>
      </c>
      <c r="D973" s="422"/>
      <c r="E973" s="422"/>
      <c r="F973" s="422"/>
      <c r="G973" s="422"/>
      <c r="H973" s="422"/>
      <c r="I973" s="422"/>
      <c r="J973" s="423">
        <v>4000020012319</v>
      </c>
      <c r="K973" s="424"/>
      <c r="L973" s="424"/>
      <c r="M973" s="424"/>
      <c r="N973" s="424"/>
      <c r="O973" s="424"/>
      <c r="P973" s="428" t="s">
        <v>771</v>
      </c>
      <c r="Q973" s="321"/>
      <c r="R973" s="321"/>
      <c r="S973" s="321"/>
      <c r="T973" s="321"/>
      <c r="U973" s="321"/>
      <c r="V973" s="321"/>
      <c r="W973" s="321"/>
      <c r="X973" s="321"/>
      <c r="Y973" s="322">
        <v>144</v>
      </c>
      <c r="Z973" s="323"/>
      <c r="AA973" s="323"/>
      <c r="AB973" s="324"/>
      <c r="AC973" s="332" t="s">
        <v>315</v>
      </c>
      <c r="AD973" s="332"/>
      <c r="AE973" s="332"/>
      <c r="AF973" s="332"/>
      <c r="AG973" s="332"/>
      <c r="AH973" s="425" t="s">
        <v>750</v>
      </c>
      <c r="AI973" s="426"/>
      <c r="AJ973" s="426"/>
      <c r="AK973" s="426"/>
      <c r="AL973" s="329" t="s">
        <v>750</v>
      </c>
      <c r="AM973" s="330"/>
      <c r="AN973" s="330"/>
      <c r="AO973" s="331"/>
      <c r="AP973" s="325" t="s">
        <v>750</v>
      </c>
      <c r="AQ973" s="325"/>
      <c r="AR973" s="325"/>
      <c r="AS973" s="325"/>
      <c r="AT973" s="325"/>
      <c r="AU973" s="325"/>
      <c r="AV973" s="325"/>
      <c r="AW973" s="325"/>
      <c r="AX973" s="325"/>
    </row>
    <row r="974" spans="1:50" ht="30" customHeight="1" x14ac:dyDescent="0.15">
      <c r="A974" s="408">
        <v>5</v>
      </c>
      <c r="B974" s="408">
        <v>1</v>
      </c>
      <c r="C974" s="427" t="s">
        <v>789</v>
      </c>
      <c r="D974" s="422"/>
      <c r="E974" s="422"/>
      <c r="F974" s="422"/>
      <c r="G974" s="422"/>
      <c r="H974" s="422"/>
      <c r="I974" s="422"/>
      <c r="J974" s="423">
        <v>9000020011002</v>
      </c>
      <c r="K974" s="424"/>
      <c r="L974" s="424"/>
      <c r="M974" s="424"/>
      <c r="N974" s="424"/>
      <c r="O974" s="424"/>
      <c r="P974" s="428" t="s">
        <v>795</v>
      </c>
      <c r="Q974" s="321"/>
      <c r="R974" s="321"/>
      <c r="S974" s="321"/>
      <c r="T974" s="321"/>
      <c r="U974" s="321"/>
      <c r="V974" s="321"/>
      <c r="W974" s="321"/>
      <c r="X974" s="321"/>
      <c r="Y974" s="322">
        <v>83</v>
      </c>
      <c r="Z974" s="323"/>
      <c r="AA974" s="323"/>
      <c r="AB974" s="324"/>
      <c r="AC974" s="326" t="s">
        <v>315</v>
      </c>
      <c r="AD974" s="326"/>
      <c r="AE974" s="326"/>
      <c r="AF974" s="326"/>
      <c r="AG974" s="326"/>
      <c r="AH974" s="425" t="s">
        <v>750</v>
      </c>
      <c r="AI974" s="426"/>
      <c r="AJ974" s="426"/>
      <c r="AK974" s="426"/>
      <c r="AL974" s="329" t="s">
        <v>750</v>
      </c>
      <c r="AM974" s="330"/>
      <c r="AN974" s="330"/>
      <c r="AO974" s="331"/>
      <c r="AP974" s="325" t="s">
        <v>750</v>
      </c>
      <c r="AQ974" s="325"/>
      <c r="AR974" s="325"/>
      <c r="AS974" s="325"/>
      <c r="AT974" s="325"/>
      <c r="AU974" s="325"/>
      <c r="AV974" s="325"/>
      <c r="AW974" s="325"/>
      <c r="AX974" s="325"/>
    </row>
    <row r="975" spans="1:50" ht="30" customHeight="1" x14ac:dyDescent="0.15">
      <c r="A975" s="408">
        <v>6</v>
      </c>
      <c r="B975" s="408">
        <v>1</v>
      </c>
      <c r="C975" s="427" t="s">
        <v>790</v>
      </c>
      <c r="D975" s="422"/>
      <c r="E975" s="422"/>
      <c r="F975" s="422"/>
      <c r="G975" s="422"/>
      <c r="H975" s="422"/>
      <c r="I975" s="422"/>
      <c r="J975" s="423">
        <v>3000020015784</v>
      </c>
      <c r="K975" s="424"/>
      <c r="L975" s="424"/>
      <c r="M975" s="424"/>
      <c r="N975" s="424"/>
      <c r="O975" s="424"/>
      <c r="P975" s="428" t="s">
        <v>771</v>
      </c>
      <c r="Q975" s="321"/>
      <c r="R975" s="321"/>
      <c r="S975" s="321"/>
      <c r="T975" s="321"/>
      <c r="U975" s="321"/>
      <c r="V975" s="321"/>
      <c r="W975" s="321"/>
      <c r="X975" s="321"/>
      <c r="Y975" s="322">
        <v>76</v>
      </c>
      <c r="Z975" s="323"/>
      <c r="AA975" s="323"/>
      <c r="AB975" s="324"/>
      <c r="AC975" s="326" t="s">
        <v>315</v>
      </c>
      <c r="AD975" s="326"/>
      <c r="AE975" s="326"/>
      <c r="AF975" s="326"/>
      <c r="AG975" s="326"/>
      <c r="AH975" s="425" t="s">
        <v>750</v>
      </c>
      <c r="AI975" s="426"/>
      <c r="AJ975" s="426"/>
      <c r="AK975" s="426"/>
      <c r="AL975" s="329" t="s">
        <v>750</v>
      </c>
      <c r="AM975" s="330"/>
      <c r="AN975" s="330"/>
      <c r="AO975" s="331"/>
      <c r="AP975" s="325" t="s">
        <v>750</v>
      </c>
      <c r="AQ975" s="325"/>
      <c r="AR975" s="325"/>
      <c r="AS975" s="325"/>
      <c r="AT975" s="325"/>
      <c r="AU975" s="325"/>
      <c r="AV975" s="325"/>
      <c r="AW975" s="325"/>
      <c r="AX975" s="325"/>
    </row>
    <row r="976" spans="1:50" ht="30" customHeight="1" x14ac:dyDescent="0.15">
      <c r="A976" s="408">
        <v>7</v>
      </c>
      <c r="B976" s="408">
        <v>1</v>
      </c>
      <c r="C976" s="427" t="s">
        <v>791</v>
      </c>
      <c r="D976" s="422"/>
      <c r="E976" s="422"/>
      <c r="F976" s="422"/>
      <c r="G976" s="422"/>
      <c r="H976" s="422"/>
      <c r="I976" s="422"/>
      <c r="J976" s="423">
        <v>7000020012068</v>
      </c>
      <c r="K976" s="424"/>
      <c r="L976" s="424"/>
      <c r="M976" s="424"/>
      <c r="N976" s="424"/>
      <c r="O976" s="424"/>
      <c r="P976" s="428" t="s">
        <v>771</v>
      </c>
      <c r="Q976" s="321"/>
      <c r="R976" s="321"/>
      <c r="S976" s="321"/>
      <c r="T976" s="321"/>
      <c r="U976" s="321"/>
      <c r="V976" s="321"/>
      <c r="W976" s="321"/>
      <c r="X976" s="321"/>
      <c r="Y976" s="322">
        <v>68</v>
      </c>
      <c r="Z976" s="323"/>
      <c r="AA976" s="323"/>
      <c r="AB976" s="324"/>
      <c r="AC976" s="326" t="s">
        <v>315</v>
      </c>
      <c r="AD976" s="326"/>
      <c r="AE976" s="326"/>
      <c r="AF976" s="326"/>
      <c r="AG976" s="326"/>
      <c r="AH976" s="425" t="s">
        <v>750</v>
      </c>
      <c r="AI976" s="426"/>
      <c r="AJ976" s="426"/>
      <c r="AK976" s="426"/>
      <c r="AL976" s="329" t="s">
        <v>750</v>
      </c>
      <c r="AM976" s="330"/>
      <c r="AN976" s="330"/>
      <c r="AO976" s="331"/>
      <c r="AP976" s="325" t="s">
        <v>750</v>
      </c>
      <c r="AQ976" s="325"/>
      <c r="AR976" s="325"/>
      <c r="AS976" s="325"/>
      <c r="AT976" s="325"/>
      <c r="AU976" s="325"/>
      <c r="AV976" s="325"/>
      <c r="AW976" s="325"/>
      <c r="AX976" s="325"/>
    </row>
    <row r="977" spans="1:50" ht="30" customHeight="1" x14ac:dyDescent="0.15">
      <c r="A977" s="408">
        <v>8</v>
      </c>
      <c r="B977" s="408">
        <v>1</v>
      </c>
      <c r="C977" s="427" t="s">
        <v>792</v>
      </c>
      <c r="D977" s="422"/>
      <c r="E977" s="422"/>
      <c r="F977" s="422"/>
      <c r="G977" s="422"/>
      <c r="H977" s="422"/>
      <c r="I977" s="422"/>
      <c r="J977" s="423">
        <v>2000020012254</v>
      </c>
      <c r="K977" s="424"/>
      <c r="L977" s="424"/>
      <c r="M977" s="424"/>
      <c r="N977" s="424"/>
      <c r="O977" s="424"/>
      <c r="P977" s="428" t="s">
        <v>771</v>
      </c>
      <c r="Q977" s="321"/>
      <c r="R977" s="321"/>
      <c r="S977" s="321"/>
      <c r="T977" s="321"/>
      <c r="U977" s="321"/>
      <c r="V977" s="321"/>
      <c r="W977" s="321"/>
      <c r="X977" s="321"/>
      <c r="Y977" s="322">
        <v>66</v>
      </c>
      <c r="Z977" s="323"/>
      <c r="AA977" s="323"/>
      <c r="AB977" s="324"/>
      <c r="AC977" s="326" t="s">
        <v>315</v>
      </c>
      <c r="AD977" s="326"/>
      <c r="AE977" s="326"/>
      <c r="AF977" s="326"/>
      <c r="AG977" s="326"/>
      <c r="AH977" s="425" t="s">
        <v>750</v>
      </c>
      <c r="AI977" s="426"/>
      <c r="AJ977" s="426"/>
      <c r="AK977" s="426"/>
      <c r="AL977" s="329" t="s">
        <v>750</v>
      </c>
      <c r="AM977" s="330"/>
      <c r="AN977" s="330"/>
      <c r="AO977" s="331"/>
      <c r="AP977" s="325" t="s">
        <v>750</v>
      </c>
      <c r="AQ977" s="325"/>
      <c r="AR977" s="325"/>
      <c r="AS977" s="325"/>
      <c r="AT977" s="325"/>
      <c r="AU977" s="325"/>
      <c r="AV977" s="325"/>
      <c r="AW977" s="325"/>
      <c r="AX977" s="325"/>
    </row>
    <row r="978" spans="1:50" ht="30" customHeight="1" x14ac:dyDescent="0.15">
      <c r="A978" s="408">
        <v>9</v>
      </c>
      <c r="B978" s="408">
        <v>1</v>
      </c>
      <c r="C978" s="427" t="s">
        <v>793</v>
      </c>
      <c r="D978" s="422"/>
      <c r="E978" s="422"/>
      <c r="F978" s="422"/>
      <c r="G978" s="422"/>
      <c r="H978" s="422"/>
      <c r="I978" s="422"/>
      <c r="J978" s="423">
        <v>7000020010006</v>
      </c>
      <c r="K978" s="424"/>
      <c r="L978" s="424"/>
      <c r="M978" s="424"/>
      <c r="N978" s="424"/>
      <c r="O978" s="424"/>
      <c r="P978" s="428" t="s">
        <v>796</v>
      </c>
      <c r="Q978" s="321"/>
      <c r="R978" s="321"/>
      <c r="S978" s="321"/>
      <c r="T978" s="321"/>
      <c r="U978" s="321"/>
      <c r="V978" s="321"/>
      <c r="W978" s="321"/>
      <c r="X978" s="321"/>
      <c r="Y978" s="322">
        <v>64</v>
      </c>
      <c r="Z978" s="323"/>
      <c r="AA978" s="323"/>
      <c r="AB978" s="324"/>
      <c r="AC978" s="326" t="s">
        <v>315</v>
      </c>
      <c r="AD978" s="326"/>
      <c r="AE978" s="326"/>
      <c r="AF978" s="326"/>
      <c r="AG978" s="326"/>
      <c r="AH978" s="425" t="s">
        <v>750</v>
      </c>
      <c r="AI978" s="426"/>
      <c r="AJ978" s="426"/>
      <c r="AK978" s="426"/>
      <c r="AL978" s="329" t="s">
        <v>750</v>
      </c>
      <c r="AM978" s="330"/>
      <c r="AN978" s="330"/>
      <c r="AO978" s="331"/>
      <c r="AP978" s="325" t="s">
        <v>750</v>
      </c>
      <c r="AQ978" s="325"/>
      <c r="AR978" s="325"/>
      <c r="AS978" s="325"/>
      <c r="AT978" s="325"/>
      <c r="AU978" s="325"/>
      <c r="AV978" s="325"/>
      <c r="AW978" s="325"/>
      <c r="AX978" s="325"/>
    </row>
    <row r="979" spans="1:50" ht="30" customHeight="1" x14ac:dyDescent="0.15">
      <c r="A979" s="408">
        <v>10</v>
      </c>
      <c r="B979" s="408">
        <v>1</v>
      </c>
      <c r="C979" s="427" t="s">
        <v>794</v>
      </c>
      <c r="D979" s="422"/>
      <c r="E979" s="422"/>
      <c r="F979" s="422"/>
      <c r="G979" s="422"/>
      <c r="H979" s="422"/>
      <c r="I979" s="422"/>
      <c r="J979" s="423">
        <v>9000020012025</v>
      </c>
      <c r="K979" s="424"/>
      <c r="L979" s="424"/>
      <c r="M979" s="424"/>
      <c r="N979" s="424"/>
      <c r="O979" s="424"/>
      <c r="P979" s="428" t="s">
        <v>771</v>
      </c>
      <c r="Q979" s="321"/>
      <c r="R979" s="321"/>
      <c r="S979" s="321"/>
      <c r="T979" s="321"/>
      <c r="U979" s="321"/>
      <c r="V979" s="321"/>
      <c r="W979" s="321"/>
      <c r="X979" s="321"/>
      <c r="Y979" s="322">
        <v>63</v>
      </c>
      <c r="Z979" s="323"/>
      <c r="AA979" s="323"/>
      <c r="AB979" s="324"/>
      <c r="AC979" s="326" t="s">
        <v>315</v>
      </c>
      <c r="AD979" s="326"/>
      <c r="AE979" s="326"/>
      <c r="AF979" s="326"/>
      <c r="AG979" s="326"/>
      <c r="AH979" s="425" t="s">
        <v>750</v>
      </c>
      <c r="AI979" s="426"/>
      <c r="AJ979" s="426"/>
      <c r="AK979" s="426"/>
      <c r="AL979" s="329" t="s">
        <v>750</v>
      </c>
      <c r="AM979" s="330"/>
      <c r="AN979" s="330"/>
      <c r="AO979" s="331"/>
      <c r="AP979" s="325" t="s">
        <v>750</v>
      </c>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x14ac:dyDescent="0.15">
      <c r="A1001" s="58"/>
      <c r="B1001" s="52" t="s">
        <v>998</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x14ac:dyDescent="0.15">
      <c r="A1002" s="350"/>
      <c r="B1002" s="350"/>
      <c r="C1002" s="350" t="s">
        <v>26</v>
      </c>
      <c r="D1002" s="350"/>
      <c r="E1002" s="350"/>
      <c r="F1002" s="350"/>
      <c r="G1002" s="350"/>
      <c r="H1002" s="350"/>
      <c r="I1002" s="350"/>
      <c r="J1002" s="281" t="s">
        <v>243</v>
      </c>
      <c r="K1002" s="109"/>
      <c r="L1002" s="109"/>
      <c r="M1002" s="109"/>
      <c r="N1002" s="109"/>
      <c r="O1002" s="109"/>
      <c r="P1002" s="351" t="s">
        <v>209</v>
      </c>
      <c r="Q1002" s="351"/>
      <c r="R1002" s="351"/>
      <c r="S1002" s="351"/>
      <c r="T1002" s="351"/>
      <c r="U1002" s="351"/>
      <c r="V1002" s="351"/>
      <c r="W1002" s="351"/>
      <c r="X1002" s="351"/>
      <c r="Y1002" s="348" t="s">
        <v>241</v>
      </c>
      <c r="Z1002" s="349"/>
      <c r="AA1002" s="349"/>
      <c r="AB1002" s="349"/>
      <c r="AC1002" s="281" t="s">
        <v>277</v>
      </c>
      <c r="AD1002" s="281"/>
      <c r="AE1002" s="281"/>
      <c r="AF1002" s="281"/>
      <c r="AG1002" s="281"/>
      <c r="AH1002" s="348" t="s">
        <v>304</v>
      </c>
      <c r="AI1002" s="350"/>
      <c r="AJ1002" s="350"/>
      <c r="AK1002" s="350"/>
      <c r="AL1002" s="350" t="s">
        <v>21</v>
      </c>
      <c r="AM1002" s="350"/>
      <c r="AN1002" s="350"/>
      <c r="AO1002" s="430"/>
      <c r="AP1002" s="431" t="s">
        <v>244</v>
      </c>
      <c r="AQ1002" s="431"/>
      <c r="AR1002" s="431"/>
      <c r="AS1002" s="431"/>
      <c r="AT1002" s="431"/>
      <c r="AU1002" s="431"/>
      <c r="AV1002" s="431"/>
      <c r="AW1002" s="431"/>
      <c r="AX1002" s="431"/>
    </row>
    <row r="1003" spans="1:50" ht="30" customHeight="1" x14ac:dyDescent="0.15">
      <c r="A1003" s="408">
        <v>1</v>
      </c>
      <c r="B1003" s="408">
        <v>1</v>
      </c>
      <c r="C1003" s="427" t="s">
        <v>797</v>
      </c>
      <c r="D1003" s="422"/>
      <c r="E1003" s="422"/>
      <c r="F1003" s="422"/>
      <c r="G1003" s="422"/>
      <c r="H1003" s="422"/>
      <c r="I1003" s="422"/>
      <c r="J1003" s="423" t="s">
        <v>750</v>
      </c>
      <c r="K1003" s="424"/>
      <c r="L1003" s="424"/>
      <c r="M1003" s="424"/>
      <c r="N1003" s="424"/>
      <c r="O1003" s="424"/>
      <c r="P1003" s="428" t="s">
        <v>771</v>
      </c>
      <c r="Q1003" s="321"/>
      <c r="R1003" s="321"/>
      <c r="S1003" s="321"/>
      <c r="T1003" s="321"/>
      <c r="U1003" s="321"/>
      <c r="V1003" s="321"/>
      <c r="W1003" s="321"/>
      <c r="X1003" s="321"/>
      <c r="Y1003" s="322">
        <v>188</v>
      </c>
      <c r="Z1003" s="323"/>
      <c r="AA1003" s="323"/>
      <c r="AB1003" s="324"/>
      <c r="AC1003" s="326" t="s">
        <v>315</v>
      </c>
      <c r="AD1003" s="326"/>
      <c r="AE1003" s="326"/>
      <c r="AF1003" s="326"/>
      <c r="AG1003" s="326"/>
      <c r="AH1003" s="425" t="s">
        <v>750</v>
      </c>
      <c r="AI1003" s="426"/>
      <c r="AJ1003" s="426"/>
      <c r="AK1003" s="426"/>
      <c r="AL1003" s="329" t="s">
        <v>750</v>
      </c>
      <c r="AM1003" s="330"/>
      <c r="AN1003" s="330"/>
      <c r="AO1003" s="331"/>
      <c r="AP1003" s="325" t="s">
        <v>750</v>
      </c>
      <c r="AQ1003" s="325"/>
      <c r="AR1003" s="325"/>
      <c r="AS1003" s="325"/>
      <c r="AT1003" s="325"/>
      <c r="AU1003" s="325"/>
      <c r="AV1003" s="325"/>
      <c r="AW1003" s="325"/>
      <c r="AX1003" s="325"/>
    </row>
    <row r="1004" spans="1:50" ht="30" customHeight="1" x14ac:dyDescent="0.15">
      <c r="A1004" s="408">
        <v>2</v>
      </c>
      <c r="B1004" s="408">
        <v>1</v>
      </c>
      <c r="C1004" s="427" t="s">
        <v>798</v>
      </c>
      <c r="D1004" s="422"/>
      <c r="E1004" s="422"/>
      <c r="F1004" s="422"/>
      <c r="G1004" s="422"/>
      <c r="H1004" s="422"/>
      <c r="I1004" s="422"/>
      <c r="J1004" s="423" t="s">
        <v>750</v>
      </c>
      <c r="K1004" s="424"/>
      <c r="L1004" s="424"/>
      <c r="M1004" s="424"/>
      <c r="N1004" s="424"/>
      <c r="O1004" s="424"/>
      <c r="P1004" s="428" t="s">
        <v>771</v>
      </c>
      <c r="Q1004" s="321"/>
      <c r="R1004" s="321"/>
      <c r="S1004" s="321"/>
      <c r="T1004" s="321"/>
      <c r="U1004" s="321"/>
      <c r="V1004" s="321"/>
      <c r="W1004" s="321"/>
      <c r="X1004" s="321"/>
      <c r="Y1004" s="322">
        <v>181</v>
      </c>
      <c r="Z1004" s="323"/>
      <c r="AA1004" s="323"/>
      <c r="AB1004" s="324"/>
      <c r="AC1004" s="326" t="s">
        <v>315</v>
      </c>
      <c r="AD1004" s="326"/>
      <c r="AE1004" s="326"/>
      <c r="AF1004" s="326"/>
      <c r="AG1004" s="326"/>
      <c r="AH1004" s="425" t="s">
        <v>750</v>
      </c>
      <c r="AI1004" s="426"/>
      <c r="AJ1004" s="426"/>
      <c r="AK1004" s="426"/>
      <c r="AL1004" s="329" t="s">
        <v>750</v>
      </c>
      <c r="AM1004" s="330"/>
      <c r="AN1004" s="330"/>
      <c r="AO1004" s="331"/>
      <c r="AP1004" s="325" t="s">
        <v>750</v>
      </c>
      <c r="AQ1004" s="325"/>
      <c r="AR1004" s="325"/>
      <c r="AS1004" s="325"/>
      <c r="AT1004" s="325"/>
      <c r="AU1004" s="325"/>
      <c r="AV1004" s="325"/>
      <c r="AW1004" s="325"/>
      <c r="AX1004" s="325"/>
    </row>
    <row r="1005" spans="1:50" ht="30" customHeight="1" x14ac:dyDescent="0.15">
      <c r="A1005" s="408">
        <v>3</v>
      </c>
      <c r="B1005" s="408">
        <v>1</v>
      </c>
      <c r="C1005" s="427" t="s">
        <v>799</v>
      </c>
      <c r="D1005" s="422"/>
      <c r="E1005" s="422"/>
      <c r="F1005" s="422"/>
      <c r="G1005" s="422"/>
      <c r="H1005" s="422"/>
      <c r="I1005" s="422"/>
      <c r="J1005" s="423" t="s">
        <v>750</v>
      </c>
      <c r="K1005" s="424"/>
      <c r="L1005" s="424"/>
      <c r="M1005" s="424"/>
      <c r="N1005" s="424"/>
      <c r="O1005" s="424"/>
      <c r="P1005" s="428" t="s">
        <v>771</v>
      </c>
      <c r="Q1005" s="321"/>
      <c r="R1005" s="321"/>
      <c r="S1005" s="321"/>
      <c r="T1005" s="321"/>
      <c r="U1005" s="321"/>
      <c r="V1005" s="321"/>
      <c r="W1005" s="321"/>
      <c r="X1005" s="321"/>
      <c r="Y1005" s="322">
        <v>116</v>
      </c>
      <c r="Z1005" s="323"/>
      <c r="AA1005" s="323"/>
      <c r="AB1005" s="324"/>
      <c r="AC1005" s="326" t="s">
        <v>315</v>
      </c>
      <c r="AD1005" s="326"/>
      <c r="AE1005" s="326"/>
      <c r="AF1005" s="326"/>
      <c r="AG1005" s="326"/>
      <c r="AH1005" s="425" t="s">
        <v>750</v>
      </c>
      <c r="AI1005" s="426"/>
      <c r="AJ1005" s="426"/>
      <c r="AK1005" s="426"/>
      <c r="AL1005" s="329" t="s">
        <v>750</v>
      </c>
      <c r="AM1005" s="330"/>
      <c r="AN1005" s="330"/>
      <c r="AO1005" s="331"/>
      <c r="AP1005" s="325" t="s">
        <v>750</v>
      </c>
      <c r="AQ1005" s="325"/>
      <c r="AR1005" s="325"/>
      <c r="AS1005" s="325"/>
      <c r="AT1005" s="325"/>
      <c r="AU1005" s="325"/>
      <c r="AV1005" s="325"/>
      <c r="AW1005" s="325"/>
      <c r="AX1005" s="325"/>
    </row>
    <row r="1006" spans="1:50" ht="30" customHeight="1" x14ac:dyDescent="0.15">
      <c r="A1006" s="408">
        <v>4</v>
      </c>
      <c r="B1006" s="408">
        <v>1</v>
      </c>
      <c r="C1006" s="427" t="s">
        <v>800</v>
      </c>
      <c r="D1006" s="422"/>
      <c r="E1006" s="422"/>
      <c r="F1006" s="422"/>
      <c r="G1006" s="422"/>
      <c r="H1006" s="422"/>
      <c r="I1006" s="422"/>
      <c r="J1006" s="423" t="s">
        <v>750</v>
      </c>
      <c r="K1006" s="424"/>
      <c r="L1006" s="424"/>
      <c r="M1006" s="424"/>
      <c r="N1006" s="424"/>
      <c r="O1006" s="424"/>
      <c r="P1006" s="428" t="s">
        <v>771</v>
      </c>
      <c r="Q1006" s="321"/>
      <c r="R1006" s="321"/>
      <c r="S1006" s="321"/>
      <c r="T1006" s="321"/>
      <c r="U1006" s="321"/>
      <c r="V1006" s="321"/>
      <c r="W1006" s="321"/>
      <c r="X1006" s="321"/>
      <c r="Y1006" s="322">
        <v>108</v>
      </c>
      <c r="Z1006" s="323"/>
      <c r="AA1006" s="323"/>
      <c r="AB1006" s="324"/>
      <c r="AC1006" s="326" t="s">
        <v>315</v>
      </c>
      <c r="AD1006" s="326"/>
      <c r="AE1006" s="326"/>
      <c r="AF1006" s="326"/>
      <c r="AG1006" s="326"/>
      <c r="AH1006" s="425" t="s">
        <v>750</v>
      </c>
      <c r="AI1006" s="426"/>
      <c r="AJ1006" s="426"/>
      <c r="AK1006" s="426"/>
      <c r="AL1006" s="329" t="s">
        <v>750</v>
      </c>
      <c r="AM1006" s="330"/>
      <c r="AN1006" s="330"/>
      <c r="AO1006" s="331"/>
      <c r="AP1006" s="325" t="s">
        <v>750</v>
      </c>
      <c r="AQ1006" s="325"/>
      <c r="AR1006" s="325"/>
      <c r="AS1006" s="325"/>
      <c r="AT1006" s="325"/>
      <c r="AU1006" s="325"/>
      <c r="AV1006" s="325"/>
      <c r="AW1006" s="325"/>
      <c r="AX1006" s="325"/>
    </row>
    <row r="1007" spans="1:50" ht="30" customHeight="1" x14ac:dyDescent="0.15">
      <c r="A1007" s="408">
        <v>5</v>
      </c>
      <c r="B1007" s="408">
        <v>1</v>
      </c>
      <c r="C1007" s="427" t="s">
        <v>801</v>
      </c>
      <c r="D1007" s="422"/>
      <c r="E1007" s="422"/>
      <c r="F1007" s="422"/>
      <c r="G1007" s="422"/>
      <c r="H1007" s="422"/>
      <c r="I1007" s="422"/>
      <c r="J1007" s="423" t="s">
        <v>750</v>
      </c>
      <c r="K1007" s="424"/>
      <c r="L1007" s="424"/>
      <c r="M1007" s="424"/>
      <c r="N1007" s="424"/>
      <c r="O1007" s="424"/>
      <c r="P1007" s="428" t="s">
        <v>771</v>
      </c>
      <c r="Q1007" s="321"/>
      <c r="R1007" s="321"/>
      <c r="S1007" s="321"/>
      <c r="T1007" s="321"/>
      <c r="U1007" s="321"/>
      <c r="V1007" s="321"/>
      <c r="W1007" s="321"/>
      <c r="X1007" s="321"/>
      <c r="Y1007" s="322">
        <v>108</v>
      </c>
      <c r="Z1007" s="323"/>
      <c r="AA1007" s="323"/>
      <c r="AB1007" s="324"/>
      <c r="AC1007" s="326" t="s">
        <v>315</v>
      </c>
      <c r="AD1007" s="326"/>
      <c r="AE1007" s="326"/>
      <c r="AF1007" s="326"/>
      <c r="AG1007" s="326"/>
      <c r="AH1007" s="425" t="s">
        <v>750</v>
      </c>
      <c r="AI1007" s="426"/>
      <c r="AJ1007" s="426"/>
      <c r="AK1007" s="426"/>
      <c r="AL1007" s="329" t="s">
        <v>750</v>
      </c>
      <c r="AM1007" s="330"/>
      <c r="AN1007" s="330"/>
      <c r="AO1007" s="331"/>
      <c r="AP1007" s="325" t="s">
        <v>750</v>
      </c>
      <c r="AQ1007" s="325"/>
      <c r="AR1007" s="325"/>
      <c r="AS1007" s="325"/>
      <c r="AT1007" s="325"/>
      <c r="AU1007" s="325"/>
      <c r="AV1007" s="325"/>
      <c r="AW1007" s="325"/>
      <c r="AX1007" s="325"/>
    </row>
    <row r="1008" spans="1:50" ht="30" customHeight="1" x14ac:dyDescent="0.15">
      <c r="A1008" s="408">
        <v>6</v>
      </c>
      <c r="B1008" s="408">
        <v>1</v>
      </c>
      <c r="C1008" s="427" t="s">
        <v>802</v>
      </c>
      <c r="D1008" s="422"/>
      <c r="E1008" s="422"/>
      <c r="F1008" s="422"/>
      <c r="G1008" s="422"/>
      <c r="H1008" s="422"/>
      <c r="I1008" s="422"/>
      <c r="J1008" s="423" t="s">
        <v>750</v>
      </c>
      <c r="K1008" s="424"/>
      <c r="L1008" s="424"/>
      <c r="M1008" s="424"/>
      <c r="N1008" s="424"/>
      <c r="O1008" s="424"/>
      <c r="P1008" s="428" t="s">
        <v>771</v>
      </c>
      <c r="Q1008" s="321"/>
      <c r="R1008" s="321"/>
      <c r="S1008" s="321"/>
      <c r="T1008" s="321"/>
      <c r="U1008" s="321"/>
      <c r="V1008" s="321"/>
      <c r="W1008" s="321"/>
      <c r="X1008" s="321"/>
      <c r="Y1008" s="322">
        <v>103</v>
      </c>
      <c r="Z1008" s="323"/>
      <c r="AA1008" s="323"/>
      <c r="AB1008" s="324"/>
      <c r="AC1008" s="326" t="s">
        <v>315</v>
      </c>
      <c r="AD1008" s="326"/>
      <c r="AE1008" s="326"/>
      <c r="AF1008" s="326"/>
      <c r="AG1008" s="326"/>
      <c r="AH1008" s="425" t="s">
        <v>750</v>
      </c>
      <c r="AI1008" s="426"/>
      <c r="AJ1008" s="426"/>
      <c r="AK1008" s="426"/>
      <c r="AL1008" s="329" t="s">
        <v>750</v>
      </c>
      <c r="AM1008" s="330"/>
      <c r="AN1008" s="330"/>
      <c r="AO1008" s="331"/>
      <c r="AP1008" s="325" t="s">
        <v>750</v>
      </c>
      <c r="AQ1008" s="325"/>
      <c r="AR1008" s="325"/>
      <c r="AS1008" s="325"/>
      <c r="AT1008" s="325"/>
      <c r="AU1008" s="325"/>
      <c r="AV1008" s="325"/>
      <c r="AW1008" s="325"/>
      <c r="AX1008" s="325"/>
    </row>
    <row r="1009" spans="1:50" ht="30" customHeight="1" x14ac:dyDescent="0.15">
      <c r="A1009" s="408">
        <v>7</v>
      </c>
      <c r="B1009" s="408">
        <v>1</v>
      </c>
      <c r="C1009" s="427" t="s">
        <v>803</v>
      </c>
      <c r="D1009" s="422"/>
      <c r="E1009" s="422"/>
      <c r="F1009" s="422"/>
      <c r="G1009" s="422"/>
      <c r="H1009" s="422"/>
      <c r="I1009" s="422"/>
      <c r="J1009" s="423" t="s">
        <v>750</v>
      </c>
      <c r="K1009" s="424"/>
      <c r="L1009" s="424"/>
      <c r="M1009" s="424"/>
      <c r="N1009" s="424"/>
      <c r="O1009" s="424"/>
      <c r="P1009" s="428" t="s">
        <v>771</v>
      </c>
      <c r="Q1009" s="321"/>
      <c r="R1009" s="321"/>
      <c r="S1009" s="321"/>
      <c r="T1009" s="321"/>
      <c r="U1009" s="321"/>
      <c r="V1009" s="321"/>
      <c r="W1009" s="321"/>
      <c r="X1009" s="321"/>
      <c r="Y1009" s="322">
        <v>95</v>
      </c>
      <c r="Z1009" s="323"/>
      <c r="AA1009" s="323"/>
      <c r="AB1009" s="324"/>
      <c r="AC1009" s="326" t="s">
        <v>315</v>
      </c>
      <c r="AD1009" s="326"/>
      <c r="AE1009" s="326"/>
      <c r="AF1009" s="326"/>
      <c r="AG1009" s="326"/>
      <c r="AH1009" s="425" t="s">
        <v>750</v>
      </c>
      <c r="AI1009" s="426"/>
      <c r="AJ1009" s="426"/>
      <c r="AK1009" s="426"/>
      <c r="AL1009" s="329" t="s">
        <v>750</v>
      </c>
      <c r="AM1009" s="330"/>
      <c r="AN1009" s="330"/>
      <c r="AO1009" s="331"/>
      <c r="AP1009" s="325" t="s">
        <v>750</v>
      </c>
      <c r="AQ1009" s="325"/>
      <c r="AR1009" s="325"/>
      <c r="AS1009" s="325"/>
      <c r="AT1009" s="325"/>
      <c r="AU1009" s="325"/>
      <c r="AV1009" s="325"/>
      <c r="AW1009" s="325"/>
      <c r="AX1009" s="325"/>
    </row>
    <row r="1010" spans="1:50" ht="30" customHeight="1" x14ac:dyDescent="0.15">
      <c r="A1010" s="408">
        <v>8</v>
      </c>
      <c r="B1010" s="408">
        <v>1</v>
      </c>
      <c r="C1010" s="427" t="s">
        <v>804</v>
      </c>
      <c r="D1010" s="422"/>
      <c r="E1010" s="422"/>
      <c r="F1010" s="422"/>
      <c r="G1010" s="422"/>
      <c r="H1010" s="422"/>
      <c r="I1010" s="422"/>
      <c r="J1010" s="423" t="s">
        <v>750</v>
      </c>
      <c r="K1010" s="424"/>
      <c r="L1010" s="424"/>
      <c r="M1010" s="424"/>
      <c r="N1010" s="424"/>
      <c r="O1010" s="424"/>
      <c r="P1010" s="428" t="s">
        <v>771</v>
      </c>
      <c r="Q1010" s="321"/>
      <c r="R1010" s="321"/>
      <c r="S1010" s="321"/>
      <c r="T1010" s="321"/>
      <c r="U1010" s="321"/>
      <c r="V1010" s="321"/>
      <c r="W1010" s="321"/>
      <c r="X1010" s="321"/>
      <c r="Y1010" s="322">
        <v>95</v>
      </c>
      <c r="Z1010" s="323"/>
      <c r="AA1010" s="323"/>
      <c r="AB1010" s="324"/>
      <c r="AC1010" s="326" t="s">
        <v>315</v>
      </c>
      <c r="AD1010" s="326"/>
      <c r="AE1010" s="326"/>
      <c r="AF1010" s="326"/>
      <c r="AG1010" s="326"/>
      <c r="AH1010" s="425" t="s">
        <v>750</v>
      </c>
      <c r="AI1010" s="426"/>
      <c r="AJ1010" s="426"/>
      <c r="AK1010" s="426"/>
      <c r="AL1010" s="329" t="s">
        <v>750</v>
      </c>
      <c r="AM1010" s="330"/>
      <c r="AN1010" s="330"/>
      <c r="AO1010" s="331"/>
      <c r="AP1010" s="325" t="s">
        <v>750</v>
      </c>
      <c r="AQ1010" s="325"/>
      <c r="AR1010" s="325"/>
      <c r="AS1010" s="325"/>
      <c r="AT1010" s="325"/>
      <c r="AU1010" s="325"/>
      <c r="AV1010" s="325"/>
      <c r="AW1010" s="325"/>
      <c r="AX1010" s="325"/>
    </row>
    <row r="1011" spans="1:50" ht="30" customHeight="1" x14ac:dyDescent="0.15">
      <c r="A1011" s="408">
        <v>9</v>
      </c>
      <c r="B1011" s="408">
        <v>1</v>
      </c>
      <c r="C1011" s="427" t="s">
        <v>805</v>
      </c>
      <c r="D1011" s="422"/>
      <c r="E1011" s="422"/>
      <c r="F1011" s="422"/>
      <c r="G1011" s="422"/>
      <c r="H1011" s="422"/>
      <c r="I1011" s="422"/>
      <c r="J1011" s="423" t="s">
        <v>750</v>
      </c>
      <c r="K1011" s="424"/>
      <c r="L1011" s="424"/>
      <c r="M1011" s="424"/>
      <c r="N1011" s="424"/>
      <c r="O1011" s="424"/>
      <c r="P1011" s="428" t="s">
        <v>771</v>
      </c>
      <c r="Q1011" s="321"/>
      <c r="R1011" s="321"/>
      <c r="S1011" s="321"/>
      <c r="T1011" s="321"/>
      <c r="U1011" s="321"/>
      <c r="V1011" s="321"/>
      <c r="W1011" s="321"/>
      <c r="X1011" s="321"/>
      <c r="Y1011" s="322">
        <v>70</v>
      </c>
      <c r="Z1011" s="323"/>
      <c r="AA1011" s="323"/>
      <c r="AB1011" s="324"/>
      <c r="AC1011" s="326" t="s">
        <v>315</v>
      </c>
      <c r="AD1011" s="326"/>
      <c r="AE1011" s="326"/>
      <c r="AF1011" s="326"/>
      <c r="AG1011" s="326"/>
      <c r="AH1011" s="425" t="s">
        <v>750</v>
      </c>
      <c r="AI1011" s="426"/>
      <c r="AJ1011" s="426"/>
      <c r="AK1011" s="426"/>
      <c r="AL1011" s="329" t="s">
        <v>750</v>
      </c>
      <c r="AM1011" s="330"/>
      <c r="AN1011" s="330"/>
      <c r="AO1011" s="331"/>
      <c r="AP1011" s="325" t="s">
        <v>750</v>
      </c>
      <c r="AQ1011" s="325"/>
      <c r="AR1011" s="325"/>
      <c r="AS1011" s="325"/>
      <c r="AT1011" s="325"/>
      <c r="AU1011" s="325"/>
      <c r="AV1011" s="325"/>
      <c r="AW1011" s="325"/>
      <c r="AX1011" s="325"/>
    </row>
    <row r="1012" spans="1:50" ht="30" customHeight="1" x14ac:dyDescent="0.15">
      <c r="A1012" s="408">
        <v>10</v>
      </c>
      <c r="B1012" s="408">
        <v>1</v>
      </c>
      <c r="C1012" s="427" t="s">
        <v>806</v>
      </c>
      <c r="D1012" s="422"/>
      <c r="E1012" s="422"/>
      <c r="F1012" s="422"/>
      <c r="G1012" s="422"/>
      <c r="H1012" s="422"/>
      <c r="I1012" s="422"/>
      <c r="J1012" s="423" t="s">
        <v>750</v>
      </c>
      <c r="K1012" s="424"/>
      <c r="L1012" s="424"/>
      <c r="M1012" s="424"/>
      <c r="N1012" s="424"/>
      <c r="O1012" s="424"/>
      <c r="P1012" s="428" t="s">
        <v>771</v>
      </c>
      <c r="Q1012" s="321"/>
      <c r="R1012" s="321"/>
      <c r="S1012" s="321"/>
      <c r="T1012" s="321"/>
      <c r="U1012" s="321"/>
      <c r="V1012" s="321"/>
      <c r="W1012" s="321"/>
      <c r="X1012" s="321"/>
      <c r="Y1012" s="322">
        <v>66</v>
      </c>
      <c r="Z1012" s="323"/>
      <c r="AA1012" s="323"/>
      <c r="AB1012" s="324"/>
      <c r="AC1012" s="326" t="s">
        <v>315</v>
      </c>
      <c r="AD1012" s="326"/>
      <c r="AE1012" s="326"/>
      <c r="AF1012" s="326"/>
      <c r="AG1012" s="326"/>
      <c r="AH1012" s="425" t="s">
        <v>750</v>
      </c>
      <c r="AI1012" s="426"/>
      <c r="AJ1012" s="426"/>
      <c r="AK1012" s="426"/>
      <c r="AL1012" s="329" t="s">
        <v>750</v>
      </c>
      <c r="AM1012" s="330"/>
      <c r="AN1012" s="330"/>
      <c r="AO1012" s="331"/>
      <c r="AP1012" s="325" t="s">
        <v>750</v>
      </c>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15">
      <c r="A1034" s="58"/>
      <c r="B1034" s="52" t="s">
        <v>807</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15">
      <c r="A1035" s="350"/>
      <c r="B1035" s="350"/>
      <c r="C1035" s="350" t="s">
        <v>26</v>
      </c>
      <c r="D1035" s="350"/>
      <c r="E1035" s="350"/>
      <c r="F1035" s="350"/>
      <c r="G1035" s="350"/>
      <c r="H1035" s="350"/>
      <c r="I1035" s="350"/>
      <c r="J1035" s="281" t="s">
        <v>243</v>
      </c>
      <c r="K1035" s="109"/>
      <c r="L1035" s="109"/>
      <c r="M1035" s="109"/>
      <c r="N1035" s="109"/>
      <c r="O1035" s="109"/>
      <c r="P1035" s="351" t="s">
        <v>209</v>
      </c>
      <c r="Q1035" s="351"/>
      <c r="R1035" s="351"/>
      <c r="S1035" s="351"/>
      <c r="T1035" s="351"/>
      <c r="U1035" s="351"/>
      <c r="V1035" s="351"/>
      <c r="W1035" s="351"/>
      <c r="X1035" s="351"/>
      <c r="Y1035" s="348" t="s">
        <v>241</v>
      </c>
      <c r="Z1035" s="349"/>
      <c r="AA1035" s="349"/>
      <c r="AB1035" s="349"/>
      <c r="AC1035" s="281" t="s">
        <v>277</v>
      </c>
      <c r="AD1035" s="281"/>
      <c r="AE1035" s="281"/>
      <c r="AF1035" s="281"/>
      <c r="AG1035" s="281"/>
      <c r="AH1035" s="348" t="s">
        <v>304</v>
      </c>
      <c r="AI1035" s="350"/>
      <c r="AJ1035" s="350"/>
      <c r="AK1035" s="350"/>
      <c r="AL1035" s="350" t="s">
        <v>21</v>
      </c>
      <c r="AM1035" s="350"/>
      <c r="AN1035" s="350"/>
      <c r="AO1035" s="430"/>
      <c r="AP1035" s="431" t="s">
        <v>244</v>
      </c>
      <c r="AQ1035" s="431"/>
      <c r="AR1035" s="431"/>
      <c r="AS1035" s="431"/>
      <c r="AT1035" s="431"/>
      <c r="AU1035" s="431"/>
      <c r="AV1035" s="431"/>
      <c r="AW1035" s="431"/>
      <c r="AX1035" s="431"/>
    </row>
    <row r="1036" spans="1:50" ht="30" customHeight="1" x14ac:dyDescent="0.15">
      <c r="A1036" s="408">
        <v>1</v>
      </c>
      <c r="B1036" s="408">
        <v>1</v>
      </c>
      <c r="C1036" s="427" t="s">
        <v>793</v>
      </c>
      <c r="D1036" s="422"/>
      <c r="E1036" s="422"/>
      <c r="F1036" s="422"/>
      <c r="G1036" s="422"/>
      <c r="H1036" s="422"/>
      <c r="I1036" s="422"/>
      <c r="J1036" s="423">
        <v>7000020010006</v>
      </c>
      <c r="K1036" s="424"/>
      <c r="L1036" s="424"/>
      <c r="M1036" s="424"/>
      <c r="N1036" s="424"/>
      <c r="O1036" s="424"/>
      <c r="P1036" s="428" t="s">
        <v>816</v>
      </c>
      <c r="Q1036" s="321"/>
      <c r="R1036" s="321"/>
      <c r="S1036" s="321"/>
      <c r="T1036" s="321"/>
      <c r="U1036" s="321"/>
      <c r="V1036" s="321"/>
      <c r="W1036" s="321"/>
      <c r="X1036" s="321"/>
      <c r="Y1036" s="322">
        <v>11180</v>
      </c>
      <c r="Z1036" s="323"/>
      <c r="AA1036" s="323"/>
      <c r="AB1036" s="324"/>
      <c r="AC1036" s="332" t="s">
        <v>819</v>
      </c>
      <c r="AD1036" s="429"/>
      <c r="AE1036" s="429"/>
      <c r="AF1036" s="429"/>
      <c r="AG1036" s="429"/>
      <c r="AH1036" s="425" t="s">
        <v>750</v>
      </c>
      <c r="AI1036" s="426"/>
      <c r="AJ1036" s="426"/>
      <c r="AK1036" s="426"/>
      <c r="AL1036" s="329" t="s">
        <v>750</v>
      </c>
      <c r="AM1036" s="330"/>
      <c r="AN1036" s="330"/>
      <c r="AO1036" s="331"/>
      <c r="AP1036" s="325" t="s">
        <v>820</v>
      </c>
      <c r="AQ1036" s="325"/>
      <c r="AR1036" s="325"/>
      <c r="AS1036" s="325"/>
      <c r="AT1036" s="325"/>
      <c r="AU1036" s="325"/>
      <c r="AV1036" s="325"/>
      <c r="AW1036" s="325"/>
      <c r="AX1036" s="325"/>
    </row>
    <row r="1037" spans="1:50" ht="30" customHeight="1" x14ac:dyDescent="0.15">
      <c r="A1037" s="408">
        <v>2</v>
      </c>
      <c r="B1037" s="408">
        <v>1</v>
      </c>
      <c r="C1037" s="427" t="s">
        <v>808</v>
      </c>
      <c r="D1037" s="422"/>
      <c r="E1037" s="422"/>
      <c r="F1037" s="422"/>
      <c r="G1037" s="422"/>
      <c r="H1037" s="422"/>
      <c r="I1037" s="422"/>
      <c r="J1037" s="423">
        <v>9000020012041</v>
      </c>
      <c r="K1037" s="424"/>
      <c r="L1037" s="424"/>
      <c r="M1037" s="424"/>
      <c r="N1037" s="424"/>
      <c r="O1037" s="424"/>
      <c r="P1037" s="428" t="s">
        <v>818</v>
      </c>
      <c r="Q1037" s="321"/>
      <c r="R1037" s="321"/>
      <c r="S1037" s="321"/>
      <c r="T1037" s="321"/>
      <c r="U1037" s="321"/>
      <c r="V1037" s="321"/>
      <c r="W1037" s="321"/>
      <c r="X1037" s="321"/>
      <c r="Y1037" s="322">
        <v>118</v>
      </c>
      <c r="Z1037" s="323"/>
      <c r="AA1037" s="323"/>
      <c r="AB1037" s="324"/>
      <c r="AC1037" s="332" t="s">
        <v>819</v>
      </c>
      <c r="AD1037" s="429"/>
      <c r="AE1037" s="429"/>
      <c r="AF1037" s="429"/>
      <c r="AG1037" s="429"/>
      <c r="AH1037" s="425" t="s">
        <v>750</v>
      </c>
      <c r="AI1037" s="426"/>
      <c r="AJ1037" s="426"/>
      <c r="AK1037" s="426"/>
      <c r="AL1037" s="329" t="s">
        <v>750</v>
      </c>
      <c r="AM1037" s="330"/>
      <c r="AN1037" s="330"/>
      <c r="AO1037" s="331"/>
      <c r="AP1037" s="325" t="s">
        <v>820</v>
      </c>
      <c r="AQ1037" s="325"/>
      <c r="AR1037" s="325"/>
      <c r="AS1037" s="325"/>
      <c r="AT1037" s="325"/>
      <c r="AU1037" s="325"/>
      <c r="AV1037" s="325"/>
      <c r="AW1037" s="325"/>
      <c r="AX1037" s="325"/>
    </row>
    <row r="1038" spans="1:50" ht="30" customHeight="1" x14ac:dyDescent="0.15">
      <c r="A1038" s="408">
        <v>3</v>
      </c>
      <c r="B1038" s="408">
        <v>1</v>
      </c>
      <c r="C1038" s="427" t="s">
        <v>809</v>
      </c>
      <c r="D1038" s="422"/>
      <c r="E1038" s="422"/>
      <c r="F1038" s="422"/>
      <c r="G1038" s="422"/>
      <c r="H1038" s="422"/>
      <c r="I1038" s="422"/>
      <c r="J1038" s="423">
        <v>5000020013943</v>
      </c>
      <c r="K1038" s="424"/>
      <c r="L1038" s="424"/>
      <c r="M1038" s="424"/>
      <c r="N1038" s="424"/>
      <c r="O1038" s="424"/>
      <c r="P1038" s="428" t="s">
        <v>818</v>
      </c>
      <c r="Q1038" s="321"/>
      <c r="R1038" s="321"/>
      <c r="S1038" s="321"/>
      <c r="T1038" s="321"/>
      <c r="U1038" s="321"/>
      <c r="V1038" s="321"/>
      <c r="W1038" s="321"/>
      <c r="X1038" s="321"/>
      <c r="Y1038" s="322">
        <v>96</v>
      </c>
      <c r="Z1038" s="323"/>
      <c r="AA1038" s="323"/>
      <c r="AB1038" s="324"/>
      <c r="AC1038" s="332" t="s">
        <v>819</v>
      </c>
      <c r="AD1038" s="429"/>
      <c r="AE1038" s="429"/>
      <c r="AF1038" s="429"/>
      <c r="AG1038" s="429"/>
      <c r="AH1038" s="425" t="s">
        <v>750</v>
      </c>
      <c r="AI1038" s="426"/>
      <c r="AJ1038" s="426"/>
      <c r="AK1038" s="426"/>
      <c r="AL1038" s="329" t="s">
        <v>750</v>
      </c>
      <c r="AM1038" s="330"/>
      <c r="AN1038" s="330"/>
      <c r="AO1038" s="331"/>
      <c r="AP1038" s="325" t="s">
        <v>820</v>
      </c>
      <c r="AQ1038" s="325"/>
      <c r="AR1038" s="325"/>
      <c r="AS1038" s="325"/>
      <c r="AT1038" s="325"/>
      <c r="AU1038" s="325"/>
      <c r="AV1038" s="325"/>
      <c r="AW1038" s="325"/>
      <c r="AX1038" s="325"/>
    </row>
    <row r="1039" spans="1:50" ht="30" customHeight="1" x14ac:dyDescent="0.15">
      <c r="A1039" s="408">
        <v>4</v>
      </c>
      <c r="B1039" s="408">
        <v>1</v>
      </c>
      <c r="C1039" s="427" t="s">
        <v>814</v>
      </c>
      <c r="D1039" s="422"/>
      <c r="E1039" s="422"/>
      <c r="F1039" s="422"/>
      <c r="G1039" s="422"/>
      <c r="H1039" s="422"/>
      <c r="I1039" s="422"/>
      <c r="J1039" s="423">
        <v>7000020012076</v>
      </c>
      <c r="K1039" s="424"/>
      <c r="L1039" s="424"/>
      <c r="M1039" s="424"/>
      <c r="N1039" s="424"/>
      <c r="O1039" s="424"/>
      <c r="P1039" s="428" t="s">
        <v>818</v>
      </c>
      <c r="Q1039" s="321"/>
      <c r="R1039" s="321"/>
      <c r="S1039" s="321"/>
      <c r="T1039" s="321"/>
      <c r="U1039" s="321"/>
      <c r="V1039" s="321"/>
      <c r="W1039" s="321"/>
      <c r="X1039" s="321"/>
      <c r="Y1039" s="322">
        <v>73</v>
      </c>
      <c r="Z1039" s="323"/>
      <c r="AA1039" s="323"/>
      <c r="AB1039" s="324"/>
      <c r="AC1039" s="332" t="s">
        <v>819</v>
      </c>
      <c r="AD1039" s="429"/>
      <c r="AE1039" s="429"/>
      <c r="AF1039" s="429"/>
      <c r="AG1039" s="429"/>
      <c r="AH1039" s="425" t="s">
        <v>750</v>
      </c>
      <c r="AI1039" s="426"/>
      <c r="AJ1039" s="426"/>
      <c r="AK1039" s="426"/>
      <c r="AL1039" s="329" t="s">
        <v>750</v>
      </c>
      <c r="AM1039" s="330"/>
      <c r="AN1039" s="330"/>
      <c r="AO1039" s="331"/>
      <c r="AP1039" s="325" t="s">
        <v>820</v>
      </c>
      <c r="AQ1039" s="325"/>
      <c r="AR1039" s="325"/>
      <c r="AS1039" s="325"/>
      <c r="AT1039" s="325"/>
      <c r="AU1039" s="325"/>
      <c r="AV1039" s="325"/>
      <c r="AW1039" s="325"/>
      <c r="AX1039" s="325"/>
    </row>
    <row r="1040" spans="1:50" ht="30" customHeight="1" x14ac:dyDescent="0.15">
      <c r="A1040" s="408">
        <v>5</v>
      </c>
      <c r="B1040" s="408">
        <v>1</v>
      </c>
      <c r="C1040" s="427" t="s">
        <v>813</v>
      </c>
      <c r="D1040" s="422"/>
      <c r="E1040" s="422"/>
      <c r="F1040" s="422"/>
      <c r="G1040" s="422"/>
      <c r="H1040" s="422"/>
      <c r="I1040" s="422"/>
      <c r="J1040" s="423">
        <v>4000020016071</v>
      </c>
      <c r="K1040" s="424"/>
      <c r="L1040" s="424"/>
      <c r="M1040" s="424"/>
      <c r="N1040" s="424"/>
      <c r="O1040" s="424"/>
      <c r="P1040" s="428" t="s">
        <v>818</v>
      </c>
      <c r="Q1040" s="321"/>
      <c r="R1040" s="321"/>
      <c r="S1040" s="321"/>
      <c r="T1040" s="321"/>
      <c r="U1040" s="321"/>
      <c r="V1040" s="321"/>
      <c r="W1040" s="321"/>
      <c r="X1040" s="321"/>
      <c r="Y1040" s="322">
        <v>52</v>
      </c>
      <c r="Z1040" s="323"/>
      <c r="AA1040" s="323"/>
      <c r="AB1040" s="324"/>
      <c r="AC1040" s="332" t="s">
        <v>819</v>
      </c>
      <c r="AD1040" s="429"/>
      <c r="AE1040" s="429"/>
      <c r="AF1040" s="429"/>
      <c r="AG1040" s="429"/>
      <c r="AH1040" s="425" t="s">
        <v>750</v>
      </c>
      <c r="AI1040" s="426"/>
      <c r="AJ1040" s="426"/>
      <c r="AK1040" s="426"/>
      <c r="AL1040" s="329" t="s">
        <v>750</v>
      </c>
      <c r="AM1040" s="330"/>
      <c r="AN1040" s="330"/>
      <c r="AO1040" s="331"/>
      <c r="AP1040" s="325" t="s">
        <v>820</v>
      </c>
      <c r="AQ1040" s="325"/>
      <c r="AR1040" s="325"/>
      <c r="AS1040" s="325"/>
      <c r="AT1040" s="325"/>
      <c r="AU1040" s="325"/>
      <c r="AV1040" s="325"/>
      <c r="AW1040" s="325"/>
      <c r="AX1040" s="325"/>
    </row>
    <row r="1041" spans="1:50" ht="30" customHeight="1" x14ac:dyDescent="0.15">
      <c r="A1041" s="408">
        <v>6</v>
      </c>
      <c r="B1041" s="408">
        <v>1</v>
      </c>
      <c r="C1041" s="427" t="s">
        <v>812</v>
      </c>
      <c r="D1041" s="422"/>
      <c r="E1041" s="422"/>
      <c r="F1041" s="422"/>
      <c r="G1041" s="422"/>
      <c r="H1041" s="422"/>
      <c r="I1041" s="422"/>
      <c r="J1041" s="423">
        <v>2000020012246</v>
      </c>
      <c r="K1041" s="424"/>
      <c r="L1041" s="424"/>
      <c r="M1041" s="424"/>
      <c r="N1041" s="424"/>
      <c r="O1041" s="424"/>
      <c r="P1041" s="428" t="s">
        <v>818</v>
      </c>
      <c r="Q1041" s="321"/>
      <c r="R1041" s="321"/>
      <c r="S1041" s="321"/>
      <c r="T1041" s="321"/>
      <c r="U1041" s="321"/>
      <c r="V1041" s="321"/>
      <c r="W1041" s="321"/>
      <c r="X1041" s="321"/>
      <c r="Y1041" s="322">
        <v>47</v>
      </c>
      <c r="Z1041" s="323"/>
      <c r="AA1041" s="323"/>
      <c r="AB1041" s="324"/>
      <c r="AC1041" s="332" t="s">
        <v>819</v>
      </c>
      <c r="AD1041" s="429"/>
      <c r="AE1041" s="429"/>
      <c r="AF1041" s="429"/>
      <c r="AG1041" s="429"/>
      <c r="AH1041" s="425" t="s">
        <v>750</v>
      </c>
      <c r="AI1041" s="426"/>
      <c r="AJ1041" s="426"/>
      <c r="AK1041" s="426"/>
      <c r="AL1041" s="329" t="s">
        <v>750</v>
      </c>
      <c r="AM1041" s="330"/>
      <c r="AN1041" s="330"/>
      <c r="AO1041" s="331"/>
      <c r="AP1041" s="325" t="s">
        <v>820</v>
      </c>
      <c r="AQ1041" s="325"/>
      <c r="AR1041" s="325"/>
      <c r="AS1041" s="325"/>
      <c r="AT1041" s="325"/>
      <c r="AU1041" s="325"/>
      <c r="AV1041" s="325"/>
      <c r="AW1041" s="325"/>
      <c r="AX1041" s="325"/>
    </row>
    <row r="1042" spans="1:50" ht="30" customHeight="1" x14ac:dyDescent="0.15">
      <c r="A1042" s="408">
        <v>7</v>
      </c>
      <c r="B1042" s="408">
        <v>1</v>
      </c>
      <c r="C1042" s="427" t="s">
        <v>815</v>
      </c>
      <c r="D1042" s="422"/>
      <c r="E1042" s="422"/>
      <c r="F1042" s="422"/>
      <c r="G1042" s="422"/>
      <c r="H1042" s="422"/>
      <c r="I1042" s="422"/>
      <c r="J1042" s="423">
        <v>1000020016314</v>
      </c>
      <c r="K1042" s="424"/>
      <c r="L1042" s="424"/>
      <c r="M1042" s="424"/>
      <c r="N1042" s="424"/>
      <c r="O1042" s="424"/>
      <c r="P1042" s="428" t="s">
        <v>818</v>
      </c>
      <c r="Q1042" s="321"/>
      <c r="R1042" s="321"/>
      <c r="S1042" s="321"/>
      <c r="T1042" s="321"/>
      <c r="U1042" s="321"/>
      <c r="V1042" s="321"/>
      <c r="W1042" s="321"/>
      <c r="X1042" s="321"/>
      <c r="Y1042" s="322">
        <v>47</v>
      </c>
      <c r="Z1042" s="323"/>
      <c r="AA1042" s="323"/>
      <c r="AB1042" s="324"/>
      <c r="AC1042" s="332" t="s">
        <v>819</v>
      </c>
      <c r="AD1042" s="429"/>
      <c r="AE1042" s="429"/>
      <c r="AF1042" s="429"/>
      <c r="AG1042" s="429"/>
      <c r="AH1042" s="425" t="s">
        <v>750</v>
      </c>
      <c r="AI1042" s="426"/>
      <c r="AJ1042" s="426"/>
      <c r="AK1042" s="426"/>
      <c r="AL1042" s="329" t="s">
        <v>750</v>
      </c>
      <c r="AM1042" s="330"/>
      <c r="AN1042" s="330"/>
      <c r="AO1042" s="331"/>
      <c r="AP1042" s="325" t="s">
        <v>820</v>
      </c>
      <c r="AQ1042" s="325"/>
      <c r="AR1042" s="325"/>
      <c r="AS1042" s="325"/>
      <c r="AT1042" s="325"/>
      <c r="AU1042" s="325"/>
      <c r="AV1042" s="325"/>
      <c r="AW1042" s="325"/>
      <c r="AX1042" s="325"/>
    </row>
    <row r="1043" spans="1:50" ht="30" customHeight="1" x14ac:dyDescent="0.15">
      <c r="A1043" s="408">
        <v>8</v>
      </c>
      <c r="B1043" s="408">
        <v>1</v>
      </c>
      <c r="C1043" s="427" t="s">
        <v>810</v>
      </c>
      <c r="D1043" s="422"/>
      <c r="E1043" s="422"/>
      <c r="F1043" s="422"/>
      <c r="G1043" s="422"/>
      <c r="H1043" s="422"/>
      <c r="I1043" s="422"/>
      <c r="J1043" s="423">
        <v>7000020012084</v>
      </c>
      <c r="K1043" s="424"/>
      <c r="L1043" s="424"/>
      <c r="M1043" s="424"/>
      <c r="N1043" s="424"/>
      <c r="O1043" s="424"/>
      <c r="P1043" s="428" t="s">
        <v>817</v>
      </c>
      <c r="Q1043" s="321"/>
      <c r="R1043" s="321"/>
      <c r="S1043" s="321"/>
      <c r="T1043" s="321"/>
      <c r="U1043" s="321"/>
      <c r="V1043" s="321"/>
      <c r="W1043" s="321"/>
      <c r="X1043" s="321"/>
      <c r="Y1043" s="322">
        <v>38</v>
      </c>
      <c r="Z1043" s="323"/>
      <c r="AA1043" s="323"/>
      <c r="AB1043" s="324"/>
      <c r="AC1043" s="332" t="s">
        <v>819</v>
      </c>
      <c r="AD1043" s="429"/>
      <c r="AE1043" s="429"/>
      <c r="AF1043" s="429"/>
      <c r="AG1043" s="429"/>
      <c r="AH1043" s="425" t="s">
        <v>750</v>
      </c>
      <c r="AI1043" s="426"/>
      <c r="AJ1043" s="426"/>
      <c r="AK1043" s="426"/>
      <c r="AL1043" s="329" t="s">
        <v>750</v>
      </c>
      <c r="AM1043" s="330"/>
      <c r="AN1043" s="330"/>
      <c r="AO1043" s="331"/>
      <c r="AP1043" s="325" t="s">
        <v>820</v>
      </c>
      <c r="AQ1043" s="325"/>
      <c r="AR1043" s="325"/>
      <c r="AS1043" s="325"/>
      <c r="AT1043" s="325"/>
      <c r="AU1043" s="325"/>
      <c r="AV1043" s="325"/>
      <c r="AW1043" s="325"/>
      <c r="AX1043" s="325"/>
    </row>
    <row r="1044" spans="1:50" ht="30" customHeight="1" x14ac:dyDescent="0.15">
      <c r="A1044" s="408">
        <v>9</v>
      </c>
      <c r="B1044" s="408">
        <v>1</v>
      </c>
      <c r="C1044" s="427" t="s">
        <v>788</v>
      </c>
      <c r="D1044" s="422"/>
      <c r="E1044" s="422"/>
      <c r="F1044" s="422"/>
      <c r="G1044" s="422"/>
      <c r="H1044" s="422"/>
      <c r="I1044" s="422"/>
      <c r="J1044" s="423">
        <v>4000020012319</v>
      </c>
      <c r="K1044" s="424"/>
      <c r="L1044" s="424"/>
      <c r="M1044" s="424"/>
      <c r="N1044" s="424"/>
      <c r="O1044" s="424"/>
      <c r="P1044" s="428" t="s">
        <v>818</v>
      </c>
      <c r="Q1044" s="321"/>
      <c r="R1044" s="321"/>
      <c r="S1044" s="321"/>
      <c r="T1044" s="321"/>
      <c r="U1044" s="321"/>
      <c r="V1044" s="321"/>
      <c r="W1044" s="321"/>
      <c r="X1044" s="321"/>
      <c r="Y1044" s="322">
        <v>36</v>
      </c>
      <c r="Z1044" s="323"/>
      <c r="AA1044" s="323"/>
      <c r="AB1044" s="324"/>
      <c r="AC1044" s="332" t="s">
        <v>819</v>
      </c>
      <c r="AD1044" s="429"/>
      <c r="AE1044" s="429"/>
      <c r="AF1044" s="429"/>
      <c r="AG1044" s="429"/>
      <c r="AH1044" s="425" t="s">
        <v>750</v>
      </c>
      <c r="AI1044" s="426"/>
      <c r="AJ1044" s="426"/>
      <c r="AK1044" s="426"/>
      <c r="AL1044" s="329" t="s">
        <v>750</v>
      </c>
      <c r="AM1044" s="330"/>
      <c r="AN1044" s="330"/>
      <c r="AO1044" s="331"/>
      <c r="AP1044" s="325" t="s">
        <v>820</v>
      </c>
      <c r="AQ1044" s="325"/>
      <c r="AR1044" s="325"/>
      <c r="AS1044" s="325"/>
      <c r="AT1044" s="325"/>
      <c r="AU1044" s="325"/>
      <c r="AV1044" s="325"/>
      <c r="AW1044" s="325"/>
      <c r="AX1044" s="325"/>
    </row>
    <row r="1045" spans="1:50" ht="30" customHeight="1" x14ac:dyDescent="0.15">
      <c r="A1045" s="408">
        <v>10</v>
      </c>
      <c r="B1045" s="408">
        <v>1</v>
      </c>
      <c r="C1045" s="427" t="s">
        <v>811</v>
      </c>
      <c r="D1045" s="422"/>
      <c r="E1045" s="422"/>
      <c r="F1045" s="422"/>
      <c r="G1045" s="422"/>
      <c r="H1045" s="422"/>
      <c r="I1045" s="422"/>
      <c r="J1045" s="423">
        <v>8000020016373</v>
      </c>
      <c r="K1045" s="424"/>
      <c r="L1045" s="424"/>
      <c r="M1045" s="424"/>
      <c r="N1045" s="424"/>
      <c r="O1045" s="424"/>
      <c r="P1045" s="428" t="s">
        <v>818</v>
      </c>
      <c r="Q1045" s="321"/>
      <c r="R1045" s="321"/>
      <c r="S1045" s="321"/>
      <c r="T1045" s="321"/>
      <c r="U1045" s="321"/>
      <c r="V1045" s="321"/>
      <c r="W1045" s="321"/>
      <c r="X1045" s="321"/>
      <c r="Y1045" s="322">
        <v>27</v>
      </c>
      <c r="Z1045" s="323"/>
      <c r="AA1045" s="323"/>
      <c r="AB1045" s="324"/>
      <c r="AC1045" s="332" t="s">
        <v>819</v>
      </c>
      <c r="AD1045" s="429"/>
      <c r="AE1045" s="429"/>
      <c r="AF1045" s="429"/>
      <c r="AG1045" s="429"/>
      <c r="AH1045" s="425" t="s">
        <v>750</v>
      </c>
      <c r="AI1045" s="426"/>
      <c r="AJ1045" s="426"/>
      <c r="AK1045" s="426"/>
      <c r="AL1045" s="329" t="s">
        <v>750</v>
      </c>
      <c r="AM1045" s="330"/>
      <c r="AN1045" s="330"/>
      <c r="AO1045" s="331"/>
      <c r="AP1045" s="325" t="s">
        <v>820</v>
      </c>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15">
      <c r="A1067" s="58"/>
      <c r="B1067" s="52" t="s">
        <v>689</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15">
      <c r="A1068" s="350"/>
      <c r="B1068" s="350"/>
      <c r="C1068" s="350" t="s">
        <v>26</v>
      </c>
      <c r="D1068" s="350"/>
      <c r="E1068" s="350"/>
      <c r="F1068" s="350"/>
      <c r="G1068" s="350"/>
      <c r="H1068" s="350"/>
      <c r="I1068" s="350"/>
      <c r="J1068" s="281" t="s">
        <v>243</v>
      </c>
      <c r="K1068" s="109"/>
      <c r="L1068" s="109"/>
      <c r="M1068" s="109"/>
      <c r="N1068" s="109"/>
      <c r="O1068" s="109"/>
      <c r="P1068" s="351" t="s">
        <v>209</v>
      </c>
      <c r="Q1068" s="351"/>
      <c r="R1068" s="351"/>
      <c r="S1068" s="351"/>
      <c r="T1068" s="351"/>
      <c r="U1068" s="351"/>
      <c r="V1068" s="351"/>
      <c r="W1068" s="351"/>
      <c r="X1068" s="351"/>
      <c r="Y1068" s="348" t="s">
        <v>241</v>
      </c>
      <c r="Z1068" s="349"/>
      <c r="AA1068" s="349"/>
      <c r="AB1068" s="349"/>
      <c r="AC1068" s="281" t="s">
        <v>277</v>
      </c>
      <c r="AD1068" s="281"/>
      <c r="AE1068" s="281"/>
      <c r="AF1068" s="281"/>
      <c r="AG1068" s="281"/>
      <c r="AH1068" s="348" t="s">
        <v>304</v>
      </c>
      <c r="AI1068" s="350"/>
      <c r="AJ1068" s="350"/>
      <c r="AK1068" s="350"/>
      <c r="AL1068" s="350" t="s">
        <v>21</v>
      </c>
      <c r="AM1068" s="350"/>
      <c r="AN1068" s="350"/>
      <c r="AO1068" s="430"/>
      <c r="AP1068" s="431" t="s">
        <v>244</v>
      </c>
      <c r="AQ1068" s="431"/>
      <c r="AR1068" s="431"/>
      <c r="AS1068" s="431"/>
      <c r="AT1068" s="431"/>
      <c r="AU1068" s="431"/>
      <c r="AV1068" s="431"/>
      <c r="AW1068" s="431"/>
      <c r="AX1068" s="431"/>
    </row>
    <row r="1069" spans="1:50" ht="30" customHeight="1" x14ac:dyDescent="0.15">
      <c r="A1069" s="408">
        <v>1</v>
      </c>
      <c r="B1069" s="408">
        <v>1</v>
      </c>
      <c r="C1069" s="427" t="s">
        <v>793</v>
      </c>
      <c r="D1069" s="422"/>
      <c r="E1069" s="422"/>
      <c r="F1069" s="422"/>
      <c r="G1069" s="422"/>
      <c r="H1069" s="422"/>
      <c r="I1069" s="422"/>
      <c r="J1069" s="423">
        <v>7000020010006</v>
      </c>
      <c r="K1069" s="424"/>
      <c r="L1069" s="424"/>
      <c r="M1069" s="424"/>
      <c r="N1069" s="424"/>
      <c r="O1069" s="424"/>
      <c r="P1069" s="428" t="s">
        <v>821</v>
      </c>
      <c r="Q1069" s="321"/>
      <c r="R1069" s="321"/>
      <c r="S1069" s="321"/>
      <c r="T1069" s="321"/>
      <c r="U1069" s="321"/>
      <c r="V1069" s="321"/>
      <c r="W1069" s="321"/>
      <c r="X1069" s="321"/>
      <c r="Y1069" s="322">
        <v>81181</v>
      </c>
      <c r="Z1069" s="323"/>
      <c r="AA1069" s="323"/>
      <c r="AB1069" s="324"/>
      <c r="AC1069" s="332" t="s">
        <v>819</v>
      </c>
      <c r="AD1069" s="429"/>
      <c r="AE1069" s="429"/>
      <c r="AF1069" s="429"/>
      <c r="AG1069" s="429"/>
      <c r="AH1069" s="425" t="s">
        <v>750</v>
      </c>
      <c r="AI1069" s="426"/>
      <c r="AJ1069" s="426"/>
      <c r="AK1069" s="426"/>
      <c r="AL1069" s="329" t="s">
        <v>750</v>
      </c>
      <c r="AM1069" s="330"/>
      <c r="AN1069" s="330"/>
      <c r="AO1069" s="331"/>
      <c r="AP1069" s="325" t="s">
        <v>820</v>
      </c>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7"/>
      <c r="D1071" s="422"/>
      <c r="E1071" s="422"/>
      <c r="F1071" s="422"/>
      <c r="G1071" s="422"/>
      <c r="H1071" s="422"/>
      <c r="I1071" s="422"/>
      <c r="J1071" s="423"/>
      <c r="K1071" s="424"/>
      <c r="L1071" s="424"/>
      <c r="M1071" s="424"/>
      <c r="N1071" s="424"/>
      <c r="O1071" s="424"/>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7"/>
      <c r="D1072" s="422"/>
      <c r="E1072" s="422"/>
      <c r="F1072" s="422"/>
      <c r="G1072" s="422"/>
      <c r="H1072" s="422"/>
      <c r="I1072" s="422"/>
      <c r="J1072" s="423"/>
      <c r="K1072" s="424"/>
      <c r="L1072" s="424"/>
      <c r="M1072" s="424"/>
      <c r="N1072" s="424"/>
      <c r="O1072" s="424"/>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268</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282</v>
      </c>
      <c r="AM1099" s="963"/>
      <c r="AN1099" s="963"/>
      <c r="AO1099" s="78" t="s">
        <v>514</v>
      </c>
      <c r="AP1099" s="67"/>
      <c r="AQ1099" s="67"/>
      <c r="AR1099" s="67"/>
      <c r="AS1099" s="67"/>
      <c r="AT1099" s="67"/>
      <c r="AU1099" s="67"/>
      <c r="AV1099" s="67"/>
      <c r="AW1099" s="67"/>
      <c r="AX1099" s="68"/>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customHeight="1" x14ac:dyDescent="0.15">
      <c r="A1101" s="59"/>
      <c r="B1101" s="70" t="s">
        <v>262</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228</v>
      </c>
      <c r="D1102" s="895"/>
      <c r="E1102" s="281" t="s">
        <v>227</v>
      </c>
      <c r="F1102" s="895"/>
      <c r="G1102" s="895"/>
      <c r="H1102" s="895"/>
      <c r="I1102" s="895"/>
      <c r="J1102" s="281" t="s">
        <v>243</v>
      </c>
      <c r="K1102" s="281"/>
      <c r="L1102" s="281"/>
      <c r="M1102" s="281"/>
      <c r="N1102" s="281"/>
      <c r="O1102" s="281"/>
      <c r="P1102" s="348" t="s">
        <v>27</v>
      </c>
      <c r="Q1102" s="348"/>
      <c r="R1102" s="348"/>
      <c r="S1102" s="348"/>
      <c r="T1102" s="348"/>
      <c r="U1102" s="348"/>
      <c r="V1102" s="348"/>
      <c r="W1102" s="348"/>
      <c r="X1102" s="348"/>
      <c r="Y1102" s="281" t="s">
        <v>245</v>
      </c>
      <c r="Z1102" s="895"/>
      <c r="AA1102" s="895"/>
      <c r="AB1102" s="895"/>
      <c r="AC1102" s="281" t="s">
        <v>210</v>
      </c>
      <c r="AD1102" s="281"/>
      <c r="AE1102" s="281"/>
      <c r="AF1102" s="281"/>
      <c r="AG1102" s="281"/>
      <c r="AH1102" s="348" t="s">
        <v>223</v>
      </c>
      <c r="AI1102" s="349"/>
      <c r="AJ1102" s="349"/>
      <c r="AK1102" s="349"/>
      <c r="AL1102" s="349" t="s">
        <v>21</v>
      </c>
      <c r="AM1102" s="349"/>
      <c r="AN1102" s="349"/>
      <c r="AO1102" s="898"/>
      <c r="AP1102" s="431" t="s">
        <v>269</v>
      </c>
      <c r="AQ1102" s="431"/>
      <c r="AR1102" s="431"/>
      <c r="AS1102" s="431"/>
      <c r="AT1102" s="431"/>
      <c r="AU1102" s="431"/>
      <c r="AV1102" s="431"/>
      <c r="AW1102" s="431"/>
      <c r="AX1102" s="431"/>
    </row>
    <row r="1103" spans="1:50" ht="131.25" customHeight="1" x14ac:dyDescent="0.15">
      <c r="A1103" s="408">
        <v>1</v>
      </c>
      <c r="B1103" s="408">
        <v>1</v>
      </c>
      <c r="C1103" s="897" t="s">
        <v>604</v>
      </c>
      <c r="D1103" s="897"/>
      <c r="E1103" s="265" t="s">
        <v>1045</v>
      </c>
      <c r="F1103" s="896"/>
      <c r="G1103" s="896"/>
      <c r="H1103" s="896"/>
      <c r="I1103" s="896"/>
      <c r="J1103" s="423" t="s">
        <v>602</v>
      </c>
      <c r="K1103" s="424"/>
      <c r="L1103" s="424"/>
      <c r="M1103" s="424"/>
      <c r="N1103" s="424"/>
      <c r="O1103" s="424"/>
      <c r="P1103" s="428" t="s">
        <v>603</v>
      </c>
      <c r="Q1103" s="321"/>
      <c r="R1103" s="321"/>
      <c r="S1103" s="321"/>
      <c r="T1103" s="321"/>
      <c r="U1103" s="321"/>
      <c r="V1103" s="321"/>
      <c r="W1103" s="321"/>
      <c r="X1103" s="321"/>
      <c r="Y1103" s="322">
        <v>4794</v>
      </c>
      <c r="Z1103" s="323"/>
      <c r="AA1103" s="323"/>
      <c r="AB1103" s="324"/>
      <c r="AC1103" s="326" t="s">
        <v>315</v>
      </c>
      <c r="AD1103" s="326"/>
      <c r="AE1103" s="326"/>
      <c r="AF1103" s="326"/>
      <c r="AG1103" s="326"/>
      <c r="AH1103" s="327">
        <v>1</v>
      </c>
      <c r="AI1103" s="328"/>
      <c r="AJ1103" s="328"/>
      <c r="AK1103" s="328"/>
      <c r="AL1103" s="329">
        <v>99.9</v>
      </c>
      <c r="AM1103" s="330"/>
      <c r="AN1103" s="330"/>
      <c r="AO1103" s="331"/>
      <c r="AP1103" s="325" t="s">
        <v>607</v>
      </c>
      <c r="AQ1103" s="325"/>
      <c r="AR1103" s="325"/>
      <c r="AS1103" s="325"/>
      <c r="AT1103" s="325"/>
      <c r="AU1103" s="325"/>
      <c r="AV1103" s="325"/>
      <c r="AW1103" s="325"/>
      <c r="AX1103" s="325"/>
    </row>
    <row r="1104" spans="1:50" ht="111" customHeight="1" x14ac:dyDescent="0.15">
      <c r="A1104" s="408">
        <v>2</v>
      </c>
      <c r="B1104" s="408">
        <v>1</v>
      </c>
      <c r="C1104" s="897" t="s">
        <v>604</v>
      </c>
      <c r="D1104" s="897"/>
      <c r="E1104" s="265" t="s">
        <v>1046</v>
      </c>
      <c r="F1104" s="896"/>
      <c r="G1104" s="896"/>
      <c r="H1104" s="896"/>
      <c r="I1104" s="896"/>
      <c r="J1104" s="423" t="s">
        <v>344</v>
      </c>
      <c r="K1104" s="424"/>
      <c r="L1104" s="424"/>
      <c r="M1104" s="424"/>
      <c r="N1104" s="424"/>
      <c r="O1104" s="424"/>
      <c r="P1104" s="428" t="s">
        <v>609</v>
      </c>
      <c r="Q1104" s="321"/>
      <c r="R1104" s="321"/>
      <c r="S1104" s="321"/>
      <c r="T1104" s="321"/>
      <c r="U1104" s="321"/>
      <c r="V1104" s="321"/>
      <c r="W1104" s="321"/>
      <c r="X1104" s="321"/>
      <c r="Y1104" s="322">
        <v>3230</v>
      </c>
      <c r="Z1104" s="323"/>
      <c r="AA1104" s="323"/>
      <c r="AB1104" s="324"/>
      <c r="AC1104" s="326" t="s">
        <v>315</v>
      </c>
      <c r="AD1104" s="326"/>
      <c r="AE1104" s="326"/>
      <c r="AF1104" s="326"/>
      <c r="AG1104" s="326"/>
      <c r="AH1104" s="327">
        <v>1</v>
      </c>
      <c r="AI1104" s="328"/>
      <c r="AJ1104" s="328"/>
      <c r="AK1104" s="328"/>
      <c r="AL1104" s="329">
        <v>99.9</v>
      </c>
      <c r="AM1104" s="330"/>
      <c r="AN1104" s="330"/>
      <c r="AO1104" s="331"/>
      <c r="AP1104" s="325" t="s">
        <v>608</v>
      </c>
      <c r="AQ1104" s="325"/>
      <c r="AR1104" s="325"/>
      <c r="AS1104" s="325"/>
      <c r="AT1104" s="325"/>
      <c r="AU1104" s="325"/>
      <c r="AV1104" s="325"/>
      <c r="AW1104" s="325"/>
      <c r="AX1104" s="325"/>
    </row>
    <row r="1105" spans="1:50" ht="30" customHeight="1" x14ac:dyDescent="0.15">
      <c r="A1105" s="408">
        <v>3</v>
      </c>
      <c r="B1105" s="408">
        <v>1</v>
      </c>
      <c r="C1105" s="897" t="s">
        <v>604</v>
      </c>
      <c r="D1105" s="897"/>
      <c r="E1105" s="265" t="s">
        <v>610</v>
      </c>
      <c r="F1105" s="896"/>
      <c r="G1105" s="896"/>
      <c r="H1105" s="896"/>
      <c r="I1105" s="896"/>
      <c r="J1105" s="423">
        <v>3460101001798</v>
      </c>
      <c r="K1105" s="424"/>
      <c r="L1105" s="424"/>
      <c r="M1105" s="424"/>
      <c r="N1105" s="424"/>
      <c r="O1105" s="424"/>
      <c r="P1105" s="428" t="s">
        <v>603</v>
      </c>
      <c r="Q1105" s="321"/>
      <c r="R1105" s="321"/>
      <c r="S1105" s="321"/>
      <c r="T1105" s="321"/>
      <c r="U1105" s="321"/>
      <c r="V1105" s="321"/>
      <c r="W1105" s="321"/>
      <c r="X1105" s="321"/>
      <c r="Y1105" s="322">
        <v>700</v>
      </c>
      <c r="Z1105" s="323"/>
      <c r="AA1105" s="323"/>
      <c r="AB1105" s="324"/>
      <c r="AC1105" s="326" t="s">
        <v>309</v>
      </c>
      <c r="AD1105" s="326"/>
      <c r="AE1105" s="326"/>
      <c r="AF1105" s="326"/>
      <c r="AG1105" s="326"/>
      <c r="AH1105" s="327">
        <v>8</v>
      </c>
      <c r="AI1105" s="328"/>
      <c r="AJ1105" s="328"/>
      <c r="AK1105" s="328"/>
      <c r="AL1105" s="329">
        <v>90.6</v>
      </c>
      <c r="AM1105" s="330"/>
      <c r="AN1105" s="330"/>
      <c r="AO1105" s="331"/>
      <c r="AP1105" s="325" t="s">
        <v>611</v>
      </c>
      <c r="AQ1105" s="325"/>
      <c r="AR1105" s="325"/>
      <c r="AS1105" s="325"/>
      <c r="AT1105" s="325"/>
      <c r="AU1105" s="325"/>
      <c r="AV1105" s="325"/>
      <c r="AW1105" s="325"/>
      <c r="AX1105" s="325"/>
    </row>
    <row r="1106" spans="1:50" ht="30" customHeight="1" x14ac:dyDescent="0.15">
      <c r="A1106" s="408">
        <v>4</v>
      </c>
      <c r="B1106" s="408">
        <v>1</v>
      </c>
      <c r="C1106" s="897" t="s">
        <v>604</v>
      </c>
      <c r="D1106" s="897"/>
      <c r="E1106" s="265" t="s">
        <v>610</v>
      </c>
      <c r="F1106" s="896"/>
      <c r="G1106" s="896"/>
      <c r="H1106" s="896"/>
      <c r="I1106" s="896"/>
      <c r="J1106" s="423">
        <v>3460101001798</v>
      </c>
      <c r="K1106" s="424"/>
      <c r="L1106" s="424"/>
      <c r="M1106" s="424"/>
      <c r="N1106" s="424"/>
      <c r="O1106" s="424"/>
      <c r="P1106" s="428" t="s">
        <v>613</v>
      </c>
      <c r="Q1106" s="321"/>
      <c r="R1106" s="321"/>
      <c r="S1106" s="321"/>
      <c r="T1106" s="321"/>
      <c r="U1106" s="321"/>
      <c r="V1106" s="321"/>
      <c r="W1106" s="321"/>
      <c r="X1106" s="321"/>
      <c r="Y1106" s="322">
        <v>525</v>
      </c>
      <c r="Z1106" s="323"/>
      <c r="AA1106" s="323"/>
      <c r="AB1106" s="324"/>
      <c r="AC1106" s="326" t="s">
        <v>309</v>
      </c>
      <c r="AD1106" s="326"/>
      <c r="AE1106" s="326"/>
      <c r="AF1106" s="326"/>
      <c r="AG1106" s="326"/>
      <c r="AH1106" s="327">
        <v>13</v>
      </c>
      <c r="AI1106" s="328"/>
      <c r="AJ1106" s="328"/>
      <c r="AK1106" s="328"/>
      <c r="AL1106" s="329">
        <v>90.9</v>
      </c>
      <c r="AM1106" s="330"/>
      <c r="AN1106" s="330"/>
      <c r="AO1106" s="331"/>
      <c r="AP1106" s="325" t="s">
        <v>612</v>
      </c>
      <c r="AQ1106" s="325"/>
      <c r="AR1106" s="325"/>
      <c r="AS1106" s="325"/>
      <c r="AT1106" s="325"/>
      <c r="AU1106" s="325"/>
      <c r="AV1106" s="325"/>
      <c r="AW1106" s="325"/>
      <c r="AX1106" s="325"/>
    </row>
    <row r="1107" spans="1:50" ht="30" customHeight="1" x14ac:dyDescent="0.15">
      <c r="A1107" s="408">
        <v>5</v>
      </c>
      <c r="B1107" s="408">
        <v>1</v>
      </c>
      <c r="C1107" s="897" t="s">
        <v>604</v>
      </c>
      <c r="D1107" s="897"/>
      <c r="E1107" s="265" t="s">
        <v>610</v>
      </c>
      <c r="F1107" s="896"/>
      <c r="G1107" s="896"/>
      <c r="H1107" s="896"/>
      <c r="I1107" s="896"/>
      <c r="J1107" s="423">
        <v>3460101001798</v>
      </c>
      <c r="K1107" s="424"/>
      <c r="L1107" s="424"/>
      <c r="M1107" s="424"/>
      <c r="N1107" s="424"/>
      <c r="O1107" s="424"/>
      <c r="P1107" s="428" t="s">
        <v>643</v>
      </c>
      <c r="Q1107" s="321"/>
      <c r="R1107" s="321"/>
      <c r="S1107" s="321"/>
      <c r="T1107" s="321"/>
      <c r="U1107" s="321"/>
      <c r="V1107" s="321"/>
      <c r="W1107" s="321"/>
      <c r="X1107" s="321"/>
      <c r="Y1107" s="322">
        <v>422</v>
      </c>
      <c r="Z1107" s="323"/>
      <c r="AA1107" s="323"/>
      <c r="AB1107" s="324"/>
      <c r="AC1107" s="326" t="s">
        <v>309</v>
      </c>
      <c r="AD1107" s="326"/>
      <c r="AE1107" s="326"/>
      <c r="AF1107" s="326"/>
      <c r="AG1107" s="326"/>
      <c r="AH1107" s="327">
        <v>3</v>
      </c>
      <c r="AI1107" s="328"/>
      <c r="AJ1107" s="328"/>
      <c r="AK1107" s="328"/>
      <c r="AL1107" s="329">
        <v>90.5</v>
      </c>
      <c r="AM1107" s="330"/>
      <c r="AN1107" s="330"/>
      <c r="AO1107" s="331"/>
      <c r="AP1107" s="325" t="s">
        <v>602</v>
      </c>
      <c r="AQ1107" s="325"/>
      <c r="AR1107" s="325"/>
      <c r="AS1107" s="325"/>
      <c r="AT1107" s="325"/>
      <c r="AU1107" s="325"/>
      <c r="AV1107" s="325"/>
      <c r="AW1107" s="325"/>
      <c r="AX1107" s="325"/>
    </row>
    <row r="1108" spans="1:50" ht="30" customHeight="1" x14ac:dyDescent="0.15">
      <c r="A1108" s="408">
        <v>6</v>
      </c>
      <c r="B1108" s="408">
        <v>1</v>
      </c>
      <c r="C1108" s="897" t="s">
        <v>604</v>
      </c>
      <c r="D1108" s="897"/>
      <c r="E1108" s="265" t="s">
        <v>610</v>
      </c>
      <c r="F1108" s="896"/>
      <c r="G1108" s="896"/>
      <c r="H1108" s="896"/>
      <c r="I1108" s="896"/>
      <c r="J1108" s="423">
        <v>3460101001798</v>
      </c>
      <c r="K1108" s="424"/>
      <c r="L1108" s="424"/>
      <c r="M1108" s="424"/>
      <c r="N1108" s="424"/>
      <c r="O1108" s="424"/>
      <c r="P1108" s="428" t="s">
        <v>614</v>
      </c>
      <c r="Q1108" s="321"/>
      <c r="R1108" s="321"/>
      <c r="S1108" s="321"/>
      <c r="T1108" s="321"/>
      <c r="U1108" s="321"/>
      <c r="V1108" s="321"/>
      <c r="W1108" s="321"/>
      <c r="X1108" s="321"/>
      <c r="Y1108" s="322">
        <v>405</v>
      </c>
      <c r="Z1108" s="323"/>
      <c r="AA1108" s="323"/>
      <c r="AB1108" s="324"/>
      <c r="AC1108" s="326" t="s">
        <v>309</v>
      </c>
      <c r="AD1108" s="326"/>
      <c r="AE1108" s="326"/>
      <c r="AF1108" s="326"/>
      <c r="AG1108" s="326"/>
      <c r="AH1108" s="327">
        <v>8</v>
      </c>
      <c r="AI1108" s="328"/>
      <c r="AJ1108" s="328"/>
      <c r="AK1108" s="328"/>
      <c r="AL1108" s="329">
        <v>90.1</v>
      </c>
      <c r="AM1108" s="330"/>
      <c r="AN1108" s="330"/>
      <c r="AO1108" s="331"/>
      <c r="AP1108" s="325" t="s">
        <v>612</v>
      </c>
      <c r="AQ1108" s="325"/>
      <c r="AR1108" s="325"/>
      <c r="AS1108" s="325"/>
      <c r="AT1108" s="325"/>
      <c r="AU1108" s="325"/>
      <c r="AV1108" s="325"/>
      <c r="AW1108" s="325"/>
      <c r="AX1108" s="325"/>
    </row>
    <row r="1109" spans="1:50" ht="30" customHeight="1" x14ac:dyDescent="0.15">
      <c r="A1109" s="408">
        <v>7</v>
      </c>
      <c r="B1109" s="408">
        <v>1</v>
      </c>
      <c r="C1109" s="897" t="s">
        <v>604</v>
      </c>
      <c r="D1109" s="897"/>
      <c r="E1109" s="265" t="s">
        <v>610</v>
      </c>
      <c r="F1109" s="896"/>
      <c r="G1109" s="896"/>
      <c r="H1109" s="896"/>
      <c r="I1109" s="896"/>
      <c r="J1109" s="423">
        <v>3460101001798</v>
      </c>
      <c r="K1109" s="424"/>
      <c r="L1109" s="424"/>
      <c r="M1109" s="424"/>
      <c r="N1109" s="424"/>
      <c r="O1109" s="424"/>
      <c r="P1109" s="428" t="s">
        <v>643</v>
      </c>
      <c r="Q1109" s="321"/>
      <c r="R1109" s="321"/>
      <c r="S1109" s="321"/>
      <c r="T1109" s="321"/>
      <c r="U1109" s="321"/>
      <c r="V1109" s="321"/>
      <c r="W1109" s="321"/>
      <c r="X1109" s="321"/>
      <c r="Y1109" s="322">
        <v>355</v>
      </c>
      <c r="Z1109" s="323"/>
      <c r="AA1109" s="323"/>
      <c r="AB1109" s="324"/>
      <c r="AC1109" s="326" t="s">
        <v>309</v>
      </c>
      <c r="AD1109" s="326"/>
      <c r="AE1109" s="326"/>
      <c r="AF1109" s="326"/>
      <c r="AG1109" s="326"/>
      <c r="AH1109" s="327">
        <v>10</v>
      </c>
      <c r="AI1109" s="328"/>
      <c r="AJ1109" s="328"/>
      <c r="AK1109" s="328"/>
      <c r="AL1109" s="329">
        <v>90.6</v>
      </c>
      <c r="AM1109" s="330"/>
      <c r="AN1109" s="330"/>
      <c r="AO1109" s="331"/>
      <c r="AP1109" s="325" t="s">
        <v>612</v>
      </c>
      <c r="AQ1109" s="325"/>
      <c r="AR1109" s="325"/>
      <c r="AS1109" s="325"/>
      <c r="AT1109" s="325"/>
      <c r="AU1109" s="325"/>
      <c r="AV1109" s="325"/>
      <c r="AW1109" s="325"/>
      <c r="AX1109" s="325"/>
    </row>
    <row r="1110" spans="1:50" ht="30" customHeight="1" x14ac:dyDescent="0.15">
      <c r="A1110" s="408">
        <v>8</v>
      </c>
      <c r="B1110" s="408">
        <v>1</v>
      </c>
      <c r="C1110" s="897" t="s">
        <v>604</v>
      </c>
      <c r="D1110" s="897"/>
      <c r="E1110" s="265" t="s">
        <v>610</v>
      </c>
      <c r="F1110" s="896"/>
      <c r="G1110" s="896"/>
      <c r="H1110" s="896"/>
      <c r="I1110" s="896"/>
      <c r="J1110" s="423">
        <v>3460101001798</v>
      </c>
      <c r="K1110" s="424"/>
      <c r="L1110" s="424"/>
      <c r="M1110" s="424"/>
      <c r="N1110" s="424"/>
      <c r="O1110" s="424"/>
      <c r="P1110" s="321" t="s">
        <v>614</v>
      </c>
      <c r="Q1110" s="321"/>
      <c r="R1110" s="321"/>
      <c r="S1110" s="321"/>
      <c r="T1110" s="321"/>
      <c r="U1110" s="321"/>
      <c r="V1110" s="321"/>
      <c r="W1110" s="321"/>
      <c r="X1110" s="321"/>
      <c r="Y1110" s="322">
        <v>318</v>
      </c>
      <c r="Z1110" s="323"/>
      <c r="AA1110" s="323"/>
      <c r="AB1110" s="324"/>
      <c r="AC1110" s="326" t="s">
        <v>309</v>
      </c>
      <c r="AD1110" s="326"/>
      <c r="AE1110" s="326"/>
      <c r="AF1110" s="326"/>
      <c r="AG1110" s="326"/>
      <c r="AH1110" s="327">
        <v>12</v>
      </c>
      <c r="AI1110" s="328"/>
      <c r="AJ1110" s="328"/>
      <c r="AK1110" s="328"/>
      <c r="AL1110" s="329">
        <v>90.3</v>
      </c>
      <c r="AM1110" s="330"/>
      <c r="AN1110" s="330"/>
      <c r="AO1110" s="331"/>
      <c r="AP1110" s="325" t="s">
        <v>612</v>
      </c>
      <c r="AQ1110" s="325"/>
      <c r="AR1110" s="325"/>
      <c r="AS1110" s="325"/>
      <c r="AT1110" s="325"/>
      <c r="AU1110" s="325"/>
      <c r="AV1110" s="325"/>
      <c r="AW1110" s="325"/>
      <c r="AX1110" s="325"/>
    </row>
    <row r="1111" spans="1:50" ht="30" customHeight="1" x14ac:dyDescent="0.15">
      <c r="A1111" s="408">
        <v>9</v>
      </c>
      <c r="B1111" s="408">
        <v>1</v>
      </c>
      <c r="C1111" s="897" t="s">
        <v>604</v>
      </c>
      <c r="D1111" s="897"/>
      <c r="E1111" s="265" t="s">
        <v>610</v>
      </c>
      <c r="F1111" s="896"/>
      <c r="G1111" s="896"/>
      <c r="H1111" s="896"/>
      <c r="I1111" s="896"/>
      <c r="J1111" s="423">
        <v>3460101001798</v>
      </c>
      <c r="K1111" s="424"/>
      <c r="L1111" s="424"/>
      <c r="M1111" s="424"/>
      <c r="N1111" s="424"/>
      <c r="O1111" s="424"/>
      <c r="P1111" s="321" t="s">
        <v>614</v>
      </c>
      <c r="Q1111" s="321"/>
      <c r="R1111" s="321"/>
      <c r="S1111" s="321"/>
      <c r="T1111" s="321"/>
      <c r="U1111" s="321"/>
      <c r="V1111" s="321"/>
      <c r="W1111" s="321"/>
      <c r="X1111" s="321"/>
      <c r="Y1111" s="322">
        <v>230</v>
      </c>
      <c r="Z1111" s="323"/>
      <c r="AA1111" s="323"/>
      <c r="AB1111" s="324"/>
      <c r="AC1111" s="326" t="s">
        <v>309</v>
      </c>
      <c r="AD1111" s="326"/>
      <c r="AE1111" s="326"/>
      <c r="AF1111" s="326"/>
      <c r="AG1111" s="326"/>
      <c r="AH1111" s="327">
        <v>23</v>
      </c>
      <c r="AI1111" s="328"/>
      <c r="AJ1111" s="328"/>
      <c r="AK1111" s="328"/>
      <c r="AL1111" s="329">
        <v>90</v>
      </c>
      <c r="AM1111" s="330"/>
      <c r="AN1111" s="330"/>
      <c r="AO1111" s="331"/>
      <c r="AP1111" s="325" t="s">
        <v>612</v>
      </c>
      <c r="AQ1111" s="325"/>
      <c r="AR1111" s="325"/>
      <c r="AS1111" s="325"/>
      <c r="AT1111" s="325"/>
      <c r="AU1111" s="325"/>
      <c r="AV1111" s="325"/>
      <c r="AW1111" s="325"/>
      <c r="AX1111" s="325"/>
    </row>
    <row r="1112" spans="1:50" ht="30" customHeight="1" x14ac:dyDescent="0.15">
      <c r="A1112" s="408">
        <v>10</v>
      </c>
      <c r="B1112" s="408">
        <v>1</v>
      </c>
      <c r="C1112" s="897" t="s">
        <v>604</v>
      </c>
      <c r="D1112" s="897"/>
      <c r="E1112" s="265" t="s">
        <v>610</v>
      </c>
      <c r="F1112" s="896"/>
      <c r="G1112" s="896"/>
      <c r="H1112" s="896"/>
      <c r="I1112" s="896"/>
      <c r="J1112" s="423">
        <v>3460101001798</v>
      </c>
      <c r="K1112" s="424"/>
      <c r="L1112" s="424"/>
      <c r="M1112" s="424"/>
      <c r="N1112" s="424"/>
      <c r="O1112" s="424"/>
      <c r="P1112" s="321" t="s">
        <v>614</v>
      </c>
      <c r="Q1112" s="321"/>
      <c r="R1112" s="321"/>
      <c r="S1112" s="321"/>
      <c r="T1112" s="321"/>
      <c r="U1112" s="321"/>
      <c r="V1112" s="321"/>
      <c r="W1112" s="321"/>
      <c r="X1112" s="321"/>
      <c r="Y1112" s="322">
        <v>224</v>
      </c>
      <c r="Z1112" s="323"/>
      <c r="AA1112" s="323"/>
      <c r="AB1112" s="324"/>
      <c r="AC1112" s="326" t="s">
        <v>309</v>
      </c>
      <c r="AD1112" s="326"/>
      <c r="AE1112" s="326"/>
      <c r="AF1112" s="326"/>
      <c r="AG1112" s="326"/>
      <c r="AH1112" s="327">
        <v>11</v>
      </c>
      <c r="AI1112" s="328"/>
      <c r="AJ1112" s="328"/>
      <c r="AK1112" s="328"/>
      <c r="AL1112" s="329">
        <v>90</v>
      </c>
      <c r="AM1112" s="330"/>
      <c r="AN1112" s="330"/>
      <c r="AO1112" s="331"/>
      <c r="AP1112" s="325" t="s">
        <v>612</v>
      </c>
      <c r="AQ1112" s="325"/>
      <c r="AR1112" s="325"/>
      <c r="AS1112" s="325"/>
      <c r="AT1112" s="325"/>
      <c r="AU1112" s="325"/>
      <c r="AV1112" s="325"/>
      <c r="AW1112" s="325"/>
      <c r="AX1112" s="325"/>
    </row>
    <row r="1113" spans="1:50" ht="100.5" customHeight="1" x14ac:dyDescent="0.15">
      <c r="A1113" s="408">
        <v>11</v>
      </c>
      <c r="B1113" s="408">
        <v>1</v>
      </c>
      <c r="C1113" s="897" t="s">
        <v>605</v>
      </c>
      <c r="D1113" s="897"/>
      <c r="E1113" s="265" t="s">
        <v>617</v>
      </c>
      <c r="F1113" s="896"/>
      <c r="G1113" s="896"/>
      <c r="H1113" s="896"/>
      <c r="I1113" s="896"/>
      <c r="J1113" s="423" t="s">
        <v>616</v>
      </c>
      <c r="K1113" s="424"/>
      <c r="L1113" s="424"/>
      <c r="M1113" s="424"/>
      <c r="N1113" s="424"/>
      <c r="O1113" s="424"/>
      <c r="P1113" s="428" t="s">
        <v>776</v>
      </c>
      <c r="Q1113" s="321"/>
      <c r="R1113" s="321"/>
      <c r="S1113" s="321"/>
      <c r="T1113" s="321"/>
      <c r="U1113" s="321"/>
      <c r="V1113" s="321"/>
      <c r="W1113" s="321"/>
      <c r="X1113" s="321"/>
      <c r="Y1113" s="322">
        <v>2741</v>
      </c>
      <c r="Z1113" s="323"/>
      <c r="AA1113" s="323"/>
      <c r="AB1113" s="324"/>
      <c r="AC1113" s="326" t="s">
        <v>309</v>
      </c>
      <c r="AD1113" s="326"/>
      <c r="AE1113" s="326"/>
      <c r="AF1113" s="326"/>
      <c r="AG1113" s="326"/>
      <c r="AH1113" s="327">
        <v>1</v>
      </c>
      <c r="AI1113" s="328"/>
      <c r="AJ1113" s="328"/>
      <c r="AK1113" s="328"/>
      <c r="AL1113" s="329">
        <v>99.9</v>
      </c>
      <c r="AM1113" s="330"/>
      <c r="AN1113" s="330"/>
      <c r="AO1113" s="331"/>
      <c r="AP1113" s="325" t="s">
        <v>615</v>
      </c>
      <c r="AQ1113" s="325"/>
      <c r="AR1113" s="325"/>
      <c r="AS1113" s="325"/>
      <c r="AT1113" s="325"/>
      <c r="AU1113" s="325"/>
      <c r="AV1113" s="325"/>
      <c r="AW1113" s="325"/>
      <c r="AX1113" s="325"/>
    </row>
    <row r="1114" spans="1:50" ht="30" customHeight="1" x14ac:dyDescent="0.15">
      <c r="A1114" s="408">
        <v>12</v>
      </c>
      <c r="B1114" s="408">
        <v>1</v>
      </c>
      <c r="C1114" s="897" t="s">
        <v>625</v>
      </c>
      <c r="D1114" s="897"/>
      <c r="E1114" s="265" t="s">
        <v>629</v>
      </c>
      <c r="F1114" s="896"/>
      <c r="G1114" s="896"/>
      <c r="H1114" s="896"/>
      <c r="I1114" s="896"/>
      <c r="J1114" s="423">
        <v>7000020010006</v>
      </c>
      <c r="K1114" s="424"/>
      <c r="L1114" s="424"/>
      <c r="M1114" s="424"/>
      <c r="N1114" s="424"/>
      <c r="O1114" s="424"/>
      <c r="P1114" s="428" t="s">
        <v>618</v>
      </c>
      <c r="Q1114" s="321"/>
      <c r="R1114" s="321"/>
      <c r="S1114" s="321"/>
      <c r="T1114" s="321"/>
      <c r="U1114" s="321"/>
      <c r="V1114" s="321"/>
      <c r="W1114" s="321"/>
      <c r="X1114" s="321"/>
      <c r="Y1114" s="322">
        <v>811</v>
      </c>
      <c r="Z1114" s="323"/>
      <c r="AA1114" s="323"/>
      <c r="AB1114" s="324"/>
      <c r="AC1114" s="326" t="s">
        <v>80</v>
      </c>
      <c r="AD1114" s="326"/>
      <c r="AE1114" s="326"/>
      <c r="AF1114" s="326"/>
      <c r="AG1114" s="326"/>
      <c r="AH1114" s="327" t="s">
        <v>623</v>
      </c>
      <c r="AI1114" s="328"/>
      <c r="AJ1114" s="328"/>
      <c r="AK1114" s="328"/>
      <c r="AL1114" s="329" t="s">
        <v>623</v>
      </c>
      <c r="AM1114" s="330"/>
      <c r="AN1114" s="330"/>
      <c r="AO1114" s="331"/>
      <c r="AP1114" s="325" t="s">
        <v>623</v>
      </c>
      <c r="AQ1114" s="325"/>
      <c r="AR1114" s="325"/>
      <c r="AS1114" s="325"/>
      <c r="AT1114" s="325"/>
      <c r="AU1114" s="325"/>
      <c r="AV1114" s="325"/>
      <c r="AW1114" s="325"/>
      <c r="AX1114" s="325"/>
    </row>
    <row r="1115" spans="1:50" ht="30" customHeight="1" x14ac:dyDescent="0.15">
      <c r="A1115" s="408">
        <v>13</v>
      </c>
      <c r="B1115" s="408">
        <v>1</v>
      </c>
      <c r="C1115" s="897" t="s">
        <v>626</v>
      </c>
      <c r="D1115" s="897"/>
      <c r="E1115" s="265" t="s">
        <v>629</v>
      </c>
      <c r="F1115" s="896"/>
      <c r="G1115" s="896"/>
      <c r="H1115" s="896"/>
      <c r="I1115" s="896"/>
      <c r="J1115" s="423">
        <v>7000020010006</v>
      </c>
      <c r="K1115" s="424"/>
      <c r="L1115" s="424"/>
      <c r="M1115" s="424"/>
      <c r="N1115" s="424"/>
      <c r="O1115" s="424"/>
      <c r="P1115" s="428" t="s">
        <v>619</v>
      </c>
      <c r="Q1115" s="321"/>
      <c r="R1115" s="321"/>
      <c r="S1115" s="321"/>
      <c r="T1115" s="321"/>
      <c r="U1115" s="321"/>
      <c r="V1115" s="321"/>
      <c r="W1115" s="321"/>
      <c r="X1115" s="321"/>
      <c r="Y1115" s="322">
        <v>776</v>
      </c>
      <c r="Z1115" s="323"/>
      <c r="AA1115" s="323"/>
      <c r="AB1115" s="324"/>
      <c r="AC1115" s="326" t="s">
        <v>80</v>
      </c>
      <c r="AD1115" s="326"/>
      <c r="AE1115" s="326"/>
      <c r="AF1115" s="326"/>
      <c r="AG1115" s="326"/>
      <c r="AH1115" s="327" t="s">
        <v>623</v>
      </c>
      <c r="AI1115" s="328"/>
      <c r="AJ1115" s="328"/>
      <c r="AK1115" s="328"/>
      <c r="AL1115" s="329" t="s">
        <v>623</v>
      </c>
      <c r="AM1115" s="330"/>
      <c r="AN1115" s="330"/>
      <c r="AO1115" s="331"/>
      <c r="AP1115" s="325" t="s">
        <v>630</v>
      </c>
      <c r="AQ1115" s="325"/>
      <c r="AR1115" s="325"/>
      <c r="AS1115" s="325"/>
      <c r="AT1115" s="325"/>
      <c r="AU1115" s="325"/>
      <c r="AV1115" s="325"/>
      <c r="AW1115" s="325"/>
      <c r="AX1115" s="325"/>
    </row>
    <row r="1116" spans="1:50" ht="30" customHeight="1" x14ac:dyDescent="0.15">
      <c r="A1116" s="408">
        <v>14</v>
      </c>
      <c r="B1116" s="408">
        <v>1</v>
      </c>
      <c r="C1116" s="897" t="s">
        <v>627</v>
      </c>
      <c r="D1116" s="897"/>
      <c r="E1116" s="265" t="s">
        <v>629</v>
      </c>
      <c r="F1116" s="896"/>
      <c r="G1116" s="896"/>
      <c r="H1116" s="896"/>
      <c r="I1116" s="896"/>
      <c r="J1116" s="423">
        <v>7000020010006</v>
      </c>
      <c r="K1116" s="424"/>
      <c r="L1116" s="424"/>
      <c r="M1116" s="424"/>
      <c r="N1116" s="424"/>
      <c r="O1116" s="424"/>
      <c r="P1116" s="428" t="s">
        <v>620</v>
      </c>
      <c r="Q1116" s="321"/>
      <c r="R1116" s="321"/>
      <c r="S1116" s="321"/>
      <c r="T1116" s="321"/>
      <c r="U1116" s="321"/>
      <c r="V1116" s="321"/>
      <c r="W1116" s="321"/>
      <c r="X1116" s="321"/>
      <c r="Y1116" s="322">
        <v>744</v>
      </c>
      <c r="Z1116" s="323"/>
      <c r="AA1116" s="323"/>
      <c r="AB1116" s="324"/>
      <c r="AC1116" s="326" t="s">
        <v>80</v>
      </c>
      <c r="AD1116" s="326"/>
      <c r="AE1116" s="326"/>
      <c r="AF1116" s="326"/>
      <c r="AG1116" s="326"/>
      <c r="AH1116" s="327" t="s">
        <v>623</v>
      </c>
      <c r="AI1116" s="328"/>
      <c r="AJ1116" s="328"/>
      <c r="AK1116" s="328"/>
      <c r="AL1116" s="329" t="s">
        <v>623</v>
      </c>
      <c r="AM1116" s="330"/>
      <c r="AN1116" s="330"/>
      <c r="AO1116" s="331"/>
      <c r="AP1116" s="325" t="s">
        <v>624</v>
      </c>
      <c r="AQ1116" s="325"/>
      <c r="AR1116" s="325"/>
      <c r="AS1116" s="325"/>
      <c r="AT1116" s="325"/>
      <c r="AU1116" s="325"/>
      <c r="AV1116" s="325"/>
      <c r="AW1116" s="325"/>
      <c r="AX1116" s="325"/>
    </row>
    <row r="1117" spans="1:50" ht="30" customHeight="1" x14ac:dyDescent="0.15">
      <c r="A1117" s="408">
        <v>15</v>
      </c>
      <c r="B1117" s="408">
        <v>1</v>
      </c>
      <c r="C1117" s="897" t="s">
        <v>628</v>
      </c>
      <c r="D1117" s="897"/>
      <c r="E1117" s="265" t="s">
        <v>629</v>
      </c>
      <c r="F1117" s="896"/>
      <c r="G1117" s="896"/>
      <c r="H1117" s="896"/>
      <c r="I1117" s="896"/>
      <c r="J1117" s="423">
        <v>7000020010006</v>
      </c>
      <c r="K1117" s="424"/>
      <c r="L1117" s="424"/>
      <c r="M1117" s="424"/>
      <c r="N1117" s="424"/>
      <c r="O1117" s="424"/>
      <c r="P1117" s="428" t="s">
        <v>621</v>
      </c>
      <c r="Q1117" s="321"/>
      <c r="R1117" s="321"/>
      <c r="S1117" s="321"/>
      <c r="T1117" s="321"/>
      <c r="U1117" s="321"/>
      <c r="V1117" s="321"/>
      <c r="W1117" s="321"/>
      <c r="X1117" s="321"/>
      <c r="Y1117" s="322">
        <v>275</v>
      </c>
      <c r="Z1117" s="323"/>
      <c r="AA1117" s="323"/>
      <c r="AB1117" s="324"/>
      <c r="AC1117" s="326" t="s">
        <v>80</v>
      </c>
      <c r="AD1117" s="326"/>
      <c r="AE1117" s="326"/>
      <c r="AF1117" s="326"/>
      <c r="AG1117" s="326"/>
      <c r="AH1117" s="327" t="s">
        <v>623</v>
      </c>
      <c r="AI1117" s="328"/>
      <c r="AJ1117" s="328"/>
      <c r="AK1117" s="328"/>
      <c r="AL1117" s="329" t="s">
        <v>623</v>
      </c>
      <c r="AM1117" s="330"/>
      <c r="AN1117" s="330"/>
      <c r="AO1117" s="331"/>
      <c r="AP1117" s="325" t="s">
        <v>631</v>
      </c>
      <c r="AQ1117" s="325"/>
      <c r="AR1117" s="325"/>
      <c r="AS1117" s="325"/>
      <c r="AT1117" s="325"/>
      <c r="AU1117" s="325"/>
      <c r="AV1117" s="325"/>
      <c r="AW1117" s="325"/>
      <c r="AX1117" s="325"/>
    </row>
    <row r="1118" spans="1:50" ht="30" customHeight="1" x14ac:dyDescent="0.15">
      <c r="A1118" s="408">
        <v>16</v>
      </c>
      <c r="B1118" s="408">
        <v>1</v>
      </c>
      <c r="C1118" s="897" t="s">
        <v>625</v>
      </c>
      <c r="D1118" s="897"/>
      <c r="E1118" s="265" t="s">
        <v>629</v>
      </c>
      <c r="F1118" s="896"/>
      <c r="G1118" s="896"/>
      <c r="H1118" s="896"/>
      <c r="I1118" s="896"/>
      <c r="J1118" s="423">
        <v>7000020010006</v>
      </c>
      <c r="K1118" s="424"/>
      <c r="L1118" s="424"/>
      <c r="M1118" s="424"/>
      <c r="N1118" s="424"/>
      <c r="O1118" s="424"/>
      <c r="P1118" s="428" t="s">
        <v>622</v>
      </c>
      <c r="Q1118" s="321"/>
      <c r="R1118" s="321"/>
      <c r="S1118" s="321"/>
      <c r="T1118" s="321"/>
      <c r="U1118" s="321"/>
      <c r="V1118" s="321"/>
      <c r="W1118" s="321"/>
      <c r="X1118" s="321"/>
      <c r="Y1118" s="322">
        <v>50</v>
      </c>
      <c r="Z1118" s="323"/>
      <c r="AA1118" s="323"/>
      <c r="AB1118" s="324"/>
      <c r="AC1118" s="326" t="s">
        <v>80</v>
      </c>
      <c r="AD1118" s="326"/>
      <c r="AE1118" s="326"/>
      <c r="AF1118" s="326"/>
      <c r="AG1118" s="326"/>
      <c r="AH1118" s="327" t="s">
        <v>623</v>
      </c>
      <c r="AI1118" s="328"/>
      <c r="AJ1118" s="328"/>
      <c r="AK1118" s="328"/>
      <c r="AL1118" s="329" t="s">
        <v>623</v>
      </c>
      <c r="AM1118" s="330"/>
      <c r="AN1118" s="330"/>
      <c r="AO1118" s="331"/>
      <c r="AP1118" s="325" t="s">
        <v>630</v>
      </c>
      <c r="AQ1118" s="325"/>
      <c r="AR1118" s="325"/>
      <c r="AS1118" s="325"/>
      <c r="AT1118" s="325"/>
      <c r="AU1118" s="325"/>
      <c r="AV1118" s="325"/>
      <c r="AW1118" s="325"/>
      <c r="AX1118" s="325"/>
    </row>
    <row r="1119" spans="1:50" ht="30" customHeight="1" x14ac:dyDescent="0.15">
      <c r="A1119" s="408">
        <v>17</v>
      </c>
      <c r="B1119" s="408">
        <v>1</v>
      </c>
      <c r="C1119" s="897" t="s">
        <v>604</v>
      </c>
      <c r="D1119" s="897"/>
      <c r="E1119" s="265" t="s">
        <v>644</v>
      </c>
      <c r="F1119" s="896"/>
      <c r="G1119" s="896"/>
      <c r="H1119" s="896"/>
      <c r="I1119" s="896"/>
      <c r="J1119" s="423">
        <v>1430001020829</v>
      </c>
      <c r="K1119" s="424"/>
      <c r="L1119" s="424"/>
      <c r="M1119" s="424"/>
      <c r="N1119" s="424"/>
      <c r="O1119" s="424"/>
      <c r="P1119" s="428" t="s">
        <v>632</v>
      </c>
      <c r="Q1119" s="321"/>
      <c r="R1119" s="321"/>
      <c r="S1119" s="321"/>
      <c r="T1119" s="321"/>
      <c r="U1119" s="321"/>
      <c r="V1119" s="321"/>
      <c r="W1119" s="321"/>
      <c r="X1119" s="321"/>
      <c r="Y1119" s="322">
        <v>1016</v>
      </c>
      <c r="Z1119" s="323"/>
      <c r="AA1119" s="323"/>
      <c r="AB1119" s="324"/>
      <c r="AC1119" s="326" t="s">
        <v>309</v>
      </c>
      <c r="AD1119" s="326"/>
      <c r="AE1119" s="326"/>
      <c r="AF1119" s="326"/>
      <c r="AG1119" s="326"/>
      <c r="AH1119" s="327">
        <v>16</v>
      </c>
      <c r="AI1119" s="328"/>
      <c r="AJ1119" s="328"/>
      <c r="AK1119" s="328"/>
      <c r="AL1119" s="329">
        <v>91.5</v>
      </c>
      <c r="AM1119" s="330"/>
      <c r="AN1119" s="330"/>
      <c r="AO1119" s="331"/>
      <c r="AP1119" s="325" t="s">
        <v>623</v>
      </c>
      <c r="AQ1119" s="325"/>
      <c r="AR1119" s="325"/>
      <c r="AS1119" s="325"/>
      <c r="AT1119" s="325"/>
      <c r="AU1119" s="325"/>
      <c r="AV1119" s="325"/>
      <c r="AW1119" s="325"/>
      <c r="AX1119" s="325"/>
    </row>
    <row r="1120" spans="1:50" ht="30" customHeight="1" x14ac:dyDescent="0.15">
      <c r="A1120" s="408">
        <v>18</v>
      </c>
      <c r="B1120" s="408">
        <v>1</v>
      </c>
      <c r="C1120" s="897" t="s">
        <v>604</v>
      </c>
      <c r="D1120" s="897"/>
      <c r="E1120" s="265" t="s">
        <v>644</v>
      </c>
      <c r="F1120" s="896"/>
      <c r="G1120" s="896"/>
      <c r="H1120" s="896"/>
      <c r="I1120" s="896"/>
      <c r="J1120" s="423">
        <v>1430001020829</v>
      </c>
      <c r="K1120" s="424"/>
      <c r="L1120" s="424"/>
      <c r="M1120" s="424"/>
      <c r="N1120" s="424"/>
      <c r="O1120" s="424"/>
      <c r="P1120" s="428" t="s">
        <v>632</v>
      </c>
      <c r="Q1120" s="321"/>
      <c r="R1120" s="321"/>
      <c r="S1120" s="321"/>
      <c r="T1120" s="321"/>
      <c r="U1120" s="321"/>
      <c r="V1120" s="321"/>
      <c r="W1120" s="321"/>
      <c r="X1120" s="321"/>
      <c r="Y1120" s="322">
        <v>640</v>
      </c>
      <c r="Z1120" s="323"/>
      <c r="AA1120" s="323"/>
      <c r="AB1120" s="324"/>
      <c r="AC1120" s="326" t="s">
        <v>309</v>
      </c>
      <c r="AD1120" s="326"/>
      <c r="AE1120" s="326"/>
      <c r="AF1120" s="326"/>
      <c r="AG1120" s="326"/>
      <c r="AH1120" s="327">
        <v>6</v>
      </c>
      <c r="AI1120" s="328"/>
      <c r="AJ1120" s="328"/>
      <c r="AK1120" s="328"/>
      <c r="AL1120" s="329">
        <v>91.3</v>
      </c>
      <c r="AM1120" s="330"/>
      <c r="AN1120" s="330"/>
      <c r="AO1120" s="331"/>
      <c r="AP1120" s="325" t="s">
        <v>633</v>
      </c>
      <c r="AQ1120" s="325"/>
      <c r="AR1120" s="325"/>
      <c r="AS1120" s="325"/>
      <c r="AT1120" s="325"/>
      <c r="AU1120" s="325"/>
      <c r="AV1120" s="325"/>
      <c r="AW1120" s="325"/>
      <c r="AX1120" s="325"/>
    </row>
    <row r="1121" spans="1:50" ht="30" customHeight="1" x14ac:dyDescent="0.15">
      <c r="A1121" s="408">
        <v>19</v>
      </c>
      <c r="B1121" s="408">
        <v>1</v>
      </c>
      <c r="C1121" s="897" t="s">
        <v>604</v>
      </c>
      <c r="D1121" s="897"/>
      <c r="E1121" s="265" t="s">
        <v>644</v>
      </c>
      <c r="F1121" s="896"/>
      <c r="G1121" s="896"/>
      <c r="H1121" s="896"/>
      <c r="I1121" s="896"/>
      <c r="J1121" s="423">
        <v>1430001020829</v>
      </c>
      <c r="K1121" s="424"/>
      <c r="L1121" s="424"/>
      <c r="M1121" s="424"/>
      <c r="N1121" s="424"/>
      <c r="O1121" s="424"/>
      <c r="P1121" s="428" t="s">
        <v>632</v>
      </c>
      <c r="Q1121" s="321"/>
      <c r="R1121" s="321"/>
      <c r="S1121" s="321"/>
      <c r="T1121" s="321"/>
      <c r="U1121" s="321"/>
      <c r="V1121" s="321"/>
      <c r="W1121" s="321"/>
      <c r="X1121" s="321"/>
      <c r="Y1121" s="322">
        <v>440</v>
      </c>
      <c r="Z1121" s="323"/>
      <c r="AA1121" s="323"/>
      <c r="AB1121" s="324"/>
      <c r="AC1121" s="326" t="s">
        <v>309</v>
      </c>
      <c r="AD1121" s="326"/>
      <c r="AE1121" s="326"/>
      <c r="AF1121" s="326"/>
      <c r="AG1121" s="326"/>
      <c r="AH1121" s="327">
        <v>4</v>
      </c>
      <c r="AI1121" s="328"/>
      <c r="AJ1121" s="328"/>
      <c r="AK1121" s="328"/>
      <c r="AL1121" s="329">
        <v>90.7</v>
      </c>
      <c r="AM1121" s="330"/>
      <c r="AN1121" s="330"/>
      <c r="AO1121" s="331"/>
      <c r="AP1121" s="325" t="s">
        <v>623</v>
      </c>
      <c r="AQ1121" s="325"/>
      <c r="AR1121" s="325"/>
      <c r="AS1121" s="325"/>
      <c r="AT1121" s="325"/>
      <c r="AU1121" s="325"/>
      <c r="AV1121" s="325"/>
      <c r="AW1121" s="325"/>
      <c r="AX1121" s="325"/>
    </row>
    <row r="1122" spans="1:50" ht="111" customHeight="1" x14ac:dyDescent="0.15">
      <c r="A1122" s="408">
        <v>20</v>
      </c>
      <c r="B1122" s="408">
        <v>1</v>
      </c>
      <c r="C1122" s="897" t="s">
        <v>604</v>
      </c>
      <c r="D1122" s="897"/>
      <c r="E1122" s="265" t="s">
        <v>1047</v>
      </c>
      <c r="F1122" s="896"/>
      <c r="G1122" s="896"/>
      <c r="H1122" s="896"/>
      <c r="I1122" s="896"/>
      <c r="J1122" s="423" t="s">
        <v>630</v>
      </c>
      <c r="K1122" s="424"/>
      <c r="L1122" s="424"/>
      <c r="M1122" s="424"/>
      <c r="N1122" s="424"/>
      <c r="O1122" s="424"/>
      <c r="P1122" s="428" t="s">
        <v>637</v>
      </c>
      <c r="Q1122" s="321"/>
      <c r="R1122" s="321"/>
      <c r="S1122" s="321"/>
      <c r="T1122" s="321"/>
      <c r="U1122" s="321"/>
      <c r="V1122" s="321"/>
      <c r="W1122" s="321"/>
      <c r="X1122" s="321"/>
      <c r="Y1122" s="322">
        <v>1707</v>
      </c>
      <c r="Z1122" s="323"/>
      <c r="AA1122" s="323"/>
      <c r="AB1122" s="324"/>
      <c r="AC1122" s="326" t="s">
        <v>309</v>
      </c>
      <c r="AD1122" s="326"/>
      <c r="AE1122" s="326"/>
      <c r="AF1122" s="326"/>
      <c r="AG1122" s="326"/>
      <c r="AH1122" s="327">
        <v>10</v>
      </c>
      <c r="AI1122" s="328"/>
      <c r="AJ1122" s="328"/>
      <c r="AK1122" s="328"/>
      <c r="AL1122" s="329">
        <v>91.6</v>
      </c>
      <c r="AM1122" s="330"/>
      <c r="AN1122" s="330"/>
      <c r="AO1122" s="331"/>
      <c r="AP1122" s="325" t="s">
        <v>623</v>
      </c>
      <c r="AQ1122" s="325"/>
      <c r="AR1122" s="325"/>
      <c r="AS1122" s="325"/>
      <c r="AT1122" s="325"/>
      <c r="AU1122" s="325"/>
      <c r="AV1122" s="325"/>
      <c r="AW1122" s="325"/>
      <c r="AX1122" s="325"/>
    </row>
    <row r="1123" spans="1:50" ht="152.25" customHeight="1" x14ac:dyDescent="0.15">
      <c r="A1123" s="408">
        <v>21</v>
      </c>
      <c r="B1123" s="408">
        <v>1</v>
      </c>
      <c r="C1123" s="897" t="s">
        <v>605</v>
      </c>
      <c r="D1123" s="897"/>
      <c r="E1123" s="265" t="s">
        <v>1052</v>
      </c>
      <c r="F1123" s="896"/>
      <c r="G1123" s="896"/>
      <c r="H1123" s="896"/>
      <c r="I1123" s="896"/>
      <c r="J1123" s="423">
        <v>2430005003176</v>
      </c>
      <c r="K1123" s="424"/>
      <c r="L1123" s="424"/>
      <c r="M1123" s="424"/>
      <c r="N1123" s="424"/>
      <c r="O1123" s="424"/>
      <c r="P1123" s="428" t="s">
        <v>638</v>
      </c>
      <c r="Q1123" s="321"/>
      <c r="R1123" s="321"/>
      <c r="S1123" s="321"/>
      <c r="T1123" s="321"/>
      <c r="U1123" s="321"/>
      <c r="V1123" s="321"/>
      <c r="W1123" s="321"/>
      <c r="X1123" s="321"/>
      <c r="Y1123" s="322">
        <v>1400</v>
      </c>
      <c r="Z1123" s="323"/>
      <c r="AA1123" s="323"/>
      <c r="AB1123" s="324"/>
      <c r="AC1123" s="326" t="s">
        <v>315</v>
      </c>
      <c r="AD1123" s="326"/>
      <c r="AE1123" s="326"/>
      <c r="AF1123" s="326"/>
      <c r="AG1123" s="326"/>
      <c r="AH1123" s="327">
        <v>1</v>
      </c>
      <c r="AI1123" s="328"/>
      <c r="AJ1123" s="328"/>
      <c r="AK1123" s="328"/>
      <c r="AL1123" s="329">
        <v>100</v>
      </c>
      <c r="AM1123" s="330"/>
      <c r="AN1123" s="330"/>
      <c r="AO1123" s="331"/>
      <c r="AP1123" s="325" t="s">
        <v>639</v>
      </c>
      <c r="AQ1123" s="325"/>
      <c r="AR1123" s="325"/>
      <c r="AS1123" s="325"/>
      <c r="AT1123" s="325"/>
      <c r="AU1123" s="325"/>
      <c r="AV1123" s="325"/>
      <c r="AW1123" s="325"/>
      <c r="AX1123" s="325"/>
    </row>
    <row r="1124" spans="1:50" ht="30" customHeight="1" x14ac:dyDescent="0.15">
      <c r="A1124" s="408">
        <v>22</v>
      </c>
      <c r="B1124" s="408">
        <v>1</v>
      </c>
      <c r="C1124" s="897" t="s">
        <v>604</v>
      </c>
      <c r="D1124" s="897"/>
      <c r="E1124" s="265" t="s">
        <v>640</v>
      </c>
      <c r="F1124" s="896"/>
      <c r="G1124" s="896"/>
      <c r="H1124" s="896"/>
      <c r="I1124" s="896"/>
      <c r="J1124" s="423">
        <v>5430001011683</v>
      </c>
      <c r="K1124" s="424"/>
      <c r="L1124" s="424"/>
      <c r="M1124" s="424"/>
      <c r="N1124" s="424"/>
      <c r="O1124" s="424"/>
      <c r="P1124" s="428" t="s">
        <v>641</v>
      </c>
      <c r="Q1124" s="321"/>
      <c r="R1124" s="321"/>
      <c r="S1124" s="321"/>
      <c r="T1124" s="321"/>
      <c r="U1124" s="321"/>
      <c r="V1124" s="321"/>
      <c r="W1124" s="321"/>
      <c r="X1124" s="321"/>
      <c r="Y1124" s="322">
        <v>336</v>
      </c>
      <c r="Z1124" s="323"/>
      <c r="AA1124" s="323"/>
      <c r="AB1124" s="324"/>
      <c r="AC1124" s="326" t="s">
        <v>309</v>
      </c>
      <c r="AD1124" s="326"/>
      <c r="AE1124" s="326"/>
      <c r="AF1124" s="326"/>
      <c r="AG1124" s="326"/>
      <c r="AH1124" s="327">
        <v>14</v>
      </c>
      <c r="AI1124" s="328"/>
      <c r="AJ1124" s="328"/>
      <c r="AK1124" s="328"/>
      <c r="AL1124" s="329">
        <v>90.6</v>
      </c>
      <c r="AM1124" s="330"/>
      <c r="AN1124" s="330"/>
      <c r="AO1124" s="331"/>
      <c r="AP1124" s="325" t="s">
        <v>630</v>
      </c>
      <c r="AQ1124" s="325"/>
      <c r="AR1124" s="325"/>
      <c r="AS1124" s="325"/>
      <c r="AT1124" s="325"/>
      <c r="AU1124" s="325"/>
      <c r="AV1124" s="325"/>
      <c r="AW1124" s="325"/>
      <c r="AX1124" s="325"/>
    </row>
    <row r="1125" spans="1:50" ht="30" customHeight="1" x14ac:dyDescent="0.15">
      <c r="A1125" s="408">
        <v>23</v>
      </c>
      <c r="B1125" s="408">
        <v>1</v>
      </c>
      <c r="C1125" s="897" t="s">
        <v>604</v>
      </c>
      <c r="D1125" s="897"/>
      <c r="E1125" s="265" t="s">
        <v>640</v>
      </c>
      <c r="F1125" s="896"/>
      <c r="G1125" s="896"/>
      <c r="H1125" s="896"/>
      <c r="I1125" s="896"/>
      <c r="J1125" s="423">
        <v>5430001011683</v>
      </c>
      <c r="K1125" s="424"/>
      <c r="L1125" s="424"/>
      <c r="M1125" s="424"/>
      <c r="N1125" s="424"/>
      <c r="O1125" s="424"/>
      <c r="P1125" s="428" t="s">
        <v>642</v>
      </c>
      <c r="Q1125" s="321"/>
      <c r="R1125" s="321"/>
      <c r="S1125" s="321"/>
      <c r="T1125" s="321"/>
      <c r="U1125" s="321"/>
      <c r="V1125" s="321"/>
      <c r="W1125" s="321"/>
      <c r="X1125" s="321"/>
      <c r="Y1125" s="322">
        <v>282</v>
      </c>
      <c r="Z1125" s="323"/>
      <c r="AA1125" s="323"/>
      <c r="AB1125" s="324"/>
      <c r="AC1125" s="326" t="s">
        <v>309</v>
      </c>
      <c r="AD1125" s="326"/>
      <c r="AE1125" s="326"/>
      <c r="AF1125" s="326"/>
      <c r="AG1125" s="326"/>
      <c r="AH1125" s="327">
        <v>4</v>
      </c>
      <c r="AI1125" s="328"/>
      <c r="AJ1125" s="328"/>
      <c r="AK1125" s="328"/>
      <c r="AL1125" s="329">
        <v>90.3</v>
      </c>
      <c r="AM1125" s="330"/>
      <c r="AN1125" s="330"/>
      <c r="AO1125" s="331"/>
      <c r="AP1125" s="325" t="s">
        <v>623</v>
      </c>
      <c r="AQ1125" s="325"/>
      <c r="AR1125" s="325"/>
      <c r="AS1125" s="325"/>
      <c r="AT1125" s="325"/>
      <c r="AU1125" s="325"/>
      <c r="AV1125" s="325"/>
      <c r="AW1125" s="325"/>
      <c r="AX1125" s="325"/>
    </row>
    <row r="1126" spans="1:50" ht="30" customHeight="1" x14ac:dyDescent="0.15">
      <c r="A1126" s="408">
        <v>24</v>
      </c>
      <c r="B1126" s="408">
        <v>1</v>
      </c>
      <c r="C1126" s="897" t="s">
        <v>604</v>
      </c>
      <c r="D1126" s="897"/>
      <c r="E1126" s="265" t="s">
        <v>640</v>
      </c>
      <c r="F1126" s="896"/>
      <c r="G1126" s="896"/>
      <c r="H1126" s="896"/>
      <c r="I1126" s="896"/>
      <c r="J1126" s="423">
        <v>5430001011683</v>
      </c>
      <c r="K1126" s="424"/>
      <c r="L1126" s="424"/>
      <c r="M1126" s="424"/>
      <c r="N1126" s="424"/>
      <c r="O1126" s="424"/>
      <c r="P1126" s="321" t="s">
        <v>642</v>
      </c>
      <c r="Q1126" s="321"/>
      <c r="R1126" s="321"/>
      <c r="S1126" s="321"/>
      <c r="T1126" s="321"/>
      <c r="U1126" s="321"/>
      <c r="V1126" s="321"/>
      <c r="W1126" s="321"/>
      <c r="X1126" s="321"/>
      <c r="Y1126" s="322">
        <v>256</v>
      </c>
      <c r="Z1126" s="323"/>
      <c r="AA1126" s="323"/>
      <c r="AB1126" s="324"/>
      <c r="AC1126" s="326" t="s">
        <v>309</v>
      </c>
      <c r="AD1126" s="326"/>
      <c r="AE1126" s="326"/>
      <c r="AF1126" s="326"/>
      <c r="AG1126" s="326"/>
      <c r="AH1126" s="327">
        <v>3</v>
      </c>
      <c r="AI1126" s="328"/>
      <c r="AJ1126" s="328"/>
      <c r="AK1126" s="328"/>
      <c r="AL1126" s="329">
        <v>90.5</v>
      </c>
      <c r="AM1126" s="330"/>
      <c r="AN1126" s="330"/>
      <c r="AO1126" s="331"/>
      <c r="AP1126" s="325" t="s">
        <v>623</v>
      </c>
      <c r="AQ1126" s="325"/>
      <c r="AR1126" s="325"/>
      <c r="AS1126" s="325"/>
      <c r="AT1126" s="325"/>
      <c r="AU1126" s="325"/>
      <c r="AV1126" s="325"/>
      <c r="AW1126" s="325"/>
      <c r="AX1126" s="325"/>
    </row>
    <row r="1127" spans="1:50" ht="30" customHeight="1" x14ac:dyDescent="0.15">
      <c r="A1127" s="408">
        <v>25</v>
      </c>
      <c r="B1127" s="408">
        <v>1</v>
      </c>
      <c r="C1127" s="897" t="s">
        <v>604</v>
      </c>
      <c r="D1127" s="897"/>
      <c r="E1127" s="265" t="s">
        <v>640</v>
      </c>
      <c r="F1127" s="896"/>
      <c r="G1127" s="896"/>
      <c r="H1127" s="896"/>
      <c r="I1127" s="896"/>
      <c r="J1127" s="423">
        <v>5430001011683</v>
      </c>
      <c r="K1127" s="424"/>
      <c r="L1127" s="424"/>
      <c r="M1127" s="424"/>
      <c r="N1127" s="424"/>
      <c r="O1127" s="424"/>
      <c r="P1127" s="321" t="s">
        <v>642</v>
      </c>
      <c r="Q1127" s="321"/>
      <c r="R1127" s="321"/>
      <c r="S1127" s="321"/>
      <c r="T1127" s="321"/>
      <c r="U1127" s="321"/>
      <c r="V1127" s="321"/>
      <c r="W1127" s="321"/>
      <c r="X1127" s="321"/>
      <c r="Y1127" s="322">
        <v>223</v>
      </c>
      <c r="Z1127" s="323"/>
      <c r="AA1127" s="323"/>
      <c r="AB1127" s="324"/>
      <c r="AC1127" s="326" t="s">
        <v>309</v>
      </c>
      <c r="AD1127" s="326"/>
      <c r="AE1127" s="326"/>
      <c r="AF1127" s="326"/>
      <c r="AG1127" s="326"/>
      <c r="AH1127" s="327">
        <v>8</v>
      </c>
      <c r="AI1127" s="328"/>
      <c r="AJ1127" s="328"/>
      <c r="AK1127" s="328"/>
      <c r="AL1127" s="329">
        <v>91.2</v>
      </c>
      <c r="AM1127" s="330"/>
      <c r="AN1127" s="330"/>
      <c r="AO1127" s="331"/>
      <c r="AP1127" s="325" t="s">
        <v>623</v>
      </c>
      <c r="AQ1127" s="325"/>
      <c r="AR1127" s="325"/>
      <c r="AS1127" s="325"/>
      <c r="AT1127" s="325"/>
      <c r="AU1127" s="325"/>
      <c r="AV1127" s="325"/>
      <c r="AW1127" s="325"/>
      <c r="AX1127" s="325"/>
    </row>
    <row r="1128" spans="1:50" ht="30" customHeight="1" x14ac:dyDescent="0.15">
      <c r="A1128" s="408">
        <v>26</v>
      </c>
      <c r="B1128" s="408">
        <v>1</v>
      </c>
      <c r="C1128" s="897" t="s">
        <v>604</v>
      </c>
      <c r="D1128" s="897"/>
      <c r="E1128" s="265" t="s">
        <v>640</v>
      </c>
      <c r="F1128" s="896"/>
      <c r="G1128" s="896"/>
      <c r="H1128" s="896"/>
      <c r="I1128" s="896"/>
      <c r="J1128" s="423">
        <v>5430001011683</v>
      </c>
      <c r="K1128" s="424"/>
      <c r="L1128" s="424"/>
      <c r="M1128" s="424"/>
      <c r="N1128" s="424"/>
      <c r="O1128" s="424"/>
      <c r="P1128" s="321" t="s">
        <v>642</v>
      </c>
      <c r="Q1128" s="321"/>
      <c r="R1128" s="321"/>
      <c r="S1128" s="321"/>
      <c r="T1128" s="321"/>
      <c r="U1128" s="321"/>
      <c r="V1128" s="321"/>
      <c r="W1128" s="321"/>
      <c r="X1128" s="321"/>
      <c r="Y1128" s="322">
        <v>182</v>
      </c>
      <c r="Z1128" s="323"/>
      <c r="AA1128" s="323"/>
      <c r="AB1128" s="324"/>
      <c r="AC1128" s="326" t="s">
        <v>309</v>
      </c>
      <c r="AD1128" s="326"/>
      <c r="AE1128" s="326"/>
      <c r="AF1128" s="326"/>
      <c r="AG1128" s="326"/>
      <c r="AH1128" s="327">
        <v>10</v>
      </c>
      <c r="AI1128" s="328"/>
      <c r="AJ1128" s="328"/>
      <c r="AK1128" s="328"/>
      <c r="AL1128" s="329">
        <v>89.7</v>
      </c>
      <c r="AM1128" s="330"/>
      <c r="AN1128" s="330"/>
      <c r="AO1128" s="331"/>
      <c r="AP1128" s="325" t="s">
        <v>630</v>
      </c>
      <c r="AQ1128" s="325"/>
      <c r="AR1128" s="325"/>
      <c r="AS1128" s="325"/>
      <c r="AT1128" s="325"/>
      <c r="AU1128" s="325"/>
      <c r="AV1128" s="325"/>
      <c r="AW1128" s="325"/>
      <c r="AX1128" s="325"/>
    </row>
    <row r="1129" spans="1:50" ht="30" customHeight="1" x14ac:dyDescent="0.15">
      <c r="A1129" s="408">
        <v>27</v>
      </c>
      <c r="B1129" s="408">
        <v>1</v>
      </c>
      <c r="C1129" s="897" t="s">
        <v>604</v>
      </c>
      <c r="D1129" s="897"/>
      <c r="E1129" s="265" t="s">
        <v>640</v>
      </c>
      <c r="F1129" s="896"/>
      <c r="G1129" s="896"/>
      <c r="H1129" s="896"/>
      <c r="I1129" s="896"/>
      <c r="J1129" s="423">
        <v>5430001011683</v>
      </c>
      <c r="K1129" s="424"/>
      <c r="L1129" s="424"/>
      <c r="M1129" s="424"/>
      <c r="N1129" s="424"/>
      <c r="O1129" s="424"/>
      <c r="P1129" s="321" t="s">
        <v>642</v>
      </c>
      <c r="Q1129" s="321"/>
      <c r="R1129" s="321"/>
      <c r="S1129" s="321"/>
      <c r="T1129" s="321"/>
      <c r="U1129" s="321"/>
      <c r="V1129" s="321"/>
      <c r="W1129" s="321"/>
      <c r="X1129" s="321"/>
      <c r="Y1129" s="322">
        <v>64</v>
      </c>
      <c r="Z1129" s="323"/>
      <c r="AA1129" s="323"/>
      <c r="AB1129" s="324"/>
      <c r="AC1129" s="326" t="s">
        <v>309</v>
      </c>
      <c r="AD1129" s="326"/>
      <c r="AE1129" s="326"/>
      <c r="AF1129" s="326"/>
      <c r="AG1129" s="326"/>
      <c r="AH1129" s="327">
        <v>1</v>
      </c>
      <c r="AI1129" s="328"/>
      <c r="AJ1129" s="328"/>
      <c r="AK1129" s="328"/>
      <c r="AL1129" s="329">
        <v>97.9</v>
      </c>
      <c r="AM1129" s="330"/>
      <c r="AN1129" s="330"/>
      <c r="AO1129" s="331"/>
      <c r="AP1129" s="325" t="s">
        <v>623</v>
      </c>
      <c r="AQ1129" s="325"/>
      <c r="AR1129" s="325"/>
      <c r="AS1129" s="325"/>
      <c r="AT1129" s="325"/>
      <c r="AU1129" s="325"/>
      <c r="AV1129" s="325"/>
      <c r="AW1129" s="325"/>
      <c r="AX1129" s="325"/>
    </row>
    <row r="1130" spans="1:50" ht="30" customHeight="1" x14ac:dyDescent="0.15">
      <c r="A1130" s="408">
        <v>28</v>
      </c>
      <c r="B1130" s="408">
        <v>1</v>
      </c>
      <c r="C1130" s="897" t="s">
        <v>604</v>
      </c>
      <c r="D1130" s="897"/>
      <c r="E1130" s="265" t="s">
        <v>634</v>
      </c>
      <c r="F1130" s="896"/>
      <c r="G1130" s="896"/>
      <c r="H1130" s="896"/>
      <c r="I1130" s="896"/>
      <c r="J1130" s="423">
        <v>4430001014992</v>
      </c>
      <c r="K1130" s="424"/>
      <c r="L1130" s="424"/>
      <c r="M1130" s="424"/>
      <c r="N1130" s="424"/>
      <c r="O1130" s="424"/>
      <c r="P1130" s="428" t="s">
        <v>635</v>
      </c>
      <c r="Q1130" s="321"/>
      <c r="R1130" s="321"/>
      <c r="S1130" s="321"/>
      <c r="T1130" s="321"/>
      <c r="U1130" s="321"/>
      <c r="V1130" s="321"/>
      <c r="W1130" s="321"/>
      <c r="X1130" s="321"/>
      <c r="Y1130" s="322">
        <v>376</v>
      </c>
      <c r="Z1130" s="323"/>
      <c r="AA1130" s="323"/>
      <c r="AB1130" s="324"/>
      <c r="AC1130" s="326" t="s">
        <v>309</v>
      </c>
      <c r="AD1130" s="326"/>
      <c r="AE1130" s="326"/>
      <c r="AF1130" s="326"/>
      <c r="AG1130" s="326"/>
      <c r="AH1130" s="327">
        <v>22</v>
      </c>
      <c r="AI1130" s="328"/>
      <c r="AJ1130" s="328"/>
      <c r="AK1130" s="328"/>
      <c r="AL1130" s="329">
        <v>90.7</v>
      </c>
      <c r="AM1130" s="330"/>
      <c r="AN1130" s="330"/>
      <c r="AO1130" s="331"/>
      <c r="AP1130" s="325" t="s">
        <v>630</v>
      </c>
      <c r="AQ1130" s="325"/>
      <c r="AR1130" s="325"/>
      <c r="AS1130" s="325"/>
      <c r="AT1130" s="325"/>
      <c r="AU1130" s="325"/>
      <c r="AV1130" s="325"/>
      <c r="AW1130" s="325"/>
      <c r="AX1130" s="325"/>
    </row>
    <row r="1131" spans="1:50" ht="30" customHeight="1" x14ac:dyDescent="0.15">
      <c r="A1131" s="408">
        <v>29</v>
      </c>
      <c r="B1131" s="408">
        <v>1</v>
      </c>
      <c r="C1131" s="897" t="s">
        <v>604</v>
      </c>
      <c r="D1131" s="897"/>
      <c r="E1131" s="265" t="s">
        <v>634</v>
      </c>
      <c r="F1131" s="896"/>
      <c r="G1131" s="896"/>
      <c r="H1131" s="896"/>
      <c r="I1131" s="896"/>
      <c r="J1131" s="423">
        <v>4430001014992</v>
      </c>
      <c r="K1131" s="424"/>
      <c r="L1131" s="424"/>
      <c r="M1131" s="424"/>
      <c r="N1131" s="424"/>
      <c r="O1131" s="424"/>
      <c r="P1131" s="428" t="s">
        <v>645</v>
      </c>
      <c r="Q1131" s="321"/>
      <c r="R1131" s="321"/>
      <c r="S1131" s="321"/>
      <c r="T1131" s="321"/>
      <c r="U1131" s="321"/>
      <c r="V1131" s="321"/>
      <c r="W1131" s="321"/>
      <c r="X1131" s="321"/>
      <c r="Y1131" s="322">
        <v>311</v>
      </c>
      <c r="Z1131" s="323"/>
      <c r="AA1131" s="323"/>
      <c r="AB1131" s="324"/>
      <c r="AC1131" s="326" t="s">
        <v>309</v>
      </c>
      <c r="AD1131" s="326"/>
      <c r="AE1131" s="326"/>
      <c r="AF1131" s="326"/>
      <c r="AG1131" s="326"/>
      <c r="AH1131" s="327">
        <v>17</v>
      </c>
      <c r="AI1131" s="328"/>
      <c r="AJ1131" s="328"/>
      <c r="AK1131" s="328"/>
      <c r="AL1131" s="329">
        <v>90.4</v>
      </c>
      <c r="AM1131" s="330"/>
      <c r="AN1131" s="330"/>
      <c r="AO1131" s="331"/>
      <c r="AP1131" s="325" t="s">
        <v>623</v>
      </c>
      <c r="AQ1131" s="325"/>
      <c r="AR1131" s="325"/>
      <c r="AS1131" s="325"/>
      <c r="AT1131" s="325"/>
      <c r="AU1131" s="325"/>
      <c r="AV1131" s="325"/>
      <c r="AW1131" s="325"/>
      <c r="AX1131" s="325"/>
    </row>
    <row r="1132" spans="1:50" ht="30" customHeight="1" x14ac:dyDescent="0.15">
      <c r="A1132" s="408">
        <v>30</v>
      </c>
      <c r="B1132" s="408">
        <v>1</v>
      </c>
      <c r="C1132" s="897" t="s">
        <v>604</v>
      </c>
      <c r="D1132" s="897"/>
      <c r="E1132" s="265" t="s">
        <v>634</v>
      </c>
      <c r="F1132" s="896"/>
      <c r="G1132" s="896"/>
      <c r="H1132" s="896"/>
      <c r="I1132" s="896"/>
      <c r="J1132" s="423">
        <v>4430001014992</v>
      </c>
      <c r="K1132" s="424"/>
      <c r="L1132" s="424"/>
      <c r="M1132" s="424"/>
      <c r="N1132" s="424"/>
      <c r="O1132" s="424"/>
      <c r="P1132" s="428" t="s">
        <v>635</v>
      </c>
      <c r="Q1132" s="321"/>
      <c r="R1132" s="321"/>
      <c r="S1132" s="321"/>
      <c r="T1132" s="321"/>
      <c r="U1132" s="321"/>
      <c r="V1132" s="321"/>
      <c r="W1132" s="321"/>
      <c r="X1132" s="321"/>
      <c r="Y1132" s="322">
        <v>252</v>
      </c>
      <c r="Z1132" s="323"/>
      <c r="AA1132" s="323"/>
      <c r="AB1132" s="324"/>
      <c r="AC1132" s="326" t="s">
        <v>309</v>
      </c>
      <c r="AD1132" s="326"/>
      <c r="AE1132" s="326"/>
      <c r="AF1132" s="326"/>
      <c r="AG1132" s="326"/>
      <c r="AH1132" s="327">
        <v>18</v>
      </c>
      <c r="AI1132" s="328"/>
      <c r="AJ1132" s="328"/>
      <c r="AK1132" s="328"/>
      <c r="AL1132" s="329">
        <v>90.2</v>
      </c>
      <c r="AM1132" s="330"/>
      <c r="AN1132" s="330"/>
      <c r="AO1132" s="331"/>
      <c r="AP1132" s="325" t="s">
        <v>623</v>
      </c>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309" priority="14177">
      <formula>IF(RIGHT(TEXT(P14,"0.#"),1)=".",FALSE,TRUE)</formula>
    </cfRule>
    <cfRule type="expression" dxfId="3308" priority="14178">
      <formula>IF(RIGHT(TEXT(P14,"0.#"),1)=".",TRUE,FALSE)</formula>
    </cfRule>
  </conditionalFormatting>
  <conditionalFormatting sqref="AE32">
    <cfRule type="expression" dxfId="3307" priority="14167">
      <formula>IF(RIGHT(TEXT(AE32,"0.#"),1)=".",FALSE,TRUE)</formula>
    </cfRule>
    <cfRule type="expression" dxfId="3306" priority="14168">
      <formula>IF(RIGHT(TEXT(AE32,"0.#"),1)=".",TRUE,FALSE)</formula>
    </cfRule>
  </conditionalFormatting>
  <conditionalFormatting sqref="P18:AX18">
    <cfRule type="expression" dxfId="3305" priority="14053">
      <formula>IF(RIGHT(TEXT(P18,"0.#"),1)=".",FALSE,TRUE)</formula>
    </cfRule>
    <cfRule type="expression" dxfId="3304" priority="14054">
      <formula>IF(RIGHT(TEXT(P18,"0.#"),1)=".",TRUE,FALSE)</formula>
    </cfRule>
  </conditionalFormatting>
  <conditionalFormatting sqref="Y783">
    <cfRule type="expression" dxfId="3303" priority="14049">
      <formula>IF(RIGHT(TEXT(Y783,"0.#"),1)=".",FALSE,TRUE)</formula>
    </cfRule>
    <cfRule type="expression" dxfId="3302" priority="14050">
      <formula>IF(RIGHT(TEXT(Y783,"0.#"),1)=".",TRUE,FALSE)</formula>
    </cfRule>
  </conditionalFormatting>
  <conditionalFormatting sqref="Y792">
    <cfRule type="expression" dxfId="3301" priority="14045">
      <formula>IF(RIGHT(TEXT(Y792,"0.#"),1)=".",FALSE,TRUE)</formula>
    </cfRule>
    <cfRule type="expression" dxfId="3300" priority="14046">
      <formula>IF(RIGHT(TEXT(Y792,"0.#"),1)=".",TRUE,FALSE)</formula>
    </cfRule>
  </conditionalFormatting>
  <conditionalFormatting sqref="Y823:Y830 Y821 Y810:Y817 Y808 Y797:Y804 Y795">
    <cfRule type="expression" dxfId="3299" priority="13827">
      <formula>IF(RIGHT(TEXT(Y795,"0.#"),1)=".",FALSE,TRUE)</formula>
    </cfRule>
    <cfRule type="expression" dxfId="3298" priority="13828">
      <formula>IF(RIGHT(TEXT(Y795,"0.#"),1)=".",TRUE,FALSE)</formula>
    </cfRule>
  </conditionalFormatting>
  <conditionalFormatting sqref="P16:AQ17 P15:AX15 P13:AX13">
    <cfRule type="expression" dxfId="3297" priority="13875">
      <formula>IF(RIGHT(TEXT(P13,"0.#"),1)=".",FALSE,TRUE)</formula>
    </cfRule>
    <cfRule type="expression" dxfId="3296" priority="13876">
      <formula>IF(RIGHT(TEXT(P13,"0.#"),1)=".",TRUE,FALSE)</formula>
    </cfRule>
  </conditionalFormatting>
  <conditionalFormatting sqref="P19:AJ19">
    <cfRule type="expression" dxfId="3295" priority="13873">
      <formula>IF(RIGHT(TEXT(P19,"0.#"),1)=".",FALSE,TRUE)</formula>
    </cfRule>
    <cfRule type="expression" dxfId="3294" priority="13874">
      <formula>IF(RIGHT(TEXT(P19,"0.#"),1)=".",TRUE,FALSE)</formula>
    </cfRule>
  </conditionalFormatting>
  <conditionalFormatting sqref="AE101 AQ101">
    <cfRule type="expression" dxfId="3293" priority="13865">
      <formula>IF(RIGHT(TEXT(AE101,"0.#"),1)=".",FALSE,TRUE)</formula>
    </cfRule>
    <cfRule type="expression" dxfId="3292" priority="13866">
      <formula>IF(RIGHT(TEXT(AE101,"0.#"),1)=".",TRUE,FALSE)</formula>
    </cfRule>
  </conditionalFormatting>
  <conditionalFormatting sqref="Y784:Y791 Y782">
    <cfRule type="expression" dxfId="3291" priority="13851">
      <formula>IF(RIGHT(TEXT(Y782,"0.#"),1)=".",FALSE,TRUE)</formula>
    </cfRule>
    <cfRule type="expression" dxfId="3290" priority="13852">
      <formula>IF(RIGHT(TEXT(Y782,"0.#"),1)=".",TRUE,FALSE)</formula>
    </cfRule>
  </conditionalFormatting>
  <conditionalFormatting sqref="AU783">
    <cfRule type="expression" dxfId="3289" priority="13849">
      <formula>IF(RIGHT(TEXT(AU783,"0.#"),1)=".",FALSE,TRUE)</formula>
    </cfRule>
    <cfRule type="expression" dxfId="3288" priority="13850">
      <formula>IF(RIGHT(TEXT(AU783,"0.#"),1)=".",TRUE,FALSE)</formula>
    </cfRule>
  </conditionalFormatting>
  <conditionalFormatting sqref="AU792">
    <cfRule type="expression" dxfId="3287" priority="13847">
      <formula>IF(RIGHT(TEXT(AU792,"0.#"),1)=".",FALSE,TRUE)</formula>
    </cfRule>
    <cfRule type="expression" dxfId="3286" priority="13848">
      <formula>IF(RIGHT(TEXT(AU792,"0.#"),1)=".",TRUE,FALSE)</formula>
    </cfRule>
  </conditionalFormatting>
  <conditionalFormatting sqref="AU784:AU791 AU782">
    <cfRule type="expression" dxfId="3285" priority="13845">
      <formula>IF(RIGHT(TEXT(AU782,"0.#"),1)=".",FALSE,TRUE)</formula>
    </cfRule>
    <cfRule type="expression" dxfId="3284" priority="13846">
      <formula>IF(RIGHT(TEXT(AU782,"0.#"),1)=".",TRUE,FALSE)</formula>
    </cfRule>
  </conditionalFormatting>
  <conditionalFormatting sqref="Y822 Y809 Y796">
    <cfRule type="expression" dxfId="3283" priority="13831">
      <formula>IF(RIGHT(TEXT(Y796,"0.#"),1)=".",FALSE,TRUE)</formula>
    </cfRule>
    <cfRule type="expression" dxfId="3282" priority="13832">
      <formula>IF(RIGHT(TEXT(Y796,"0.#"),1)=".",TRUE,FALSE)</formula>
    </cfRule>
  </conditionalFormatting>
  <conditionalFormatting sqref="Y831 Y818 Y805">
    <cfRule type="expression" dxfId="3281" priority="13829">
      <formula>IF(RIGHT(TEXT(Y805,"0.#"),1)=".",FALSE,TRUE)</formula>
    </cfRule>
    <cfRule type="expression" dxfId="3280" priority="13830">
      <formula>IF(RIGHT(TEXT(Y805,"0.#"),1)=".",TRUE,FALSE)</formula>
    </cfRule>
  </conditionalFormatting>
  <conditionalFormatting sqref="AU822 AU809 AU796">
    <cfRule type="expression" dxfId="3279" priority="13825">
      <formula>IF(RIGHT(TEXT(AU796,"0.#"),1)=".",FALSE,TRUE)</formula>
    </cfRule>
    <cfRule type="expression" dxfId="3278" priority="13826">
      <formula>IF(RIGHT(TEXT(AU796,"0.#"),1)=".",TRUE,FALSE)</formula>
    </cfRule>
  </conditionalFormatting>
  <conditionalFormatting sqref="AU831 AU818 AU805">
    <cfRule type="expression" dxfId="3277" priority="13823">
      <formula>IF(RIGHT(TEXT(AU805,"0.#"),1)=".",FALSE,TRUE)</formula>
    </cfRule>
    <cfRule type="expression" dxfId="3276" priority="13824">
      <formula>IF(RIGHT(TEXT(AU805,"0.#"),1)=".",TRUE,FALSE)</formula>
    </cfRule>
  </conditionalFormatting>
  <conditionalFormatting sqref="AU823:AU830 AU821 AU810:AU817 AU808 AU797:AU804 AU795">
    <cfRule type="expression" dxfId="3275" priority="13821">
      <formula>IF(RIGHT(TEXT(AU795,"0.#"),1)=".",FALSE,TRUE)</formula>
    </cfRule>
    <cfRule type="expression" dxfId="3274" priority="13822">
      <formula>IF(RIGHT(TEXT(AU795,"0.#"),1)=".",TRUE,FALSE)</formula>
    </cfRule>
  </conditionalFormatting>
  <conditionalFormatting sqref="AM87">
    <cfRule type="expression" dxfId="3273" priority="13475">
      <formula>IF(RIGHT(TEXT(AM87,"0.#"),1)=".",FALSE,TRUE)</formula>
    </cfRule>
    <cfRule type="expression" dxfId="3272" priority="13476">
      <formula>IF(RIGHT(TEXT(AM87,"0.#"),1)=".",TRUE,FALSE)</formula>
    </cfRule>
  </conditionalFormatting>
  <conditionalFormatting sqref="AE55">
    <cfRule type="expression" dxfId="3271" priority="13543">
      <formula>IF(RIGHT(TEXT(AE55,"0.#"),1)=".",FALSE,TRUE)</formula>
    </cfRule>
    <cfRule type="expression" dxfId="3270" priority="13544">
      <formula>IF(RIGHT(TEXT(AE55,"0.#"),1)=".",TRUE,FALSE)</formula>
    </cfRule>
  </conditionalFormatting>
  <conditionalFormatting sqref="AI55">
    <cfRule type="expression" dxfId="3269" priority="13541">
      <formula>IF(RIGHT(TEXT(AI55,"0.#"),1)=".",FALSE,TRUE)</formula>
    </cfRule>
    <cfRule type="expression" dxfId="3268" priority="13542">
      <formula>IF(RIGHT(TEXT(AI55,"0.#"),1)=".",TRUE,FALSE)</formula>
    </cfRule>
  </conditionalFormatting>
  <conditionalFormatting sqref="AM34">
    <cfRule type="expression" dxfId="3267" priority="13621">
      <formula>IF(RIGHT(TEXT(AM34,"0.#"),1)=".",FALSE,TRUE)</formula>
    </cfRule>
    <cfRule type="expression" dxfId="3266" priority="13622">
      <formula>IF(RIGHT(TEXT(AM34,"0.#"),1)=".",TRUE,FALSE)</formula>
    </cfRule>
  </conditionalFormatting>
  <conditionalFormatting sqref="AE33">
    <cfRule type="expression" dxfId="3265" priority="13635">
      <formula>IF(RIGHT(TEXT(AE33,"0.#"),1)=".",FALSE,TRUE)</formula>
    </cfRule>
    <cfRule type="expression" dxfId="3264" priority="13636">
      <formula>IF(RIGHT(TEXT(AE33,"0.#"),1)=".",TRUE,FALSE)</formula>
    </cfRule>
  </conditionalFormatting>
  <conditionalFormatting sqref="AE34">
    <cfRule type="expression" dxfId="3263" priority="13633">
      <formula>IF(RIGHT(TEXT(AE34,"0.#"),1)=".",FALSE,TRUE)</formula>
    </cfRule>
    <cfRule type="expression" dxfId="3262" priority="13634">
      <formula>IF(RIGHT(TEXT(AE34,"0.#"),1)=".",TRUE,FALSE)</formula>
    </cfRule>
  </conditionalFormatting>
  <conditionalFormatting sqref="AI34">
    <cfRule type="expression" dxfId="3261" priority="13631">
      <formula>IF(RIGHT(TEXT(AI34,"0.#"),1)=".",FALSE,TRUE)</formula>
    </cfRule>
    <cfRule type="expression" dxfId="3260" priority="13632">
      <formula>IF(RIGHT(TEXT(AI34,"0.#"),1)=".",TRUE,FALSE)</formula>
    </cfRule>
  </conditionalFormatting>
  <conditionalFormatting sqref="AI33">
    <cfRule type="expression" dxfId="3259" priority="13629">
      <formula>IF(RIGHT(TEXT(AI33,"0.#"),1)=".",FALSE,TRUE)</formula>
    </cfRule>
    <cfRule type="expression" dxfId="3258" priority="13630">
      <formula>IF(RIGHT(TEXT(AI33,"0.#"),1)=".",TRUE,FALSE)</formula>
    </cfRule>
  </conditionalFormatting>
  <conditionalFormatting sqref="AI32">
    <cfRule type="expression" dxfId="3257" priority="13627">
      <formula>IF(RIGHT(TEXT(AI32,"0.#"),1)=".",FALSE,TRUE)</formula>
    </cfRule>
    <cfRule type="expression" dxfId="3256" priority="13628">
      <formula>IF(RIGHT(TEXT(AI32,"0.#"),1)=".",TRUE,FALSE)</formula>
    </cfRule>
  </conditionalFormatting>
  <conditionalFormatting sqref="AM32">
    <cfRule type="expression" dxfId="3255" priority="13625">
      <formula>IF(RIGHT(TEXT(AM32,"0.#"),1)=".",FALSE,TRUE)</formula>
    </cfRule>
    <cfRule type="expression" dxfId="3254" priority="13626">
      <formula>IF(RIGHT(TEXT(AM32,"0.#"),1)=".",TRUE,FALSE)</formula>
    </cfRule>
  </conditionalFormatting>
  <conditionalFormatting sqref="AM33">
    <cfRule type="expression" dxfId="3253" priority="13623">
      <formula>IF(RIGHT(TEXT(AM33,"0.#"),1)=".",FALSE,TRUE)</formula>
    </cfRule>
    <cfRule type="expression" dxfId="3252" priority="13624">
      <formula>IF(RIGHT(TEXT(AM33,"0.#"),1)=".",TRUE,FALSE)</formula>
    </cfRule>
  </conditionalFormatting>
  <conditionalFormatting sqref="AQ32:AQ34">
    <cfRule type="expression" dxfId="3251" priority="13615">
      <formula>IF(RIGHT(TEXT(AQ32,"0.#"),1)=".",FALSE,TRUE)</formula>
    </cfRule>
    <cfRule type="expression" dxfId="3250" priority="13616">
      <formula>IF(RIGHT(TEXT(AQ32,"0.#"),1)=".",TRUE,FALSE)</formula>
    </cfRule>
  </conditionalFormatting>
  <conditionalFormatting sqref="AU32:AU34">
    <cfRule type="expression" dxfId="3249" priority="13613">
      <formula>IF(RIGHT(TEXT(AU32,"0.#"),1)=".",FALSE,TRUE)</formula>
    </cfRule>
    <cfRule type="expression" dxfId="3248" priority="13614">
      <formula>IF(RIGHT(TEXT(AU32,"0.#"),1)=".",TRUE,FALSE)</formula>
    </cfRule>
  </conditionalFormatting>
  <conditionalFormatting sqref="AE53">
    <cfRule type="expression" dxfId="3247" priority="13547">
      <formula>IF(RIGHT(TEXT(AE53,"0.#"),1)=".",FALSE,TRUE)</formula>
    </cfRule>
    <cfRule type="expression" dxfId="3246" priority="13548">
      <formula>IF(RIGHT(TEXT(AE53,"0.#"),1)=".",TRUE,FALSE)</formula>
    </cfRule>
  </conditionalFormatting>
  <conditionalFormatting sqref="AE54">
    <cfRule type="expression" dxfId="3245" priority="13545">
      <formula>IF(RIGHT(TEXT(AE54,"0.#"),1)=".",FALSE,TRUE)</formula>
    </cfRule>
    <cfRule type="expression" dxfId="3244" priority="13546">
      <formula>IF(RIGHT(TEXT(AE54,"0.#"),1)=".",TRUE,FALSE)</formula>
    </cfRule>
  </conditionalFormatting>
  <conditionalFormatting sqref="AI54">
    <cfRule type="expression" dxfId="3243" priority="13539">
      <formula>IF(RIGHT(TEXT(AI54,"0.#"),1)=".",FALSE,TRUE)</formula>
    </cfRule>
    <cfRule type="expression" dxfId="3242" priority="13540">
      <formula>IF(RIGHT(TEXT(AI54,"0.#"),1)=".",TRUE,FALSE)</formula>
    </cfRule>
  </conditionalFormatting>
  <conditionalFormatting sqref="AI53">
    <cfRule type="expression" dxfId="3241" priority="13537">
      <formula>IF(RIGHT(TEXT(AI53,"0.#"),1)=".",FALSE,TRUE)</formula>
    </cfRule>
    <cfRule type="expression" dxfId="3240" priority="13538">
      <formula>IF(RIGHT(TEXT(AI53,"0.#"),1)=".",TRUE,FALSE)</formula>
    </cfRule>
  </conditionalFormatting>
  <conditionalFormatting sqref="AM53">
    <cfRule type="expression" dxfId="3239" priority="13535">
      <formula>IF(RIGHT(TEXT(AM53,"0.#"),1)=".",FALSE,TRUE)</formula>
    </cfRule>
    <cfRule type="expression" dxfId="3238" priority="13536">
      <formula>IF(RIGHT(TEXT(AM53,"0.#"),1)=".",TRUE,FALSE)</formula>
    </cfRule>
  </conditionalFormatting>
  <conditionalFormatting sqref="AM54">
    <cfRule type="expression" dxfId="3237" priority="13533">
      <formula>IF(RIGHT(TEXT(AM54,"0.#"),1)=".",FALSE,TRUE)</formula>
    </cfRule>
    <cfRule type="expression" dxfId="3236" priority="13534">
      <formula>IF(RIGHT(TEXT(AM54,"0.#"),1)=".",TRUE,FALSE)</formula>
    </cfRule>
  </conditionalFormatting>
  <conditionalFormatting sqref="AM55">
    <cfRule type="expression" dxfId="3235" priority="13531">
      <formula>IF(RIGHT(TEXT(AM55,"0.#"),1)=".",FALSE,TRUE)</formula>
    </cfRule>
    <cfRule type="expression" dxfId="3234" priority="13532">
      <formula>IF(RIGHT(TEXT(AM55,"0.#"),1)=".",TRUE,FALSE)</formula>
    </cfRule>
  </conditionalFormatting>
  <conditionalFormatting sqref="AE60">
    <cfRule type="expression" dxfId="3233" priority="13517">
      <formula>IF(RIGHT(TEXT(AE60,"0.#"),1)=".",FALSE,TRUE)</formula>
    </cfRule>
    <cfRule type="expression" dxfId="3232" priority="13518">
      <formula>IF(RIGHT(TEXT(AE60,"0.#"),1)=".",TRUE,FALSE)</formula>
    </cfRule>
  </conditionalFormatting>
  <conditionalFormatting sqref="AE61">
    <cfRule type="expression" dxfId="3231" priority="13515">
      <formula>IF(RIGHT(TEXT(AE61,"0.#"),1)=".",FALSE,TRUE)</formula>
    </cfRule>
    <cfRule type="expression" dxfId="3230" priority="13516">
      <formula>IF(RIGHT(TEXT(AE61,"0.#"),1)=".",TRUE,FALSE)</formula>
    </cfRule>
  </conditionalFormatting>
  <conditionalFormatting sqref="AE62">
    <cfRule type="expression" dxfId="3229" priority="13513">
      <formula>IF(RIGHT(TEXT(AE62,"0.#"),1)=".",FALSE,TRUE)</formula>
    </cfRule>
    <cfRule type="expression" dxfId="3228" priority="13514">
      <formula>IF(RIGHT(TEXT(AE62,"0.#"),1)=".",TRUE,FALSE)</formula>
    </cfRule>
  </conditionalFormatting>
  <conditionalFormatting sqref="AI62">
    <cfRule type="expression" dxfId="3227" priority="13511">
      <formula>IF(RIGHT(TEXT(AI62,"0.#"),1)=".",FALSE,TRUE)</formula>
    </cfRule>
    <cfRule type="expression" dxfId="3226" priority="13512">
      <formula>IF(RIGHT(TEXT(AI62,"0.#"),1)=".",TRUE,FALSE)</formula>
    </cfRule>
  </conditionalFormatting>
  <conditionalFormatting sqref="AI61">
    <cfRule type="expression" dxfId="3225" priority="13509">
      <formula>IF(RIGHT(TEXT(AI61,"0.#"),1)=".",FALSE,TRUE)</formula>
    </cfRule>
    <cfRule type="expression" dxfId="3224" priority="13510">
      <formula>IF(RIGHT(TEXT(AI61,"0.#"),1)=".",TRUE,FALSE)</formula>
    </cfRule>
  </conditionalFormatting>
  <conditionalFormatting sqref="AI60">
    <cfRule type="expression" dxfId="3223" priority="13507">
      <formula>IF(RIGHT(TEXT(AI60,"0.#"),1)=".",FALSE,TRUE)</formula>
    </cfRule>
    <cfRule type="expression" dxfId="3222" priority="13508">
      <formula>IF(RIGHT(TEXT(AI60,"0.#"),1)=".",TRUE,FALSE)</formula>
    </cfRule>
  </conditionalFormatting>
  <conditionalFormatting sqref="AM60">
    <cfRule type="expression" dxfId="3221" priority="13505">
      <formula>IF(RIGHT(TEXT(AM60,"0.#"),1)=".",FALSE,TRUE)</formula>
    </cfRule>
    <cfRule type="expression" dxfId="3220" priority="13506">
      <formula>IF(RIGHT(TEXT(AM60,"0.#"),1)=".",TRUE,FALSE)</formula>
    </cfRule>
  </conditionalFormatting>
  <conditionalFormatting sqref="AM61">
    <cfRule type="expression" dxfId="3219" priority="13503">
      <formula>IF(RIGHT(TEXT(AM61,"0.#"),1)=".",FALSE,TRUE)</formula>
    </cfRule>
    <cfRule type="expression" dxfId="3218" priority="13504">
      <formula>IF(RIGHT(TEXT(AM61,"0.#"),1)=".",TRUE,FALSE)</formula>
    </cfRule>
  </conditionalFormatting>
  <conditionalFormatting sqref="AM62">
    <cfRule type="expression" dxfId="3217" priority="13501">
      <formula>IF(RIGHT(TEXT(AM62,"0.#"),1)=".",FALSE,TRUE)</formula>
    </cfRule>
    <cfRule type="expression" dxfId="3216" priority="13502">
      <formula>IF(RIGHT(TEXT(AM62,"0.#"),1)=".",TRUE,FALSE)</formula>
    </cfRule>
  </conditionalFormatting>
  <conditionalFormatting sqref="AE87">
    <cfRule type="expression" dxfId="3215" priority="13487">
      <formula>IF(RIGHT(TEXT(AE87,"0.#"),1)=".",FALSE,TRUE)</formula>
    </cfRule>
    <cfRule type="expression" dxfId="3214" priority="13488">
      <formula>IF(RIGHT(TEXT(AE87,"0.#"),1)=".",TRUE,FALSE)</formula>
    </cfRule>
  </conditionalFormatting>
  <conditionalFormatting sqref="AE88">
    <cfRule type="expression" dxfId="3213" priority="13485">
      <formula>IF(RIGHT(TEXT(AE88,"0.#"),1)=".",FALSE,TRUE)</formula>
    </cfRule>
    <cfRule type="expression" dxfId="3212" priority="13486">
      <formula>IF(RIGHT(TEXT(AE88,"0.#"),1)=".",TRUE,FALSE)</formula>
    </cfRule>
  </conditionalFormatting>
  <conditionalFormatting sqref="AE89">
    <cfRule type="expression" dxfId="3211" priority="13483">
      <formula>IF(RIGHT(TEXT(AE89,"0.#"),1)=".",FALSE,TRUE)</formula>
    </cfRule>
    <cfRule type="expression" dxfId="3210" priority="13484">
      <formula>IF(RIGHT(TEXT(AE89,"0.#"),1)=".",TRUE,FALSE)</formula>
    </cfRule>
  </conditionalFormatting>
  <conditionalFormatting sqref="AI89">
    <cfRule type="expression" dxfId="3209" priority="13481">
      <formula>IF(RIGHT(TEXT(AI89,"0.#"),1)=".",FALSE,TRUE)</formula>
    </cfRule>
    <cfRule type="expression" dxfId="3208" priority="13482">
      <formula>IF(RIGHT(TEXT(AI89,"0.#"),1)=".",TRUE,FALSE)</formula>
    </cfRule>
  </conditionalFormatting>
  <conditionalFormatting sqref="AI88">
    <cfRule type="expression" dxfId="3207" priority="13479">
      <formula>IF(RIGHT(TEXT(AI88,"0.#"),1)=".",FALSE,TRUE)</formula>
    </cfRule>
    <cfRule type="expression" dxfId="3206" priority="13480">
      <formula>IF(RIGHT(TEXT(AI88,"0.#"),1)=".",TRUE,FALSE)</formula>
    </cfRule>
  </conditionalFormatting>
  <conditionalFormatting sqref="AI87">
    <cfRule type="expression" dxfId="3205" priority="13477">
      <formula>IF(RIGHT(TEXT(AI87,"0.#"),1)=".",FALSE,TRUE)</formula>
    </cfRule>
    <cfRule type="expression" dxfId="3204" priority="13478">
      <formula>IF(RIGHT(TEXT(AI87,"0.#"),1)=".",TRUE,FALSE)</formula>
    </cfRule>
  </conditionalFormatting>
  <conditionalFormatting sqref="AM88">
    <cfRule type="expression" dxfId="3203" priority="13473">
      <formula>IF(RIGHT(TEXT(AM88,"0.#"),1)=".",FALSE,TRUE)</formula>
    </cfRule>
    <cfRule type="expression" dxfId="3202" priority="13474">
      <formula>IF(RIGHT(TEXT(AM88,"0.#"),1)=".",TRUE,FALSE)</formula>
    </cfRule>
  </conditionalFormatting>
  <conditionalFormatting sqref="AM89">
    <cfRule type="expression" dxfId="3201" priority="13471">
      <formula>IF(RIGHT(TEXT(AM89,"0.#"),1)=".",FALSE,TRUE)</formula>
    </cfRule>
    <cfRule type="expression" dxfId="3200" priority="13472">
      <formula>IF(RIGHT(TEXT(AM89,"0.#"),1)=".",TRUE,FALSE)</formula>
    </cfRule>
  </conditionalFormatting>
  <conditionalFormatting sqref="AE92">
    <cfRule type="expression" dxfId="3199" priority="13457">
      <formula>IF(RIGHT(TEXT(AE92,"0.#"),1)=".",FALSE,TRUE)</formula>
    </cfRule>
    <cfRule type="expression" dxfId="3198" priority="13458">
      <formula>IF(RIGHT(TEXT(AE92,"0.#"),1)=".",TRUE,FALSE)</formula>
    </cfRule>
  </conditionalFormatting>
  <conditionalFormatting sqref="AE93">
    <cfRule type="expression" dxfId="3197" priority="13455">
      <formula>IF(RIGHT(TEXT(AE93,"0.#"),1)=".",FALSE,TRUE)</formula>
    </cfRule>
    <cfRule type="expression" dxfId="3196" priority="13456">
      <formula>IF(RIGHT(TEXT(AE93,"0.#"),1)=".",TRUE,FALSE)</formula>
    </cfRule>
  </conditionalFormatting>
  <conditionalFormatting sqref="AE94">
    <cfRule type="expression" dxfId="3195" priority="13453">
      <formula>IF(RIGHT(TEXT(AE94,"0.#"),1)=".",FALSE,TRUE)</formula>
    </cfRule>
    <cfRule type="expression" dxfId="3194" priority="13454">
      <formula>IF(RIGHT(TEXT(AE94,"0.#"),1)=".",TRUE,FALSE)</formula>
    </cfRule>
  </conditionalFormatting>
  <conditionalFormatting sqref="AI94">
    <cfRule type="expression" dxfId="3193" priority="13451">
      <formula>IF(RIGHT(TEXT(AI94,"0.#"),1)=".",FALSE,TRUE)</formula>
    </cfRule>
    <cfRule type="expression" dxfId="3192" priority="13452">
      <formula>IF(RIGHT(TEXT(AI94,"0.#"),1)=".",TRUE,FALSE)</formula>
    </cfRule>
  </conditionalFormatting>
  <conditionalFormatting sqref="AI93">
    <cfRule type="expression" dxfId="3191" priority="13449">
      <formula>IF(RIGHT(TEXT(AI93,"0.#"),1)=".",FALSE,TRUE)</formula>
    </cfRule>
    <cfRule type="expression" dxfId="3190" priority="13450">
      <formula>IF(RIGHT(TEXT(AI93,"0.#"),1)=".",TRUE,FALSE)</formula>
    </cfRule>
  </conditionalFormatting>
  <conditionalFormatting sqref="AI92">
    <cfRule type="expression" dxfId="3189" priority="13447">
      <formula>IF(RIGHT(TEXT(AI92,"0.#"),1)=".",FALSE,TRUE)</formula>
    </cfRule>
    <cfRule type="expression" dxfId="3188" priority="13448">
      <formula>IF(RIGHT(TEXT(AI92,"0.#"),1)=".",TRUE,FALSE)</formula>
    </cfRule>
  </conditionalFormatting>
  <conditionalFormatting sqref="AM92">
    <cfRule type="expression" dxfId="3187" priority="13445">
      <formula>IF(RIGHT(TEXT(AM92,"0.#"),1)=".",FALSE,TRUE)</formula>
    </cfRule>
    <cfRule type="expression" dxfId="3186" priority="13446">
      <formula>IF(RIGHT(TEXT(AM92,"0.#"),1)=".",TRUE,FALSE)</formula>
    </cfRule>
  </conditionalFormatting>
  <conditionalFormatting sqref="AM93">
    <cfRule type="expression" dxfId="3185" priority="13443">
      <formula>IF(RIGHT(TEXT(AM93,"0.#"),1)=".",FALSE,TRUE)</formula>
    </cfRule>
    <cfRule type="expression" dxfId="3184" priority="13444">
      <formula>IF(RIGHT(TEXT(AM93,"0.#"),1)=".",TRUE,FALSE)</formula>
    </cfRule>
  </conditionalFormatting>
  <conditionalFormatting sqref="AM94">
    <cfRule type="expression" dxfId="3183" priority="13441">
      <formula>IF(RIGHT(TEXT(AM94,"0.#"),1)=".",FALSE,TRUE)</formula>
    </cfRule>
    <cfRule type="expression" dxfId="3182" priority="13442">
      <formula>IF(RIGHT(TEXT(AM94,"0.#"),1)=".",TRUE,FALSE)</formula>
    </cfRule>
  </conditionalFormatting>
  <conditionalFormatting sqref="AE97">
    <cfRule type="expression" dxfId="3181" priority="13427">
      <formula>IF(RIGHT(TEXT(AE97,"0.#"),1)=".",FALSE,TRUE)</formula>
    </cfRule>
    <cfRule type="expression" dxfId="3180" priority="13428">
      <formula>IF(RIGHT(TEXT(AE97,"0.#"),1)=".",TRUE,FALSE)</formula>
    </cfRule>
  </conditionalFormatting>
  <conditionalFormatting sqref="AE98">
    <cfRule type="expression" dxfId="3179" priority="13425">
      <formula>IF(RIGHT(TEXT(AE98,"0.#"),1)=".",FALSE,TRUE)</formula>
    </cfRule>
    <cfRule type="expression" dxfId="3178" priority="13426">
      <formula>IF(RIGHT(TEXT(AE98,"0.#"),1)=".",TRUE,FALSE)</formula>
    </cfRule>
  </conditionalFormatting>
  <conditionalFormatting sqref="AE99">
    <cfRule type="expression" dxfId="3177" priority="13423">
      <formula>IF(RIGHT(TEXT(AE99,"0.#"),1)=".",FALSE,TRUE)</formula>
    </cfRule>
    <cfRule type="expression" dxfId="3176" priority="13424">
      <formula>IF(RIGHT(TEXT(AE99,"0.#"),1)=".",TRUE,FALSE)</formula>
    </cfRule>
  </conditionalFormatting>
  <conditionalFormatting sqref="AI99">
    <cfRule type="expression" dxfId="3175" priority="13421">
      <formula>IF(RIGHT(TEXT(AI99,"0.#"),1)=".",FALSE,TRUE)</formula>
    </cfRule>
    <cfRule type="expression" dxfId="3174" priority="13422">
      <formula>IF(RIGHT(TEXT(AI99,"0.#"),1)=".",TRUE,FALSE)</formula>
    </cfRule>
  </conditionalFormatting>
  <conditionalFormatting sqref="AI98">
    <cfRule type="expression" dxfId="3173" priority="13419">
      <formula>IF(RIGHT(TEXT(AI98,"0.#"),1)=".",FALSE,TRUE)</formula>
    </cfRule>
    <cfRule type="expression" dxfId="3172" priority="13420">
      <formula>IF(RIGHT(TEXT(AI98,"0.#"),1)=".",TRUE,FALSE)</formula>
    </cfRule>
  </conditionalFormatting>
  <conditionalFormatting sqref="AI97">
    <cfRule type="expression" dxfId="3171" priority="13417">
      <formula>IF(RIGHT(TEXT(AI97,"0.#"),1)=".",FALSE,TRUE)</formula>
    </cfRule>
    <cfRule type="expression" dxfId="3170" priority="13418">
      <formula>IF(RIGHT(TEXT(AI97,"0.#"),1)=".",TRUE,FALSE)</formula>
    </cfRule>
  </conditionalFormatting>
  <conditionalFormatting sqref="AM97">
    <cfRule type="expression" dxfId="3169" priority="13415">
      <formula>IF(RIGHT(TEXT(AM97,"0.#"),1)=".",FALSE,TRUE)</formula>
    </cfRule>
    <cfRule type="expression" dxfId="3168" priority="13416">
      <formula>IF(RIGHT(TEXT(AM97,"0.#"),1)=".",TRUE,FALSE)</formula>
    </cfRule>
  </conditionalFormatting>
  <conditionalFormatting sqref="AM98">
    <cfRule type="expression" dxfId="3167" priority="13413">
      <formula>IF(RIGHT(TEXT(AM98,"0.#"),1)=".",FALSE,TRUE)</formula>
    </cfRule>
    <cfRule type="expression" dxfId="3166" priority="13414">
      <formula>IF(RIGHT(TEXT(AM98,"0.#"),1)=".",TRUE,FALSE)</formula>
    </cfRule>
  </conditionalFormatting>
  <conditionalFormatting sqref="AM99">
    <cfRule type="expression" dxfId="3165" priority="13411">
      <formula>IF(RIGHT(TEXT(AM99,"0.#"),1)=".",FALSE,TRUE)</formula>
    </cfRule>
    <cfRule type="expression" dxfId="3164" priority="13412">
      <formula>IF(RIGHT(TEXT(AM99,"0.#"),1)=".",TRUE,FALSE)</formula>
    </cfRule>
  </conditionalFormatting>
  <conditionalFormatting sqref="AI101">
    <cfRule type="expression" dxfId="3163" priority="13397">
      <formula>IF(RIGHT(TEXT(AI101,"0.#"),1)=".",FALSE,TRUE)</formula>
    </cfRule>
    <cfRule type="expression" dxfId="3162" priority="13398">
      <formula>IF(RIGHT(TEXT(AI101,"0.#"),1)=".",TRUE,FALSE)</formula>
    </cfRule>
  </conditionalFormatting>
  <conditionalFormatting sqref="AM101">
    <cfRule type="expression" dxfId="3161" priority="13395">
      <formula>IF(RIGHT(TEXT(AM101,"0.#"),1)=".",FALSE,TRUE)</formula>
    </cfRule>
    <cfRule type="expression" dxfId="3160" priority="13396">
      <formula>IF(RIGHT(TEXT(AM101,"0.#"),1)=".",TRUE,FALSE)</formula>
    </cfRule>
  </conditionalFormatting>
  <conditionalFormatting sqref="AE102">
    <cfRule type="expression" dxfId="3159" priority="13393">
      <formula>IF(RIGHT(TEXT(AE102,"0.#"),1)=".",FALSE,TRUE)</formula>
    </cfRule>
    <cfRule type="expression" dxfId="3158" priority="13394">
      <formula>IF(RIGHT(TEXT(AE102,"0.#"),1)=".",TRUE,FALSE)</formula>
    </cfRule>
  </conditionalFormatting>
  <conditionalFormatting sqref="AI102">
    <cfRule type="expression" dxfId="3157" priority="13391">
      <formula>IF(RIGHT(TEXT(AI102,"0.#"),1)=".",FALSE,TRUE)</formula>
    </cfRule>
    <cfRule type="expression" dxfId="3156" priority="13392">
      <formula>IF(RIGHT(TEXT(AI102,"0.#"),1)=".",TRUE,FALSE)</formula>
    </cfRule>
  </conditionalFormatting>
  <conditionalFormatting sqref="AM102">
    <cfRule type="expression" dxfId="3155" priority="13389">
      <formula>IF(RIGHT(TEXT(AM102,"0.#"),1)=".",FALSE,TRUE)</formula>
    </cfRule>
    <cfRule type="expression" dxfId="3154" priority="13390">
      <formula>IF(RIGHT(TEXT(AM102,"0.#"),1)=".",TRUE,FALSE)</formula>
    </cfRule>
  </conditionalFormatting>
  <conditionalFormatting sqref="AQ102">
    <cfRule type="expression" dxfId="3153" priority="13387">
      <formula>IF(RIGHT(TEXT(AQ102,"0.#"),1)=".",FALSE,TRUE)</formula>
    </cfRule>
    <cfRule type="expression" dxfId="3152" priority="13388">
      <formula>IF(RIGHT(TEXT(AQ102,"0.#"),1)=".",TRUE,FALSE)</formula>
    </cfRule>
  </conditionalFormatting>
  <conditionalFormatting sqref="AE104">
    <cfRule type="expression" dxfId="3151" priority="13385">
      <formula>IF(RIGHT(TEXT(AE104,"0.#"),1)=".",FALSE,TRUE)</formula>
    </cfRule>
    <cfRule type="expression" dxfId="3150" priority="13386">
      <formula>IF(RIGHT(TEXT(AE104,"0.#"),1)=".",TRUE,FALSE)</formula>
    </cfRule>
  </conditionalFormatting>
  <conditionalFormatting sqref="AI104">
    <cfRule type="expression" dxfId="3149" priority="13383">
      <formula>IF(RIGHT(TEXT(AI104,"0.#"),1)=".",FALSE,TRUE)</formula>
    </cfRule>
    <cfRule type="expression" dxfId="3148" priority="13384">
      <formula>IF(RIGHT(TEXT(AI104,"0.#"),1)=".",TRUE,FALSE)</formula>
    </cfRule>
  </conditionalFormatting>
  <conditionalFormatting sqref="AM104">
    <cfRule type="expression" dxfId="3147" priority="13381">
      <formula>IF(RIGHT(TEXT(AM104,"0.#"),1)=".",FALSE,TRUE)</formula>
    </cfRule>
    <cfRule type="expression" dxfId="3146" priority="13382">
      <formula>IF(RIGHT(TEXT(AM104,"0.#"),1)=".",TRUE,FALSE)</formula>
    </cfRule>
  </conditionalFormatting>
  <conditionalFormatting sqref="AE105">
    <cfRule type="expression" dxfId="3145" priority="13379">
      <formula>IF(RIGHT(TEXT(AE105,"0.#"),1)=".",FALSE,TRUE)</formula>
    </cfRule>
    <cfRule type="expression" dxfId="3144" priority="13380">
      <formula>IF(RIGHT(TEXT(AE105,"0.#"),1)=".",TRUE,FALSE)</formula>
    </cfRule>
  </conditionalFormatting>
  <conditionalFormatting sqref="AI105">
    <cfRule type="expression" dxfId="3143" priority="13377">
      <formula>IF(RIGHT(TEXT(AI105,"0.#"),1)=".",FALSE,TRUE)</formula>
    </cfRule>
    <cfRule type="expression" dxfId="3142" priority="13378">
      <formula>IF(RIGHT(TEXT(AI105,"0.#"),1)=".",TRUE,FALSE)</formula>
    </cfRule>
  </conditionalFormatting>
  <conditionalFormatting sqref="AM105">
    <cfRule type="expression" dxfId="3141" priority="13375">
      <formula>IF(RIGHT(TEXT(AM105,"0.#"),1)=".",FALSE,TRUE)</formula>
    </cfRule>
    <cfRule type="expression" dxfId="3140" priority="13376">
      <formula>IF(RIGHT(TEXT(AM105,"0.#"),1)=".",TRUE,FALSE)</formula>
    </cfRule>
  </conditionalFormatting>
  <conditionalFormatting sqref="AE107">
    <cfRule type="expression" dxfId="3139" priority="13371">
      <formula>IF(RIGHT(TEXT(AE107,"0.#"),1)=".",FALSE,TRUE)</formula>
    </cfRule>
    <cfRule type="expression" dxfId="3138" priority="13372">
      <formula>IF(RIGHT(TEXT(AE107,"0.#"),1)=".",TRUE,FALSE)</formula>
    </cfRule>
  </conditionalFormatting>
  <conditionalFormatting sqref="AI107">
    <cfRule type="expression" dxfId="3137" priority="13369">
      <formula>IF(RIGHT(TEXT(AI107,"0.#"),1)=".",FALSE,TRUE)</formula>
    </cfRule>
    <cfRule type="expression" dxfId="3136" priority="13370">
      <formula>IF(RIGHT(TEXT(AI107,"0.#"),1)=".",TRUE,FALSE)</formula>
    </cfRule>
  </conditionalFormatting>
  <conditionalFormatting sqref="AM107">
    <cfRule type="expression" dxfId="3135" priority="13367">
      <formula>IF(RIGHT(TEXT(AM107,"0.#"),1)=".",FALSE,TRUE)</formula>
    </cfRule>
    <cfRule type="expression" dxfId="3134" priority="13368">
      <formula>IF(RIGHT(TEXT(AM107,"0.#"),1)=".",TRUE,FALSE)</formula>
    </cfRule>
  </conditionalFormatting>
  <conditionalFormatting sqref="AE108">
    <cfRule type="expression" dxfId="3133" priority="13365">
      <formula>IF(RIGHT(TEXT(AE108,"0.#"),1)=".",FALSE,TRUE)</formula>
    </cfRule>
    <cfRule type="expression" dxfId="3132" priority="13366">
      <formula>IF(RIGHT(TEXT(AE108,"0.#"),1)=".",TRUE,FALSE)</formula>
    </cfRule>
  </conditionalFormatting>
  <conditionalFormatting sqref="AI108">
    <cfRule type="expression" dxfId="3131" priority="13363">
      <formula>IF(RIGHT(TEXT(AI108,"0.#"),1)=".",FALSE,TRUE)</formula>
    </cfRule>
    <cfRule type="expression" dxfId="3130" priority="13364">
      <formula>IF(RIGHT(TEXT(AI108,"0.#"),1)=".",TRUE,FALSE)</formula>
    </cfRule>
  </conditionalFormatting>
  <conditionalFormatting sqref="AM108">
    <cfRule type="expression" dxfId="3129" priority="13361">
      <formula>IF(RIGHT(TEXT(AM108,"0.#"),1)=".",FALSE,TRUE)</formula>
    </cfRule>
    <cfRule type="expression" dxfId="3128" priority="13362">
      <formula>IF(RIGHT(TEXT(AM108,"0.#"),1)=".",TRUE,FALSE)</formula>
    </cfRule>
  </conditionalFormatting>
  <conditionalFormatting sqref="AE110">
    <cfRule type="expression" dxfId="3127" priority="13357">
      <formula>IF(RIGHT(TEXT(AE110,"0.#"),1)=".",FALSE,TRUE)</formula>
    </cfRule>
    <cfRule type="expression" dxfId="3126" priority="13358">
      <formula>IF(RIGHT(TEXT(AE110,"0.#"),1)=".",TRUE,FALSE)</formula>
    </cfRule>
  </conditionalFormatting>
  <conditionalFormatting sqref="AI110">
    <cfRule type="expression" dxfId="3125" priority="13355">
      <formula>IF(RIGHT(TEXT(AI110,"0.#"),1)=".",FALSE,TRUE)</formula>
    </cfRule>
    <cfRule type="expression" dxfId="3124" priority="13356">
      <formula>IF(RIGHT(TEXT(AI110,"0.#"),1)=".",TRUE,FALSE)</formula>
    </cfRule>
  </conditionalFormatting>
  <conditionalFormatting sqref="AM110">
    <cfRule type="expression" dxfId="3123" priority="13353">
      <formula>IF(RIGHT(TEXT(AM110,"0.#"),1)=".",FALSE,TRUE)</formula>
    </cfRule>
    <cfRule type="expression" dxfId="3122" priority="13354">
      <formula>IF(RIGHT(TEXT(AM110,"0.#"),1)=".",TRUE,FALSE)</formula>
    </cfRule>
  </conditionalFormatting>
  <conditionalFormatting sqref="AE111">
    <cfRule type="expression" dxfId="3121" priority="13351">
      <formula>IF(RIGHT(TEXT(AE111,"0.#"),1)=".",FALSE,TRUE)</formula>
    </cfRule>
    <cfRule type="expression" dxfId="3120" priority="13352">
      <formula>IF(RIGHT(TEXT(AE111,"0.#"),1)=".",TRUE,FALSE)</formula>
    </cfRule>
  </conditionalFormatting>
  <conditionalFormatting sqref="AI111">
    <cfRule type="expression" dxfId="3119" priority="13349">
      <formula>IF(RIGHT(TEXT(AI111,"0.#"),1)=".",FALSE,TRUE)</formula>
    </cfRule>
    <cfRule type="expression" dxfId="3118" priority="13350">
      <formula>IF(RIGHT(TEXT(AI111,"0.#"),1)=".",TRUE,FALSE)</formula>
    </cfRule>
  </conditionalFormatting>
  <conditionalFormatting sqref="AM111">
    <cfRule type="expression" dxfId="3117" priority="13347">
      <formula>IF(RIGHT(TEXT(AM111,"0.#"),1)=".",FALSE,TRUE)</formula>
    </cfRule>
    <cfRule type="expression" dxfId="3116" priority="13348">
      <formula>IF(RIGHT(TEXT(AM111,"0.#"),1)=".",TRUE,FALSE)</formula>
    </cfRule>
  </conditionalFormatting>
  <conditionalFormatting sqref="AE113">
    <cfRule type="expression" dxfId="3115" priority="13343">
      <formula>IF(RIGHT(TEXT(AE113,"0.#"),1)=".",FALSE,TRUE)</formula>
    </cfRule>
    <cfRule type="expression" dxfId="3114" priority="13344">
      <formula>IF(RIGHT(TEXT(AE113,"0.#"),1)=".",TRUE,FALSE)</formula>
    </cfRule>
  </conditionalFormatting>
  <conditionalFormatting sqref="AI113">
    <cfRule type="expression" dxfId="3113" priority="13341">
      <formula>IF(RIGHT(TEXT(AI113,"0.#"),1)=".",FALSE,TRUE)</formula>
    </cfRule>
    <cfRule type="expression" dxfId="3112" priority="13342">
      <formula>IF(RIGHT(TEXT(AI113,"0.#"),1)=".",TRUE,FALSE)</formula>
    </cfRule>
  </conditionalFormatting>
  <conditionalFormatting sqref="AM113">
    <cfRule type="expression" dxfId="3111" priority="13339">
      <formula>IF(RIGHT(TEXT(AM113,"0.#"),1)=".",FALSE,TRUE)</formula>
    </cfRule>
    <cfRule type="expression" dxfId="3110" priority="13340">
      <formula>IF(RIGHT(TEXT(AM113,"0.#"),1)=".",TRUE,FALSE)</formula>
    </cfRule>
  </conditionalFormatting>
  <conditionalFormatting sqref="AE114">
    <cfRule type="expression" dxfId="3109" priority="13337">
      <formula>IF(RIGHT(TEXT(AE114,"0.#"),1)=".",FALSE,TRUE)</formula>
    </cfRule>
    <cfRule type="expression" dxfId="3108" priority="13338">
      <formula>IF(RIGHT(TEXT(AE114,"0.#"),1)=".",TRUE,FALSE)</formula>
    </cfRule>
  </conditionalFormatting>
  <conditionalFormatting sqref="AI114">
    <cfRule type="expression" dxfId="3107" priority="13335">
      <formula>IF(RIGHT(TEXT(AI114,"0.#"),1)=".",FALSE,TRUE)</formula>
    </cfRule>
    <cfRule type="expression" dxfId="3106" priority="13336">
      <formula>IF(RIGHT(TEXT(AI114,"0.#"),1)=".",TRUE,FALSE)</formula>
    </cfRule>
  </conditionalFormatting>
  <conditionalFormatting sqref="AM114">
    <cfRule type="expression" dxfId="3105" priority="13333">
      <formula>IF(RIGHT(TEXT(AM114,"0.#"),1)=".",FALSE,TRUE)</formula>
    </cfRule>
    <cfRule type="expression" dxfId="3104" priority="13334">
      <formula>IF(RIGHT(TEXT(AM114,"0.#"),1)=".",TRUE,FALSE)</formula>
    </cfRule>
  </conditionalFormatting>
  <conditionalFormatting sqref="AE116 AQ116">
    <cfRule type="expression" dxfId="3103" priority="13329">
      <formula>IF(RIGHT(TEXT(AE116,"0.#"),1)=".",FALSE,TRUE)</formula>
    </cfRule>
    <cfRule type="expression" dxfId="3102" priority="13330">
      <formula>IF(RIGHT(TEXT(AE116,"0.#"),1)=".",TRUE,FALSE)</formula>
    </cfRule>
  </conditionalFormatting>
  <conditionalFormatting sqref="AI116">
    <cfRule type="expression" dxfId="3101" priority="13327">
      <formula>IF(RIGHT(TEXT(AI116,"0.#"),1)=".",FALSE,TRUE)</formula>
    </cfRule>
    <cfRule type="expression" dxfId="3100" priority="13328">
      <formula>IF(RIGHT(TEXT(AI116,"0.#"),1)=".",TRUE,FALSE)</formula>
    </cfRule>
  </conditionalFormatting>
  <conditionalFormatting sqref="AM116">
    <cfRule type="expression" dxfId="3099" priority="13325">
      <formula>IF(RIGHT(TEXT(AM116,"0.#"),1)=".",FALSE,TRUE)</formula>
    </cfRule>
    <cfRule type="expression" dxfId="3098" priority="13326">
      <formula>IF(RIGHT(TEXT(AM116,"0.#"),1)=".",TRUE,FALSE)</formula>
    </cfRule>
  </conditionalFormatting>
  <conditionalFormatting sqref="AE117 AM117">
    <cfRule type="expression" dxfId="3097" priority="13323">
      <formula>IF(RIGHT(TEXT(AE117,"0.#"),1)=".",FALSE,TRUE)</formula>
    </cfRule>
    <cfRule type="expression" dxfId="3096" priority="13324">
      <formula>IF(RIGHT(TEXT(AE117,"0.#"),1)=".",TRUE,FALSE)</formula>
    </cfRule>
  </conditionalFormatting>
  <conditionalFormatting sqref="AI117">
    <cfRule type="expression" dxfId="3095" priority="13321">
      <formula>IF(RIGHT(TEXT(AI117,"0.#"),1)=".",FALSE,TRUE)</formula>
    </cfRule>
    <cfRule type="expression" dxfId="3094" priority="13322">
      <formula>IF(RIGHT(TEXT(AI117,"0.#"),1)=".",TRUE,FALSE)</formula>
    </cfRule>
  </conditionalFormatting>
  <conditionalFormatting sqref="AQ117">
    <cfRule type="expression" dxfId="3093" priority="13317">
      <formula>IF(RIGHT(TEXT(AQ117,"0.#"),1)=".",FALSE,TRUE)</formula>
    </cfRule>
    <cfRule type="expression" dxfId="3092" priority="13318">
      <formula>IF(RIGHT(TEXT(AQ117,"0.#"),1)=".",TRUE,FALSE)</formula>
    </cfRule>
  </conditionalFormatting>
  <conditionalFormatting sqref="AE119 AQ119">
    <cfRule type="expression" dxfId="3091" priority="13315">
      <formula>IF(RIGHT(TEXT(AE119,"0.#"),1)=".",FALSE,TRUE)</formula>
    </cfRule>
    <cfRule type="expression" dxfId="3090" priority="13316">
      <formula>IF(RIGHT(TEXT(AE119,"0.#"),1)=".",TRUE,FALSE)</formula>
    </cfRule>
  </conditionalFormatting>
  <conditionalFormatting sqref="AI119">
    <cfRule type="expression" dxfId="3089" priority="13313">
      <formula>IF(RIGHT(TEXT(AI119,"0.#"),1)=".",FALSE,TRUE)</formula>
    </cfRule>
    <cfRule type="expression" dxfId="3088" priority="13314">
      <formula>IF(RIGHT(TEXT(AI119,"0.#"),1)=".",TRUE,FALSE)</formula>
    </cfRule>
  </conditionalFormatting>
  <conditionalFormatting sqref="AM119">
    <cfRule type="expression" dxfId="3087" priority="13311">
      <formula>IF(RIGHT(TEXT(AM119,"0.#"),1)=".",FALSE,TRUE)</formula>
    </cfRule>
    <cfRule type="expression" dxfId="3086" priority="13312">
      <formula>IF(RIGHT(TEXT(AM119,"0.#"),1)=".",TRUE,FALSE)</formula>
    </cfRule>
  </conditionalFormatting>
  <conditionalFormatting sqref="AQ120">
    <cfRule type="expression" dxfId="3085" priority="13303">
      <formula>IF(RIGHT(TEXT(AQ120,"0.#"),1)=".",FALSE,TRUE)</formula>
    </cfRule>
    <cfRule type="expression" dxfId="3084" priority="13304">
      <formula>IF(RIGHT(TEXT(AQ120,"0.#"),1)=".",TRUE,FALSE)</formula>
    </cfRule>
  </conditionalFormatting>
  <conditionalFormatting sqref="AE122 AQ122">
    <cfRule type="expression" dxfId="3083" priority="13301">
      <formula>IF(RIGHT(TEXT(AE122,"0.#"),1)=".",FALSE,TRUE)</formula>
    </cfRule>
    <cfRule type="expression" dxfId="3082" priority="13302">
      <formula>IF(RIGHT(TEXT(AE122,"0.#"),1)=".",TRUE,FALSE)</formula>
    </cfRule>
  </conditionalFormatting>
  <conditionalFormatting sqref="AI122">
    <cfRule type="expression" dxfId="3081" priority="13299">
      <formula>IF(RIGHT(TEXT(AI122,"0.#"),1)=".",FALSE,TRUE)</formula>
    </cfRule>
    <cfRule type="expression" dxfId="3080" priority="13300">
      <formula>IF(RIGHT(TEXT(AI122,"0.#"),1)=".",TRUE,FALSE)</formula>
    </cfRule>
  </conditionalFormatting>
  <conditionalFormatting sqref="AM122">
    <cfRule type="expression" dxfId="3079" priority="13297">
      <formula>IF(RIGHT(TEXT(AM122,"0.#"),1)=".",FALSE,TRUE)</formula>
    </cfRule>
    <cfRule type="expression" dxfId="3078" priority="13298">
      <formula>IF(RIGHT(TEXT(AM122,"0.#"),1)=".",TRUE,FALSE)</formula>
    </cfRule>
  </conditionalFormatting>
  <conditionalFormatting sqref="AQ123">
    <cfRule type="expression" dxfId="3077" priority="13289">
      <formula>IF(RIGHT(TEXT(AQ123,"0.#"),1)=".",FALSE,TRUE)</formula>
    </cfRule>
    <cfRule type="expression" dxfId="3076" priority="13290">
      <formula>IF(RIGHT(TEXT(AQ123,"0.#"),1)=".",TRUE,FALSE)</formula>
    </cfRule>
  </conditionalFormatting>
  <conditionalFormatting sqref="AE125 AQ125">
    <cfRule type="expression" dxfId="3075" priority="13287">
      <formula>IF(RIGHT(TEXT(AE125,"0.#"),1)=".",FALSE,TRUE)</formula>
    </cfRule>
    <cfRule type="expression" dxfId="3074" priority="13288">
      <formula>IF(RIGHT(TEXT(AE125,"0.#"),1)=".",TRUE,FALSE)</formula>
    </cfRule>
  </conditionalFormatting>
  <conditionalFormatting sqref="AI125">
    <cfRule type="expression" dxfId="3073" priority="13285">
      <formula>IF(RIGHT(TEXT(AI125,"0.#"),1)=".",FALSE,TRUE)</formula>
    </cfRule>
    <cfRule type="expression" dxfId="3072" priority="13286">
      <formula>IF(RIGHT(TEXT(AI125,"0.#"),1)=".",TRUE,FALSE)</formula>
    </cfRule>
  </conditionalFormatting>
  <conditionalFormatting sqref="AM125">
    <cfRule type="expression" dxfId="3071" priority="13283">
      <formula>IF(RIGHT(TEXT(AM125,"0.#"),1)=".",FALSE,TRUE)</formula>
    </cfRule>
    <cfRule type="expression" dxfId="3070" priority="13284">
      <formula>IF(RIGHT(TEXT(AM125,"0.#"),1)=".",TRUE,FALSE)</formula>
    </cfRule>
  </conditionalFormatting>
  <conditionalFormatting sqref="AQ126">
    <cfRule type="expression" dxfId="3069" priority="13275">
      <formula>IF(RIGHT(TEXT(AQ126,"0.#"),1)=".",FALSE,TRUE)</formula>
    </cfRule>
    <cfRule type="expression" dxfId="3068" priority="13276">
      <formula>IF(RIGHT(TEXT(AQ126,"0.#"),1)=".",TRUE,FALSE)</formula>
    </cfRule>
  </conditionalFormatting>
  <conditionalFormatting sqref="AE128 AQ128">
    <cfRule type="expression" dxfId="3067" priority="13273">
      <formula>IF(RIGHT(TEXT(AE128,"0.#"),1)=".",FALSE,TRUE)</formula>
    </cfRule>
    <cfRule type="expression" dxfId="3066" priority="13274">
      <formula>IF(RIGHT(TEXT(AE128,"0.#"),1)=".",TRUE,FALSE)</formula>
    </cfRule>
  </conditionalFormatting>
  <conditionalFormatting sqref="AI128">
    <cfRule type="expression" dxfId="3065" priority="13271">
      <formula>IF(RIGHT(TEXT(AI128,"0.#"),1)=".",FALSE,TRUE)</formula>
    </cfRule>
    <cfRule type="expression" dxfId="3064" priority="13272">
      <formula>IF(RIGHT(TEXT(AI128,"0.#"),1)=".",TRUE,FALSE)</formula>
    </cfRule>
  </conditionalFormatting>
  <conditionalFormatting sqref="AM128">
    <cfRule type="expression" dxfId="3063" priority="13269">
      <formula>IF(RIGHT(TEXT(AM128,"0.#"),1)=".",FALSE,TRUE)</formula>
    </cfRule>
    <cfRule type="expression" dxfId="3062" priority="13270">
      <formula>IF(RIGHT(TEXT(AM128,"0.#"),1)=".",TRUE,FALSE)</formula>
    </cfRule>
  </conditionalFormatting>
  <conditionalFormatting sqref="AQ129">
    <cfRule type="expression" dxfId="3061" priority="13261">
      <formula>IF(RIGHT(TEXT(AQ129,"0.#"),1)=".",FALSE,TRUE)</formula>
    </cfRule>
    <cfRule type="expression" dxfId="3060" priority="13262">
      <formula>IF(RIGHT(TEXT(AQ129,"0.#"),1)=".",TRUE,FALSE)</formula>
    </cfRule>
  </conditionalFormatting>
  <conditionalFormatting sqref="AE75">
    <cfRule type="expression" dxfId="3059" priority="13259">
      <formula>IF(RIGHT(TEXT(AE75,"0.#"),1)=".",FALSE,TRUE)</formula>
    </cfRule>
    <cfRule type="expression" dxfId="3058" priority="13260">
      <formula>IF(RIGHT(TEXT(AE75,"0.#"),1)=".",TRUE,FALSE)</formula>
    </cfRule>
  </conditionalFormatting>
  <conditionalFormatting sqref="AE76">
    <cfRule type="expression" dxfId="3057" priority="13257">
      <formula>IF(RIGHT(TEXT(AE76,"0.#"),1)=".",FALSE,TRUE)</formula>
    </cfRule>
    <cfRule type="expression" dxfId="3056" priority="13258">
      <formula>IF(RIGHT(TEXT(AE76,"0.#"),1)=".",TRUE,FALSE)</formula>
    </cfRule>
  </conditionalFormatting>
  <conditionalFormatting sqref="AE77">
    <cfRule type="expression" dxfId="3055" priority="13255">
      <formula>IF(RIGHT(TEXT(AE77,"0.#"),1)=".",FALSE,TRUE)</formula>
    </cfRule>
    <cfRule type="expression" dxfId="3054" priority="13256">
      <formula>IF(RIGHT(TEXT(AE77,"0.#"),1)=".",TRUE,FALSE)</formula>
    </cfRule>
  </conditionalFormatting>
  <conditionalFormatting sqref="AI77">
    <cfRule type="expression" dxfId="3053" priority="13253">
      <formula>IF(RIGHT(TEXT(AI77,"0.#"),1)=".",FALSE,TRUE)</formula>
    </cfRule>
    <cfRule type="expression" dxfId="3052" priority="13254">
      <formula>IF(RIGHT(TEXT(AI77,"0.#"),1)=".",TRUE,FALSE)</formula>
    </cfRule>
  </conditionalFormatting>
  <conditionalFormatting sqref="AI76">
    <cfRule type="expression" dxfId="3051" priority="13251">
      <formula>IF(RIGHT(TEXT(AI76,"0.#"),1)=".",FALSE,TRUE)</formula>
    </cfRule>
    <cfRule type="expression" dxfId="3050" priority="13252">
      <formula>IF(RIGHT(TEXT(AI76,"0.#"),1)=".",TRUE,FALSE)</formula>
    </cfRule>
  </conditionalFormatting>
  <conditionalFormatting sqref="AI75">
    <cfRule type="expression" dxfId="3049" priority="13249">
      <formula>IF(RIGHT(TEXT(AI75,"0.#"),1)=".",FALSE,TRUE)</formula>
    </cfRule>
    <cfRule type="expression" dxfId="3048" priority="13250">
      <formula>IF(RIGHT(TEXT(AI75,"0.#"),1)=".",TRUE,FALSE)</formula>
    </cfRule>
  </conditionalFormatting>
  <conditionalFormatting sqref="AM75">
    <cfRule type="expression" dxfId="3047" priority="13247">
      <formula>IF(RIGHT(TEXT(AM75,"0.#"),1)=".",FALSE,TRUE)</formula>
    </cfRule>
    <cfRule type="expression" dxfId="3046" priority="13248">
      <formula>IF(RIGHT(TEXT(AM75,"0.#"),1)=".",TRUE,FALSE)</formula>
    </cfRule>
  </conditionalFormatting>
  <conditionalFormatting sqref="AM76">
    <cfRule type="expression" dxfId="3045" priority="13245">
      <formula>IF(RIGHT(TEXT(AM76,"0.#"),1)=".",FALSE,TRUE)</formula>
    </cfRule>
    <cfRule type="expression" dxfId="3044" priority="13246">
      <formula>IF(RIGHT(TEXT(AM76,"0.#"),1)=".",TRUE,FALSE)</formula>
    </cfRule>
  </conditionalFormatting>
  <conditionalFormatting sqref="AM77">
    <cfRule type="expression" dxfId="3043" priority="13243">
      <formula>IF(RIGHT(TEXT(AM77,"0.#"),1)=".",FALSE,TRUE)</formula>
    </cfRule>
    <cfRule type="expression" dxfId="3042" priority="13244">
      <formula>IF(RIGHT(TEXT(AM77,"0.#"),1)=".",TRUE,FALSE)</formula>
    </cfRule>
  </conditionalFormatting>
  <conditionalFormatting sqref="AE134:AE135 AI134:AI135 AM134:AM135 AQ134:AQ135 AU134:AU135">
    <cfRule type="expression" dxfId="3041" priority="13229">
      <formula>IF(RIGHT(TEXT(AE134,"0.#"),1)=".",FALSE,TRUE)</formula>
    </cfRule>
    <cfRule type="expression" dxfId="3040" priority="13230">
      <formula>IF(RIGHT(TEXT(AE134,"0.#"),1)=".",TRUE,FALSE)</formula>
    </cfRule>
  </conditionalFormatting>
  <conditionalFormatting sqref="AE433">
    <cfRule type="expression" dxfId="3039" priority="13199">
      <formula>IF(RIGHT(TEXT(AE433,"0.#"),1)=".",FALSE,TRUE)</formula>
    </cfRule>
    <cfRule type="expression" dxfId="3038" priority="13200">
      <formula>IF(RIGHT(TEXT(AE433,"0.#"),1)=".",TRUE,FALSE)</formula>
    </cfRule>
  </conditionalFormatting>
  <conditionalFormatting sqref="AM435">
    <cfRule type="expression" dxfId="3037" priority="13183">
      <formula>IF(RIGHT(TEXT(AM435,"0.#"),1)=".",FALSE,TRUE)</formula>
    </cfRule>
    <cfRule type="expression" dxfId="3036" priority="13184">
      <formula>IF(RIGHT(TEXT(AM435,"0.#"),1)=".",TRUE,FALSE)</formula>
    </cfRule>
  </conditionalFormatting>
  <conditionalFormatting sqref="AE434">
    <cfRule type="expression" dxfId="3035" priority="13197">
      <formula>IF(RIGHT(TEXT(AE434,"0.#"),1)=".",FALSE,TRUE)</formula>
    </cfRule>
    <cfRule type="expression" dxfId="3034" priority="13198">
      <formula>IF(RIGHT(TEXT(AE434,"0.#"),1)=".",TRUE,FALSE)</formula>
    </cfRule>
  </conditionalFormatting>
  <conditionalFormatting sqref="AE435">
    <cfRule type="expression" dxfId="3033" priority="13195">
      <formula>IF(RIGHT(TEXT(AE435,"0.#"),1)=".",FALSE,TRUE)</formula>
    </cfRule>
    <cfRule type="expression" dxfId="3032" priority="13196">
      <formula>IF(RIGHT(TEXT(AE435,"0.#"),1)=".",TRUE,FALSE)</formula>
    </cfRule>
  </conditionalFormatting>
  <conditionalFormatting sqref="AM433">
    <cfRule type="expression" dxfId="3031" priority="13187">
      <formula>IF(RIGHT(TEXT(AM433,"0.#"),1)=".",FALSE,TRUE)</formula>
    </cfRule>
    <cfRule type="expression" dxfId="3030" priority="13188">
      <formula>IF(RIGHT(TEXT(AM433,"0.#"),1)=".",TRUE,FALSE)</formula>
    </cfRule>
  </conditionalFormatting>
  <conditionalFormatting sqref="AM434">
    <cfRule type="expression" dxfId="3029" priority="13185">
      <formula>IF(RIGHT(TEXT(AM434,"0.#"),1)=".",FALSE,TRUE)</formula>
    </cfRule>
    <cfRule type="expression" dxfId="3028" priority="13186">
      <formula>IF(RIGHT(TEXT(AM434,"0.#"),1)=".",TRUE,FALSE)</formula>
    </cfRule>
  </conditionalFormatting>
  <conditionalFormatting sqref="AU433">
    <cfRule type="expression" dxfId="3027" priority="13175">
      <formula>IF(RIGHT(TEXT(AU433,"0.#"),1)=".",FALSE,TRUE)</formula>
    </cfRule>
    <cfRule type="expression" dxfId="3026" priority="13176">
      <formula>IF(RIGHT(TEXT(AU433,"0.#"),1)=".",TRUE,FALSE)</formula>
    </cfRule>
  </conditionalFormatting>
  <conditionalFormatting sqref="AU434">
    <cfRule type="expression" dxfId="3025" priority="13173">
      <formula>IF(RIGHT(TEXT(AU434,"0.#"),1)=".",FALSE,TRUE)</formula>
    </cfRule>
    <cfRule type="expression" dxfId="3024" priority="13174">
      <formula>IF(RIGHT(TEXT(AU434,"0.#"),1)=".",TRUE,FALSE)</formula>
    </cfRule>
  </conditionalFormatting>
  <conditionalFormatting sqref="AU435">
    <cfRule type="expression" dxfId="3023" priority="13171">
      <formula>IF(RIGHT(TEXT(AU435,"0.#"),1)=".",FALSE,TRUE)</formula>
    </cfRule>
    <cfRule type="expression" dxfId="3022" priority="13172">
      <formula>IF(RIGHT(TEXT(AU435,"0.#"),1)=".",TRUE,FALSE)</formula>
    </cfRule>
  </conditionalFormatting>
  <conditionalFormatting sqref="AI435">
    <cfRule type="expression" dxfId="3021" priority="13105">
      <formula>IF(RIGHT(TEXT(AI435,"0.#"),1)=".",FALSE,TRUE)</formula>
    </cfRule>
    <cfRule type="expression" dxfId="3020" priority="13106">
      <formula>IF(RIGHT(TEXT(AI435,"0.#"),1)=".",TRUE,FALSE)</formula>
    </cfRule>
  </conditionalFormatting>
  <conditionalFormatting sqref="AI433">
    <cfRule type="expression" dxfId="3019" priority="13109">
      <formula>IF(RIGHT(TEXT(AI433,"0.#"),1)=".",FALSE,TRUE)</formula>
    </cfRule>
    <cfRule type="expression" dxfId="3018" priority="13110">
      <formula>IF(RIGHT(TEXT(AI433,"0.#"),1)=".",TRUE,FALSE)</formula>
    </cfRule>
  </conditionalFormatting>
  <conditionalFormatting sqref="AI434">
    <cfRule type="expression" dxfId="3017" priority="13107">
      <formula>IF(RIGHT(TEXT(AI434,"0.#"),1)=".",FALSE,TRUE)</formula>
    </cfRule>
    <cfRule type="expression" dxfId="3016" priority="13108">
      <formula>IF(RIGHT(TEXT(AI434,"0.#"),1)=".",TRUE,FALSE)</formula>
    </cfRule>
  </conditionalFormatting>
  <conditionalFormatting sqref="AQ434">
    <cfRule type="expression" dxfId="3015" priority="13091">
      <formula>IF(RIGHT(TEXT(AQ434,"0.#"),1)=".",FALSE,TRUE)</formula>
    </cfRule>
    <cfRule type="expression" dxfId="3014" priority="13092">
      <formula>IF(RIGHT(TEXT(AQ434,"0.#"),1)=".",TRUE,FALSE)</formula>
    </cfRule>
  </conditionalFormatting>
  <conditionalFormatting sqref="AQ435">
    <cfRule type="expression" dxfId="3013" priority="13077">
      <formula>IF(RIGHT(TEXT(AQ435,"0.#"),1)=".",FALSE,TRUE)</formula>
    </cfRule>
    <cfRule type="expression" dxfId="3012" priority="13078">
      <formula>IF(RIGHT(TEXT(AQ435,"0.#"),1)=".",TRUE,FALSE)</formula>
    </cfRule>
  </conditionalFormatting>
  <conditionalFormatting sqref="AQ433">
    <cfRule type="expression" dxfId="3011" priority="13075">
      <formula>IF(RIGHT(TEXT(AQ433,"0.#"),1)=".",FALSE,TRUE)</formula>
    </cfRule>
    <cfRule type="expression" dxfId="3010" priority="13076">
      <formula>IF(RIGHT(TEXT(AQ433,"0.#"),1)=".",TRUE,FALSE)</formula>
    </cfRule>
  </conditionalFormatting>
  <conditionalFormatting sqref="AL840:AO867">
    <cfRule type="expression" dxfId="3009" priority="6799">
      <formula>IF(AND(AL840&gt;=0, RIGHT(TEXT(AL840,"0.#"),1)&lt;&gt;"."),TRUE,FALSE)</formula>
    </cfRule>
    <cfRule type="expression" dxfId="3008" priority="6800">
      <formula>IF(AND(AL840&gt;=0, RIGHT(TEXT(AL840,"0.#"),1)="."),TRUE,FALSE)</formula>
    </cfRule>
    <cfRule type="expression" dxfId="3007" priority="6801">
      <formula>IF(AND(AL840&lt;0, RIGHT(TEXT(AL840,"0.#"),1)&lt;&gt;"."),TRUE,FALSE)</formula>
    </cfRule>
    <cfRule type="expression" dxfId="3006" priority="6802">
      <formula>IF(AND(AL840&lt;0, RIGHT(TEXT(AL840,"0.#"),1)="."),TRUE,FALSE)</formula>
    </cfRule>
  </conditionalFormatting>
  <conditionalFormatting sqref="AQ53:AQ55">
    <cfRule type="expression" dxfId="3005" priority="4821">
      <formula>IF(RIGHT(TEXT(AQ53,"0.#"),1)=".",FALSE,TRUE)</formula>
    </cfRule>
    <cfRule type="expression" dxfId="3004" priority="4822">
      <formula>IF(RIGHT(TEXT(AQ53,"0.#"),1)=".",TRUE,FALSE)</formula>
    </cfRule>
  </conditionalFormatting>
  <conditionalFormatting sqref="AU53:AU55">
    <cfRule type="expression" dxfId="3003" priority="4819">
      <formula>IF(RIGHT(TEXT(AU53,"0.#"),1)=".",FALSE,TRUE)</formula>
    </cfRule>
    <cfRule type="expression" dxfId="3002" priority="4820">
      <formula>IF(RIGHT(TEXT(AU53,"0.#"),1)=".",TRUE,FALSE)</formula>
    </cfRule>
  </conditionalFormatting>
  <conditionalFormatting sqref="AQ60:AQ62">
    <cfRule type="expression" dxfId="3001" priority="4817">
      <formula>IF(RIGHT(TEXT(AQ60,"0.#"),1)=".",FALSE,TRUE)</formula>
    </cfRule>
    <cfRule type="expression" dxfId="3000" priority="4818">
      <formula>IF(RIGHT(TEXT(AQ60,"0.#"),1)=".",TRUE,FALSE)</formula>
    </cfRule>
  </conditionalFormatting>
  <conditionalFormatting sqref="AU60:AU62">
    <cfRule type="expression" dxfId="2999" priority="4815">
      <formula>IF(RIGHT(TEXT(AU60,"0.#"),1)=".",FALSE,TRUE)</formula>
    </cfRule>
    <cfRule type="expression" dxfId="2998" priority="4816">
      <formula>IF(RIGHT(TEXT(AU60,"0.#"),1)=".",TRUE,FALSE)</formula>
    </cfRule>
  </conditionalFormatting>
  <conditionalFormatting sqref="AQ75:AQ77">
    <cfRule type="expression" dxfId="2997" priority="4813">
      <formula>IF(RIGHT(TEXT(AQ75,"0.#"),1)=".",FALSE,TRUE)</formula>
    </cfRule>
    <cfRule type="expression" dxfId="2996" priority="4814">
      <formula>IF(RIGHT(TEXT(AQ75,"0.#"),1)=".",TRUE,FALSE)</formula>
    </cfRule>
  </conditionalFormatting>
  <conditionalFormatting sqref="AU75:AU77">
    <cfRule type="expression" dxfId="2995" priority="4811">
      <formula>IF(RIGHT(TEXT(AU75,"0.#"),1)=".",FALSE,TRUE)</formula>
    </cfRule>
    <cfRule type="expression" dxfId="2994" priority="4812">
      <formula>IF(RIGHT(TEXT(AU75,"0.#"),1)=".",TRUE,FALSE)</formula>
    </cfRule>
  </conditionalFormatting>
  <conditionalFormatting sqref="AQ87:AQ89">
    <cfRule type="expression" dxfId="2993" priority="4809">
      <formula>IF(RIGHT(TEXT(AQ87,"0.#"),1)=".",FALSE,TRUE)</formula>
    </cfRule>
    <cfRule type="expression" dxfId="2992" priority="4810">
      <formula>IF(RIGHT(TEXT(AQ87,"0.#"),1)=".",TRUE,FALSE)</formula>
    </cfRule>
  </conditionalFormatting>
  <conditionalFormatting sqref="AU87:AU89">
    <cfRule type="expression" dxfId="2991" priority="4807">
      <formula>IF(RIGHT(TEXT(AU87,"0.#"),1)=".",FALSE,TRUE)</formula>
    </cfRule>
    <cfRule type="expression" dxfId="2990" priority="4808">
      <formula>IF(RIGHT(TEXT(AU87,"0.#"),1)=".",TRUE,FALSE)</formula>
    </cfRule>
  </conditionalFormatting>
  <conditionalFormatting sqref="AQ92:AQ94">
    <cfRule type="expression" dxfId="2989" priority="4805">
      <formula>IF(RIGHT(TEXT(AQ92,"0.#"),1)=".",FALSE,TRUE)</formula>
    </cfRule>
    <cfRule type="expression" dxfId="2988" priority="4806">
      <formula>IF(RIGHT(TEXT(AQ92,"0.#"),1)=".",TRUE,FALSE)</formula>
    </cfRule>
  </conditionalFormatting>
  <conditionalFormatting sqref="AU92:AU94">
    <cfRule type="expression" dxfId="2987" priority="4803">
      <formula>IF(RIGHT(TEXT(AU92,"0.#"),1)=".",FALSE,TRUE)</formula>
    </cfRule>
    <cfRule type="expression" dxfId="2986" priority="4804">
      <formula>IF(RIGHT(TEXT(AU92,"0.#"),1)=".",TRUE,FALSE)</formula>
    </cfRule>
  </conditionalFormatting>
  <conditionalFormatting sqref="AQ97:AQ99">
    <cfRule type="expression" dxfId="2985" priority="4801">
      <formula>IF(RIGHT(TEXT(AQ97,"0.#"),1)=".",FALSE,TRUE)</formula>
    </cfRule>
    <cfRule type="expression" dxfId="2984" priority="4802">
      <formula>IF(RIGHT(TEXT(AQ97,"0.#"),1)=".",TRUE,FALSE)</formula>
    </cfRule>
  </conditionalFormatting>
  <conditionalFormatting sqref="AU97:AU99">
    <cfRule type="expression" dxfId="2983" priority="4799">
      <formula>IF(RIGHT(TEXT(AU97,"0.#"),1)=".",FALSE,TRUE)</formula>
    </cfRule>
    <cfRule type="expression" dxfId="2982" priority="4800">
      <formula>IF(RIGHT(TEXT(AU97,"0.#"),1)=".",TRUE,FALSE)</formula>
    </cfRule>
  </conditionalFormatting>
  <conditionalFormatting sqref="AE458">
    <cfRule type="expression" dxfId="2981" priority="4493">
      <formula>IF(RIGHT(TEXT(AE458,"0.#"),1)=".",FALSE,TRUE)</formula>
    </cfRule>
    <cfRule type="expression" dxfId="2980" priority="4494">
      <formula>IF(RIGHT(TEXT(AE458,"0.#"),1)=".",TRUE,FALSE)</formula>
    </cfRule>
  </conditionalFormatting>
  <conditionalFormatting sqref="AM460">
    <cfRule type="expression" dxfId="2979" priority="4483">
      <formula>IF(RIGHT(TEXT(AM460,"0.#"),1)=".",FALSE,TRUE)</formula>
    </cfRule>
    <cfRule type="expression" dxfId="2978" priority="4484">
      <formula>IF(RIGHT(TEXT(AM460,"0.#"),1)=".",TRUE,FALSE)</formula>
    </cfRule>
  </conditionalFormatting>
  <conditionalFormatting sqref="AE459">
    <cfRule type="expression" dxfId="2977" priority="4491">
      <formula>IF(RIGHT(TEXT(AE459,"0.#"),1)=".",FALSE,TRUE)</formula>
    </cfRule>
    <cfRule type="expression" dxfId="2976" priority="4492">
      <formula>IF(RIGHT(TEXT(AE459,"0.#"),1)=".",TRUE,FALSE)</formula>
    </cfRule>
  </conditionalFormatting>
  <conditionalFormatting sqref="AE460">
    <cfRule type="expression" dxfId="2975" priority="4489">
      <formula>IF(RIGHT(TEXT(AE460,"0.#"),1)=".",FALSE,TRUE)</formula>
    </cfRule>
    <cfRule type="expression" dxfId="2974" priority="4490">
      <formula>IF(RIGHT(TEXT(AE460,"0.#"),1)=".",TRUE,FALSE)</formula>
    </cfRule>
  </conditionalFormatting>
  <conditionalFormatting sqref="AM458">
    <cfRule type="expression" dxfId="2973" priority="4487">
      <formula>IF(RIGHT(TEXT(AM458,"0.#"),1)=".",FALSE,TRUE)</formula>
    </cfRule>
    <cfRule type="expression" dxfId="2972" priority="4488">
      <formula>IF(RIGHT(TEXT(AM458,"0.#"),1)=".",TRUE,FALSE)</formula>
    </cfRule>
  </conditionalFormatting>
  <conditionalFormatting sqref="AM459">
    <cfRule type="expression" dxfId="2971" priority="4485">
      <formula>IF(RIGHT(TEXT(AM459,"0.#"),1)=".",FALSE,TRUE)</formula>
    </cfRule>
    <cfRule type="expression" dxfId="2970" priority="4486">
      <formula>IF(RIGHT(TEXT(AM459,"0.#"),1)=".",TRUE,FALSE)</formula>
    </cfRule>
  </conditionalFormatting>
  <conditionalFormatting sqref="AU458">
    <cfRule type="expression" dxfId="2969" priority="4481">
      <formula>IF(RIGHT(TEXT(AU458,"0.#"),1)=".",FALSE,TRUE)</formula>
    </cfRule>
    <cfRule type="expression" dxfId="2968" priority="4482">
      <formula>IF(RIGHT(TEXT(AU458,"0.#"),1)=".",TRUE,FALSE)</formula>
    </cfRule>
  </conditionalFormatting>
  <conditionalFormatting sqref="AU459">
    <cfRule type="expression" dxfId="2967" priority="4479">
      <formula>IF(RIGHT(TEXT(AU459,"0.#"),1)=".",FALSE,TRUE)</formula>
    </cfRule>
    <cfRule type="expression" dxfId="2966" priority="4480">
      <formula>IF(RIGHT(TEXT(AU459,"0.#"),1)=".",TRUE,FALSE)</formula>
    </cfRule>
  </conditionalFormatting>
  <conditionalFormatting sqref="AU460">
    <cfRule type="expression" dxfId="2965" priority="4477">
      <formula>IF(RIGHT(TEXT(AU460,"0.#"),1)=".",FALSE,TRUE)</formula>
    </cfRule>
    <cfRule type="expression" dxfId="2964" priority="4478">
      <formula>IF(RIGHT(TEXT(AU460,"0.#"),1)=".",TRUE,FALSE)</formula>
    </cfRule>
  </conditionalFormatting>
  <conditionalFormatting sqref="AI460">
    <cfRule type="expression" dxfId="2963" priority="4471">
      <formula>IF(RIGHT(TEXT(AI460,"0.#"),1)=".",FALSE,TRUE)</formula>
    </cfRule>
    <cfRule type="expression" dxfId="2962" priority="4472">
      <formula>IF(RIGHT(TEXT(AI460,"0.#"),1)=".",TRUE,FALSE)</formula>
    </cfRule>
  </conditionalFormatting>
  <conditionalFormatting sqref="AI458">
    <cfRule type="expression" dxfId="2961" priority="4475">
      <formula>IF(RIGHT(TEXT(AI458,"0.#"),1)=".",FALSE,TRUE)</formula>
    </cfRule>
    <cfRule type="expression" dxfId="2960" priority="4476">
      <formula>IF(RIGHT(TEXT(AI458,"0.#"),1)=".",TRUE,FALSE)</formula>
    </cfRule>
  </conditionalFormatting>
  <conditionalFormatting sqref="AI459">
    <cfRule type="expression" dxfId="2959" priority="4473">
      <formula>IF(RIGHT(TEXT(AI459,"0.#"),1)=".",FALSE,TRUE)</formula>
    </cfRule>
    <cfRule type="expression" dxfId="2958" priority="4474">
      <formula>IF(RIGHT(TEXT(AI459,"0.#"),1)=".",TRUE,FALSE)</formula>
    </cfRule>
  </conditionalFormatting>
  <conditionalFormatting sqref="AQ459">
    <cfRule type="expression" dxfId="2957" priority="4469">
      <formula>IF(RIGHT(TEXT(AQ459,"0.#"),1)=".",FALSE,TRUE)</formula>
    </cfRule>
    <cfRule type="expression" dxfId="2956" priority="4470">
      <formula>IF(RIGHT(TEXT(AQ459,"0.#"),1)=".",TRUE,FALSE)</formula>
    </cfRule>
  </conditionalFormatting>
  <conditionalFormatting sqref="AQ460">
    <cfRule type="expression" dxfId="2955" priority="4467">
      <formula>IF(RIGHT(TEXT(AQ460,"0.#"),1)=".",FALSE,TRUE)</formula>
    </cfRule>
    <cfRule type="expression" dxfId="2954" priority="4468">
      <formula>IF(RIGHT(TEXT(AQ460,"0.#"),1)=".",TRUE,FALSE)</formula>
    </cfRule>
  </conditionalFormatting>
  <conditionalFormatting sqref="AQ458">
    <cfRule type="expression" dxfId="2953" priority="4465">
      <formula>IF(RIGHT(TEXT(AQ458,"0.#"),1)=".",FALSE,TRUE)</formula>
    </cfRule>
    <cfRule type="expression" dxfId="2952" priority="4466">
      <formula>IF(RIGHT(TEXT(AQ458,"0.#"),1)=".",TRUE,FALSE)</formula>
    </cfRule>
  </conditionalFormatting>
  <conditionalFormatting sqref="AE120 AM120">
    <cfRule type="expression" dxfId="2951" priority="3143">
      <formula>IF(RIGHT(TEXT(AE120,"0.#"),1)=".",FALSE,TRUE)</formula>
    </cfRule>
    <cfRule type="expression" dxfId="2950" priority="3144">
      <formula>IF(RIGHT(TEXT(AE120,"0.#"),1)=".",TRUE,FALSE)</formula>
    </cfRule>
  </conditionalFormatting>
  <conditionalFormatting sqref="AI126">
    <cfRule type="expression" dxfId="2949" priority="3133">
      <formula>IF(RIGHT(TEXT(AI126,"0.#"),1)=".",FALSE,TRUE)</formula>
    </cfRule>
    <cfRule type="expression" dxfId="2948" priority="3134">
      <formula>IF(RIGHT(TEXT(AI126,"0.#"),1)=".",TRUE,FALSE)</formula>
    </cfRule>
  </conditionalFormatting>
  <conditionalFormatting sqref="AI120">
    <cfRule type="expression" dxfId="2947" priority="3141">
      <formula>IF(RIGHT(TEXT(AI120,"0.#"),1)=".",FALSE,TRUE)</formula>
    </cfRule>
    <cfRule type="expression" dxfId="2946" priority="3142">
      <formula>IF(RIGHT(TEXT(AI120,"0.#"),1)=".",TRUE,FALSE)</formula>
    </cfRule>
  </conditionalFormatting>
  <conditionalFormatting sqref="AE123 AM123">
    <cfRule type="expression" dxfId="2945" priority="3139">
      <formula>IF(RIGHT(TEXT(AE123,"0.#"),1)=".",FALSE,TRUE)</formula>
    </cfRule>
    <cfRule type="expression" dxfId="2944" priority="3140">
      <formula>IF(RIGHT(TEXT(AE123,"0.#"),1)=".",TRUE,FALSE)</formula>
    </cfRule>
  </conditionalFormatting>
  <conditionalFormatting sqref="AI123">
    <cfRule type="expression" dxfId="2943" priority="3137">
      <formula>IF(RIGHT(TEXT(AI123,"0.#"),1)=".",FALSE,TRUE)</formula>
    </cfRule>
    <cfRule type="expression" dxfId="2942" priority="3138">
      <formula>IF(RIGHT(TEXT(AI123,"0.#"),1)=".",TRUE,FALSE)</formula>
    </cfRule>
  </conditionalFormatting>
  <conditionalFormatting sqref="AE126 AM126">
    <cfRule type="expression" dxfId="2941" priority="3135">
      <formula>IF(RIGHT(TEXT(AE126,"0.#"),1)=".",FALSE,TRUE)</formula>
    </cfRule>
    <cfRule type="expression" dxfId="2940" priority="3136">
      <formula>IF(RIGHT(TEXT(AE126,"0.#"),1)=".",TRUE,FALSE)</formula>
    </cfRule>
  </conditionalFormatting>
  <conditionalFormatting sqref="AE129 AM129">
    <cfRule type="expression" dxfId="2939" priority="3131">
      <formula>IF(RIGHT(TEXT(AE129,"0.#"),1)=".",FALSE,TRUE)</formula>
    </cfRule>
    <cfRule type="expression" dxfId="2938" priority="3132">
      <formula>IF(RIGHT(TEXT(AE129,"0.#"),1)=".",TRUE,FALSE)</formula>
    </cfRule>
  </conditionalFormatting>
  <conditionalFormatting sqref="AI129">
    <cfRule type="expression" dxfId="2937" priority="3129">
      <formula>IF(RIGHT(TEXT(AI129,"0.#"),1)=".",FALSE,TRUE)</formula>
    </cfRule>
    <cfRule type="expression" dxfId="2936" priority="3130">
      <formula>IF(RIGHT(TEXT(AI129,"0.#"),1)=".",TRUE,FALSE)</formula>
    </cfRule>
  </conditionalFormatting>
  <conditionalFormatting sqref="Y840:Y867">
    <cfRule type="expression" dxfId="2935" priority="3127">
      <formula>IF(RIGHT(TEXT(Y840,"0.#"),1)=".",FALSE,TRUE)</formula>
    </cfRule>
    <cfRule type="expression" dxfId="2934" priority="3128">
      <formula>IF(RIGHT(TEXT(Y840,"0.#"),1)=".",TRUE,FALSE)</formula>
    </cfRule>
  </conditionalFormatting>
  <conditionalFormatting sqref="AU518">
    <cfRule type="expression" dxfId="2933" priority="1637">
      <formula>IF(RIGHT(TEXT(AU518,"0.#"),1)=".",FALSE,TRUE)</formula>
    </cfRule>
    <cfRule type="expression" dxfId="2932" priority="1638">
      <formula>IF(RIGHT(TEXT(AU518,"0.#"),1)=".",TRUE,FALSE)</formula>
    </cfRule>
  </conditionalFormatting>
  <conditionalFormatting sqref="AQ551">
    <cfRule type="expression" dxfId="2931" priority="1413">
      <formula>IF(RIGHT(TEXT(AQ551,"0.#"),1)=".",FALSE,TRUE)</formula>
    </cfRule>
    <cfRule type="expression" dxfId="2930" priority="1414">
      <formula>IF(RIGHT(TEXT(AQ551,"0.#"),1)=".",TRUE,FALSE)</formula>
    </cfRule>
  </conditionalFormatting>
  <conditionalFormatting sqref="AE556">
    <cfRule type="expression" dxfId="2929" priority="1411">
      <formula>IF(RIGHT(TEXT(AE556,"0.#"),1)=".",FALSE,TRUE)</formula>
    </cfRule>
    <cfRule type="expression" dxfId="2928" priority="1412">
      <formula>IF(RIGHT(TEXT(AE556,"0.#"),1)=".",TRUE,FALSE)</formula>
    </cfRule>
  </conditionalFormatting>
  <conditionalFormatting sqref="AE557">
    <cfRule type="expression" dxfId="2927" priority="1409">
      <formula>IF(RIGHT(TEXT(AE557,"0.#"),1)=".",FALSE,TRUE)</formula>
    </cfRule>
    <cfRule type="expression" dxfId="2926" priority="1410">
      <formula>IF(RIGHT(TEXT(AE557,"0.#"),1)=".",TRUE,FALSE)</formula>
    </cfRule>
  </conditionalFormatting>
  <conditionalFormatting sqref="AE558">
    <cfRule type="expression" dxfId="2925" priority="1407">
      <formula>IF(RIGHT(TEXT(AE558,"0.#"),1)=".",FALSE,TRUE)</formula>
    </cfRule>
    <cfRule type="expression" dxfId="2924" priority="1408">
      <formula>IF(RIGHT(TEXT(AE558,"0.#"),1)=".",TRUE,FALSE)</formula>
    </cfRule>
  </conditionalFormatting>
  <conditionalFormatting sqref="AU556">
    <cfRule type="expression" dxfId="2923" priority="1399">
      <formula>IF(RIGHT(TEXT(AU556,"0.#"),1)=".",FALSE,TRUE)</formula>
    </cfRule>
    <cfRule type="expression" dxfId="2922" priority="1400">
      <formula>IF(RIGHT(TEXT(AU556,"0.#"),1)=".",TRUE,FALSE)</formula>
    </cfRule>
  </conditionalFormatting>
  <conditionalFormatting sqref="AU557">
    <cfRule type="expression" dxfId="2921" priority="1397">
      <formula>IF(RIGHT(TEXT(AU557,"0.#"),1)=".",FALSE,TRUE)</formula>
    </cfRule>
    <cfRule type="expression" dxfId="2920" priority="1398">
      <formula>IF(RIGHT(TEXT(AU557,"0.#"),1)=".",TRUE,FALSE)</formula>
    </cfRule>
  </conditionalFormatting>
  <conditionalFormatting sqref="AU558">
    <cfRule type="expression" dxfId="2919" priority="1395">
      <formula>IF(RIGHT(TEXT(AU558,"0.#"),1)=".",FALSE,TRUE)</formula>
    </cfRule>
    <cfRule type="expression" dxfId="2918" priority="1396">
      <formula>IF(RIGHT(TEXT(AU558,"0.#"),1)=".",TRUE,FALSE)</formula>
    </cfRule>
  </conditionalFormatting>
  <conditionalFormatting sqref="AQ557">
    <cfRule type="expression" dxfId="2917" priority="1387">
      <formula>IF(RIGHT(TEXT(AQ557,"0.#"),1)=".",FALSE,TRUE)</formula>
    </cfRule>
    <cfRule type="expression" dxfId="2916" priority="1388">
      <formula>IF(RIGHT(TEXT(AQ557,"0.#"),1)=".",TRUE,FALSE)</formula>
    </cfRule>
  </conditionalFormatting>
  <conditionalFormatting sqref="AQ558">
    <cfRule type="expression" dxfId="2915" priority="1385">
      <formula>IF(RIGHT(TEXT(AQ558,"0.#"),1)=".",FALSE,TRUE)</formula>
    </cfRule>
    <cfRule type="expression" dxfId="2914" priority="1386">
      <formula>IF(RIGHT(TEXT(AQ558,"0.#"),1)=".",TRUE,FALSE)</formula>
    </cfRule>
  </conditionalFormatting>
  <conditionalFormatting sqref="AQ556">
    <cfRule type="expression" dxfId="2913" priority="1383">
      <formula>IF(RIGHT(TEXT(AQ556,"0.#"),1)=".",FALSE,TRUE)</formula>
    </cfRule>
    <cfRule type="expression" dxfId="2912" priority="1384">
      <formula>IF(RIGHT(TEXT(AQ556,"0.#"),1)=".",TRUE,FALSE)</formula>
    </cfRule>
  </conditionalFormatting>
  <conditionalFormatting sqref="AE561">
    <cfRule type="expression" dxfId="2911" priority="1381">
      <formula>IF(RIGHT(TEXT(AE561,"0.#"),1)=".",FALSE,TRUE)</formula>
    </cfRule>
    <cfRule type="expression" dxfId="2910" priority="1382">
      <formula>IF(RIGHT(TEXT(AE561,"0.#"),1)=".",TRUE,FALSE)</formula>
    </cfRule>
  </conditionalFormatting>
  <conditionalFormatting sqref="AE562">
    <cfRule type="expression" dxfId="2909" priority="1379">
      <formula>IF(RIGHT(TEXT(AE562,"0.#"),1)=".",FALSE,TRUE)</formula>
    </cfRule>
    <cfRule type="expression" dxfId="2908" priority="1380">
      <formula>IF(RIGHT(TEXT(AE562,"0.#"),1)=".",TRUE,FALSE)</formula>
    </cfRule>
  </conditionalFormatting>
  <conditionalFormatting sqref="AE563">
    <cfRule type="expression" dxfId="2907" priority="1377">
      <formula>IF(RIGHT(TEXT(AE563,"0.#"),1)=".",FALSE,TRUE)</formula>
    </cfRule>
    <cfRule type="expression" dxfId="2906" priority="1378">
      <formula>IF(RIGHT(TEXT(AE563,"0.#"),1)=".",TRUE,FALSE)</formula>
    </cfRule>
  </conditionalFormatting>
  <conditionalFormatting sqref="AL1103:AO1103 AL1105:AO1132">
    <cfRule type="expression" dxfId="2905" priority="3033">
      <formula>IF(AND(AL1103&gt;=0, RIGHT(TEXT(AL1103,"0.#"),1)&lt;&gt;"."),TRUE,FALSE)</formula>
    </cfRule>
    <cfRule type="expression" dxfId="2904" priority="3034">
      <formula>IF(AND(AL1103&gt;=0, RIGHT(TEXT(AL1103,"0.#"),1)="."),TRUE,FALSE)</formula>
    </cfRule>
    <cfRule type="expression" dxfId="2903" priority="3035">
      <formula>IF(AND(AL1103&lt;0, RIGHT(TEXT(AL1103,"0.#"),1)&lt;&gt;"."),TRUE,FALSE)</formula>
    </cfRule>
    <cfRule type="expression" dxfId="2902" priority="3036">
      <formula>IF(AND(AL1103&lt;0, RIGHT(TEXT(AL1103,"0.#"),1)="."),TRUE,FALSE)</formula>
    </cfRule>
  </conditionalFormatting>
  <conditionalFormatting sqref="Y1103 Y1105:Y1119 Y1122:Y1132">
    <cfRule type="expression" dxfId="2901" priority="3031">
      <formula>IF(RIGHT(TEXT(Y1103,"0.#"),1)=".",FALSE,TRUE)</formula>
    </cfRule>
    <cfRule type="expression" dxfId="2900" priority="3032">
      <formula>IF(RIGHT(TEXT(Y1103,"0.#"),1)=".",TRUE,FALSE)</formula>
    </cfRule>
  </conditionalFormatting>
  <conditionalFormatting sqref="AQ553">
    <cfRule type="expression" dxfId="2899" priority="1415">
      <formula>IF(RIGHT(TEXT(AQ553,"0.#"),1)=".",FALSE,TRUE)</formula>
    </cfRule>
    <cfRule type="expression" dxfId="2898" priority="1416">
      <formula>IF(RIGHT(TEXT(AQ553,"0.#"),1)=".",TRUE,FALSE)</formula>
    </cfRule>
  </conditionalFormatting>
  <conditionalFormatting sqref="AU552">
    <cfRule type="expression" dxfId="2897" priority="1427">
      <formula>IF(RIGHT(TEXT(AU552,"0.#"),1)=".",FALSE,TRUE)</formula>
    </cfRule>
    <cfRule type="expression" dxfId="2896" priority="1428">
      <formula>IF(RIGHT(TEXT(AU552,"0.#"),1)=".",TRUE,FALSE)</formula>
    </cfRule>
  </conditionalFormatting>
  <conditionalFormatting sqref="AE552">
    <cfRule type="expression" dxfId="2895" priority="1439">
      <formula>IF(RIGHT(TEXT(AE552,"0.#"),1)=".",FALSE,TRUE)</formula>
    </cfRule>
    <cfRule type="expression" dxfId="2894" priority="1440">
      <formula>IF(RIGHT(TEXT(AE552,"0.#"),1)=".",TRUE,FALSE)</formula>
    </cfRule>
  </conditionalFormatting>
  <conditionalFormatting sqref="AQ548">
    <cfRule type="expression" dxfId="2893" priority="1445">
      <formula>IF(RIGHT(TEXT(AQ548,"0.#"),1)=".",FALSE,TRUE)</formula>
    </cfRule>
    <cfRule type="expression" dxfId="2892" priority="1446">
      <formula>IF(RIGHT(TEXT(AQ548,"0.#"),1)=".",TRUE,FALSE)</formula>
    </cfRule>
  </conditionalFormatting>
  <conditionalFormatting sqref="AL838:AO839">
    <cfRule type="expression" dxfId="2891" priority="2985">
      <formula>IF(AND(AL838&gt;=0, RIGHT(TEXT(AL838,"0.#"),1)&lt;&gt;"."),TRUE,FALSE)</formula>
    </cfRule>
    <cfRule type="expression" dxfId="2890" priority="2986">
      <formula>IF(AND(AL838&gt;=0, RIGHT(TEXT(AL838,"0.#"),1)="."),TRUE,FALSE)</formula>
    </cfRule>
    <cfRule type="expression" dxfId="2889" priority="2987">
      <formula>IF(AND(AL838&lt;0, RIGHT(TEXT(AL838,"0.#"),1)&lt;&gt;"."),TRUE,FALSE)</formula>
    </cfRule>
    <cfRule type="expression" dxfId="2888" priority="2988">
      <formula>IF(AND(AL838&lt;0, RIGHT(TEXT(AL838,"0.#"),1)="."),TRUE,FALSE)</formula>
    </cfRule>
  </conditionalFormatting>
  <conditionalFormatting sqref="Y838:Y839">
    <cfRule type="expression" dxfId="2887" priority="2983">
      <formula>IF(RIGHT(TEXT(Y838,"0.#"),1)=".",FALSE,TRUE)</formula>
    </cfRule>
    <cfRule type="expression" dxfId="2886" priority="2984">
      <formula>IF(RIGHT(TEXT(Y838,"0.#"),1)=".",TRUE,FALSE)</formula>
    </cfRule>
  </conditionalFormatting>
  <conditionalFormatting sqref="AE492">
    <cfRule type="expression" dxfId="2885" priority="1771">
      <formula>IF(RIGHT(TEXT(AE492,"0.#"),1)=".",FALSE,TRUE)</formula>
    </cfRule>
    <cfRule type="expression" dxfId="2884" priority="1772">
      <formula>IF(RIGHT(TEXT(AE492,"0.#"),1)=".",TRUE,FALSE)</formula>
    </cfRule>
  </conditionalFormatting>
  <conditionalFormatting sqref="AE493">
    <cfRule type="expression" dxfId="2883" priority="1769">
      <formula>IF(RIGHT(TEXT(AE493,"0.#"),1)=".",FALSE,TRUE)</formula>
    </cfRule>
    <cfRule type="expression" dxfId="2882" priority="1770">
      <formula>IF(RIGHT(TEXT(AE493,"0.#"),1)=".",TRUE,FALSE)</formula>
    </cfRule>
  </conditionalFormatting>
  <conditionalFormatting sqref="AE494">
    <cfRule type="expression" dxfId="2881" priority="1767">
      <formula>IF(RIGHT(TEXT(AE494,"0.#"),1)=".",FALSE,TRUE)</formula>
    </cfRule>
    <cfRule type="expression" dxfId="2880" priority="1768">
      <formula>IF(RIGHT(TEXT(AE494,"0.#"),1)=".",TRUE,FALSE)</formula>
    </cfRule>
  </conditionalFormatting>
  <conditionalFormatting sqref="AQ493">
    <cfRule type="expression" dxfId="2879" priority="1747">
      <formula>IF(RIGHT(TEXT(AQ493,"0.#"),1)=".",FALSE,TRUE)</formula>
    </cfRule>
    <cfRule type="expression" dxfId="2878" priority="1748">
      <formula>IF(RIGHT(TEXT(AQ493,"0.#"),1)=".",TRUE,FALSE)</formula>
    </cfRule>
  </conditionalFormatting>
  <conditionalFormatting sqref="AQ494">
    <cfRule type="expression" dxfId="2877" priority="1745">
      <formula>IF(RIGHT(TEXT(AQ494,"0.#"),1)=".",FALSE,TRUE)</formula>
    </cfRule>
    <cfRule type="expression" dxfId="2876" priority="1746">
      <formula>IF(RIGHT(TEXT(AQ494,"0.#"),1)=".",TRUE,FALSE)</formula>
    </cfRule>
  </conditionalFormatting>
  <conditionalFormatting sqref="AQ492">
    <cfRule type="expression" dxfId="2875" priority="1743">
      <formula>IF(RIGHT(TEXT(AQ492,"0.#"),1)=".",FALSE,TRUE)</formula>
    </cfRule>
    <cfRule type="expression" dxfId="2874" priority="1744">
      <formula>IF(RIGHT(TEXT(AQ492,"0.#"),1)=".",TRUE,FALSE)</formula>
    </cfRule>
  </conditionalFormatting>
  <conditionalFormatting sqref="AU494">
    <cfRule type="expression" dxfId="2873" priority="1755">
      <formula>IF(RIGHT(TEXT(AU494,"0.#"),1)=".",FALSE,TRUE)</formula>
    </cfRule>
    <cfRule type="expression" dxfId="2872" priority="1756">
      <formula>IF(RIGHT(TEXT(AU494,"0.#"),1)=".",TRUE,FALSE)</formula>
    </cfRule>
  </conditionalFormatting>
  <conditionalFormatting sqref="AU492">
    <cfRule type="expression" dxfId="2871" priority="1759">
      <formula>IF(RIGHT(TEXT(AU492,"0.#"),1)=".",FALSE,TRUE)</formula>
    </cfRule>
    <cfRule type="expression" dxfId="2870" priority="1760">
      <formula>IF(RIGHT(TEXT(AU492,"0.#"),1)=".",TRUE,FALSE)</formula>
    </cfRule>
  </conditionalFormatting>
  <conditionalFormatting sqref="AU493">
    <cfRule type="expression" dxfId="2869" priority="1757">
      <formula>IF(RIGHT(TEXT(AU493,"0.#"),1)=".",FALSE,TRUE)</formula>
    </cfRule>
    <cfRule type="expression" dxfId="2868" priority="1758">
      <formula>IF(RIGHT(TEXT(AU493,"0.#"),1)=".",TRUE,FALSE)</formula>
    </cfRule>
  </conditionalFormatting>
  <conditionalFormatting sqref="AU583">
    <cfRule type="expression" dxfId="2867" priority="1275">
      <formula>IF(RIGHT(TEXT(AU583,"0.#"),1)=".",FALSE,TRUE)</formula>
    </cfRule>
    <cfRule type="expression" dxfId="2866" priority="1276">
      <formula>IF(RIGHT(TEXT(AU583,"0.#"),1)=".",TRUE,FALSE)</formula>
    </cfRule>
  </conditionalFormatting>
  <conditionalFormatting sqref="AU582">
    <cfRule type="expression" dxfId="2865" priority="1277">
      <formula>IF(RIGHT(TEXT(AU582,"0.#"),1)=".",FALSE,TRUE)</formula>
    </cfRule>
    <cfRule type="expression" dxfId="2864" priority="1278">
      <formula>IF(RIGHT(TEXT(AU582,"0.#"),1)=".",TRUE,FALSE)</formula>
    </cfRule>
  </conditionalFormatting>
  <conditionalFormatting sqref="AE499">
    <cfRule type="expression" dxfId="2863" priority="1737">
      <formula>IF(RIGHT(TEXT(AE499,"0.#"),1)=".",FALSE,TRUE)</formula>
    </cfRule>
    <cfRule type="expression" dxfId="2862" priority="1738">
      <formula>IF(RIGHT(TEXT(AE499,"0.#"),1)=".",TRUE,FALSE)</formula>
    </cfRule>
  </conditionalFormatting>
  <conditionalFormatting sqref="AE497">
    <cfRule type="expression" dxfId="2861" priority="1741">
      <formula>IF(RIGHT(TEXT(AE497,"0.#"),1)=".",FALSE,TRUE)</formula>
    </cfRule>
    <cfRule type="expression" dxfId="2860" priority="1742">
      <formula>IF(RIGHT(TEXT(AE497,"0.#"),1)=".",TRUE,FALSE)</formula>
    </cfRule>
  </conditionalFormatting>
  <conditionalFormatting sqref="AE498">
    <cfRule type="expression" dxfId="2859" priority="1739">
      <formula>IF(RIGHT(TEXT(AE498,"0.#"),1)=".",FALSE,TRUE)</formula>
    </cfRule>
    <cfRule type="expression" dxfId="2858" priority="1740">
      <formula>IF(RIGHT(TEXT(AE498,"0.#"),1)=".",TRUE,FALSE)</formula>
    </cfRule>
  </conditionalFormatting>
  <conditionalFormatting sqref="AU499">
    <cfRule type="expression" dxfId="2857" priority="1725">
      <formula>IF(RIGHT(TEXT(AU499,"0.#"),1)=".",FALSE,TRUE)</formula>
    </cfRule>
    <cfRule type="expression" dxfId="2856" priority="1726">
      <formula>IF(RIGHT(TEXT(AU499,"0.#"),1)=".",TRUE,FALSE)</formula>
    </cfRule>
  </conditionalFormatting>
  <conditionalFormatting sqref="AU497">
    <cfRule type="expression" dxfId="2855" priority="1729">
      <formula>IF(RIGHT(TEXT(AU497,"0.#"),1)=".",FALSE,TRUE)</formula>
    </cfRule>
    <cfRule type="expression" dxfId="2854" priority="1730">
      <formula>IF(RIGHT(TEXT(AU497,"0.#"),1)=".",TRUE,FALSE)</formula>
    </cfRule>
  </conditionalFormatting>
  <conditionalFormatting sqref="AU498">
    <cfRule type="expression" dxfId="2853" priority="1727">
      <formula>IF(RIGHT(TEXT(AU498,"0.#"),1)=".",FALSE,TRUE)</formula>
    </cfRule>
    <cfRule type="expression" dxfId="2852" priority="1728">
      <formula>IF(RIGHT(TEXT(AU498,"0.#"),1)=".",TRUE,FALSE)</formula>
    </cfRule>
  </conditionalFormatting>
  <conditionalFormatting sqref="AQ497">
    <cfRule type="expression" dxfId="2851" priority="1713">
      <formula>IF(RIGHT(TEXT(AQ497,"0.#"),1)=".",FALSE,TRUE)</formula>
    </cfRule>
    <cfRule type="expression" dxfId="2850" priority="1714">
      <formula>IF(RIGHT(TEXT(AQ497,"0.#"),1)=".",TRUE,FALSE)</formula>
    </cfRule>
  </conditionalFormatting>
  <conditionalFormatting sqref="AQ498">
    <cfRule type="expression" dxfId="2849" priority="1717">
      <formula>IF(RIGHT(TEXT(AQ498,"0.#"),1)=".",FALSE,TRUE)</formula>
    </cfRule>
    <cfRule type="expression" dxfId="2848" priority="1718">
      <formula>IF(RIGHT(TEXT(AQ498,"0.#"),1)=".",TRUE,FALSE)</formula>
    </cfRule>
  </conditionalFormatting>
  <conditionalFormatting sqref="AQ499">
    <cfRule type="expression" dxfId="2847" priority="1715">
      <formula>IF(RIGHT(TEXT(AQ499,"0.#"),1)=".",FALSE,TRUE)</formula>
    </cfRule>
    <cfRule type="expression" dxfId="2846" priority="1716">
      <formula>IF(RIGHT(TEXT(AQ499,"0.#"),1)=".",TRUE,FALSE)</formula>
    </cfRule>
  </conditionalFormatting>
  <conditionalFormatting sqref="AE504">
    <cfRule type="expression" dxfId="2845" priority="1707">
      <formula>IF(RIGHT(TEXT(AE504,"0.#"),1)=".",FALSE,TRUE)</formula>
    </cfRule>
    <cfRule type="expression" dxfId="2844" priority="1708">
      <formula>IF(RIGHT(TEXT(AE504,"0.#"),1)=".",TRUE,FALSE)</formula>
    </cfRule>
  </conditionalFormatting>
  <conditionalFormatting sqref="AE502">
    <cfRule type="expression" dxfId="2843" priority="1711">
      <formula>IF(RIGHT(TEXT(AE502,"0.#"),1)=".",FALSE,TRUE)</formula>
    </cfRule>
    <cfRule type="expression" dxfId="2842" priority="1712">
      <formula>IF(RIGHT(TEXT(AE502,"0.#"),1)=".",TRUE,FALSE)</formula>
    </cfRule>
  </conditionalFormatting>
  <conditionalFormatting sqref="AE503">
    <cfRule type="expression" dxfId="2841" priority="1709">
      <formula>IF(RIGHT(TEXT(AE503,"0.#"),1)=".",FALSE,TRUE)</formula>
    </cfRule>
    <cfRule type="expression" dxfId="2840" priority="1710">
      <formula>IF(RIGHT(TEXT(AE503,"0.#"),1)=".",TRUE,FALSE)</formula>
    </cfRule>
  </conditionalFormatting>
  <conditionalFormatting sqref="AU504">
    <cfRule type="expression" dxfId="2839" priority="1695">
      <formula>IF(RIGHT(TEXT(AU504,"0.#"),1)=".",FALSE,TRUE)</formula>
    </cfRule>
    <cfRule type="expression" dxfId="2838" priority="1696">
      <formula>IF(RIGHT(TEXT(AU504,"0.#"),1)=".",TRUE,FALSE)</formula>
    </cfRule>
  </conditionalFormatting>
  <conditionalFormatting sqref="AU502">
    <cfRule type="expression" dxfId="2837" priority="1699">
      <formula>IF(RIGHT(TEXT(AU502,"0.#"),1)=".",FALSE,TRUE)</formula>
    </cfRule>
    <cfRule type="expression" dxfId="2836" priority="1700">
      <formula>IF(RIGHT(TEXT(AU502,"0.#"),1)=".",TRUE,FALSE)</formula>
    </cfRule>
  </conditionalFormatting>
  <conditionalFormatting sqref="AU503">
    <cfRule type="expression" dxfId="2835" priority="1697">
      <formula>IF(RIGHT(TEXT(AU503,"0.#"),1)=".",FALSE,TRUE)</formula>
    </cfRule>
    <cfRule type="expression" dxfId="2834" priority="1698">
      <formula>IF(RIGHT(TEXT(AU503,"0.#"),1)=".",TRUE,FALSE)</formula>
    </cfRule>
  </conditionalFormatting>
  <conditionalFormatting sqref="AQ502">
    <cfRule type="expression" dxfId="2833" priority="1683">
      <formula>IF(RIGHT(TEXT(AQ502,"0.#"),1)=".",FALSE,TRUE)</formula>
    </cfRule>
    <cfRule type="expression" dxfId="2832" priority="1684">
      <formula>IF(RIGHT(TEXT(AQ502,"0.#"),1)=".",TRUE,FALSE)</formula>
    </cfRule>
  </conditionalFormatting>
  <conditionalFormatting sqref="AQ503">
    <cfRule type="expression" dxfId="2831" priority="1687">
      <formula>IF(RIGHT(TEXT(AQ503,"0.#"),1)=".",FALSE,TRUE)</formula>
    </cfRule>
    <cfRule type="expression" dxfId="2830" priority="1688">
      <formula>IF(RIGHT(TEXT(AQ503,"0.#"),1)=".",TRUE,FALSE)</formula>
    </cfRule>
  </conditionalFormatting>
  <conditionalFormatting sqref="AQ504">
    <cfRule type="expression" dxfId="2829" priority="1685">
      <formula>IF(RIGHT(TEXT(AQ504,"0.#"),1)=".",FALSE,TRUE)</formula>
    </cfRule>
    <cfRule type="expression" dxfId="2828" priority="1686">
      <formula>IF(RIGHT(TEXT(AQ504,"0.#"),1)=".",TRUE,FALSE)</formula>
    </cfRule>
  </conditionalFormatting>
  <conditionalFormatting sqref="AE509">
    <cfRule type="expression" dxfId="2827" priority="1677">
      <formula>IF(RIGHT(TEXT(AE509,"0.#"),1)=".",FALSE,TRUE)</formula>
    </cfRule>
    <cfRule type="expression" dxfId="2826" priority="1678">
      <formula>IF(RIGHT(TEXT(AE509,"0.#"),1)=".",TRUE,FALSE)</formula>
    </cfRule>
  </conditionalFormatting>
  <conditionalFormatting sqref="AE507">
    <cfRule type="expression" dxfId="2825" priority="1681">
      <formula>IF(RIGHT(TEXT(AE507,"0.#"),1)=".",FALSE,TRUE)</formula>
    </cfRule>
    <cfRule type="expression" dxfId="2824" priority="1682">
      <formula>IF(RIGHT(TEXT(AE507,"0.#"),1)=".",TRUE,FALSE)</formula>
    </cfRule>
  </conditionalFormatting>
  <conditionalFormatting sqref="AE508">
    <cfRule type="expression" dxfId="2823" priority="1679">
      <formula>IF(RIGHT(TEXT(AE508,"0.#"),1)=".",FALSE,TRUE)</formula>
    </cfRule>
    <cfRule type="expression" dxfId="2822" priority="1680">
      <formula>IF(RIGHT(TEXT(AE508,"0.#"),1)=".",TRUE,FALSE)</formula>
    </cfRule>
  </conditionalFormatting>
  <conditionalFormatting sqref="AU509">
    <cfRule type="expression" dxfId="2821" priority="1665">
      <formula>IF(RIGHT(TEXT(AU509,"0.#"),1)=".",FALSE,TRUE)</formula>
    </cfRule>
    <cfRule type="expression" dxfId="2820" priority="1666">
      <formula>IF(RIGHT(TEXT(AU509,"0.#"),1)=".",TRUE,FALSE)</formula>
    </cfRule>
  </conditionalFormatting>
  <conditionalFormatting sqref="AU507">
    <cfRule type="expression" dxfId="2819" priority="1669">
      <formula>IF(RIGHT(TEXT(AU507,"0.#"),1)=".",FALSE,TRUE)</formula>
    </cfRule>
    <cfRule type="expression" dxfId="2818" priority="1670">
      <formula>IF(RIGHT(TEXT(AU507,"0.#"),1)=".",TRUE,FALSE)</formula>
    </cfRule>
  </conditionalFormatting>
  <conditionalFormatting sqref="AU508">
    <cfRule type="expression" dxfId="2817" priority="1667">
      <formula>IF(RIGHT(TEXT(AU508,"0.#"),1)=".",FALSE,TRUE)</formula>
    </cfRule>
    <cfRule type="expression" dxfId="2816" priority="1668">
      <formula>IF(RIGHT(TEXT(AU508,"0.#"),1)=".",TRUE,FALSE)</formula>
    </cfRule>
  </conditionalFormatting>
  <conditionalFormatting sqref="AQ507">
    <cfRule type="expression" dxfId="2815" priority="1653">
      <formula>IF(RIGHT(TEXT(AQ507,"0.#"),1)=".",FALSE,TRUE)</formula>
    </cfRule>
    <cfRule type="expression" dxfId="2814" priority="1654">
      <formula>IF(RIGHT(TEXT(AQ507,"0.#"),1)=".",TRUE,FALSE)</formula>
    </cfRule>
  </conditionalFormatting>
  <conditionalFormatting sqref="AQ508">
    <cfRule type="expression" dxfId="2813" priority="1657">
      <formula>IF(RIGHT(TEXT(AQ508,"0.#"),1)=".",FALSE,TRUE)</formula>
    </cfRule>
    <cfRule type="expression" dxfId="2812" priority="1658">
      <formula>IF(RIGHT(TEXT(AQ508,"0.#"),1)=".",TRUE,FALSE)</formula>
    </cfRule>
  </conditionalFormatting>
  <conditionalFormatting sqref="AQ509">
    <cfRule type="expression" dxfId="2811" priority="1655">
      <formula>IF(RIGHT(TEXT(AQ509,"0.#"),1)=".",FALSE,TRUE)</formula>
    </cfRule>
    <cfRule type="expression" dxfId="2810" priority="1656">
      <formula>IF(RIGHT(TEXT(AQ509,"0.#"),1)=".",TRUE,FALSE)</formula>
    </cfRule>
  </conditionalFormatting>
  <conditionalFormatting sqref="AE465">
    <cfRule type="expression" dxfId="2809" priority="1947">
      <formula>IF(RIGHT(TEXT(AE465,"0.#"),1)=".",FALSE,TRUE)</formula>
    </cfRule>
    <cfRule type="expression" dxfId="2808" priority="1948">
      <formula>IF(RIGHT(TEXT(AE465,"0.#"),1)=".",TRUE,FALSE)</formula>
    </cfRule>
  </conditionalFormatting>
  <conditionalFormatting sqref="AE463">
    <cfRule type="expression" dxfId="2807" priority="1951">
      <formula>IF(RIGHT(TEXT(AE463,"0.#"),1)=".",FALSE,TRUE)</formula>
    </cfRule>
    <cfRule type="expression" dxfId="2806" priority="1952">
      <formula>IF(RIGHT(TEXT(AE463,"0.#"),1)=".",TRUE,FALSE)</formula>
    </cfRule>
  </conditionalFormatting>
  <conditionalFormatting sqref="AE464">
    <cfRule type="expression" dxfId="2805" priority="1949">
      <formula>IF(RIGHT(TEXT(AE464,"0.#"),1)=".",FALSE,TRUE)</formula>
    </cfRule>
    <cfRule type="expression" dxfId="2804" priority="1950">
      <formula>IF(RIGHT(TEXT(AE464,"0.#"),1)=".",TRUE,FALSE)</formula>
    </cfRule>
  </conditionalFormatting>
  <conditionalFormatting sqref="AM465">
    <cfRule type="expression" dxfId="2803" priority="1941">
      <formula>IF(RIGHT(TEXT(AM465,"0.#"),1)=".",FALSE,TRUE)</formula>
    </cfRule>
    <cfRule type="expression" dxfId="2802" priority="1942">
      <formula>IF(RIGHT(TEXT(AM465,"0.#"),1)=".",TRUE,FALSE)</formula>
    </cfRule>
  </conditionalFormatting>
  <conditionalFormatting sqref="AM463">
    <cfRule type="expression" dxfId="2801" priority="1945">
      <formula>IF(RIGHT(TEXT(AM463,"0.#"),1)=".",FALSE,TRUE)</formula>
    </cfRule>
    <cfRule type="expression" dxfId="2800" priority="1946">
      <formula>IF(RIGHT(TEXT(AM463,"0.#"),1)=".",TRUE,FALSE)</formula>
    </cfRule>
  </conditionalFormatting>
  <conditionalFormatting sqref="AM464">
    <cfRule type="expression" dxfId="2799" priority="1943">
      <formula>IF(RIGHT(TEXT(AM464,"0.#"),1)=".",FALSE,TRUE)</formula>
    </cfRule>
    <cfRule type="expression" dxfId="2798" priority="1944">
      <formula>IF(RIGHT(TEXT(AM464,"0.#"),1)=".",TRUE,FALSE)</formula>
    </cfRule>
  </conditionalFormatting>
  <conditionalFormatting sqref="AU465">
    <cfRule type="expression" dxfId="2797" priority="1935">
      <formula>IF(RIGHT(TEXT(AU465,"0.#"),1)=".",FALSE,TRUE)</formula>
    </cfRule>
    <cfRule type="expression" dxfId="2796" priority="1936">
      <formula>IF(RIGHT(TEXT(AU465,"0.#"),1)=".",TRUE,FALSE)</formula>
    </cfRule>
  </conditionalFormatting>
  <conditionalFormatting sqref="AU463">
    <cfRule type="expression" dxfId="2795" priority="1939">
      <formula>IF(RIGHT(TEXT(AU463,"0.#"),1)=".",FALSE,TRUE)</formula>
    </cfRule>
    <cfRule type="expression" dxfId="2794" priority="1940">
      <formula>IF(RIGHT(TEXT(AU463,"0.#"),1)=".",TRUE,FALSE)</formula>
    </cfRule>
  </conditionalFormatting>
  <conditionalFormatting sqref="AU464">
    <cfRule type="expression" dxfId="2793" priority="1937">
      <formula>IF(RIGHT(TEXT(AU464,"0.#"),1)=".",FALSE,TRUE)</formula>
    </cfRule>
    <cfRule type="expression" dxfId="2792" priority="1938">
      <formula>IF(RIGHT(TEXT(AU464,"0.#"),1)=".",TRUE,FALSE)</formula>
    </cfRule>
  </conditionalFormatting>
  <conditionalFormatting sqref="AI465">
    <cfRule type="expression" dxfId="2791" priority="1929">
      <formula>IF(RIGHT(TEXT(AI465,"0.#"),1)=".",FALSE,TRUE)</formula>
    </cfRule>
    <cfRule type="expression" dxfId="2790" priority="1930">
      <formula>IF(RIGHT(TEXT(AI465,"0.#"),1)=".",TRUE,FALSE)</formula>
    </cfRule>
  </conditionalFormatting>
  <conditionalFormatting sqref="AI463">
    <cfRule type="expression" dxfId="2789" priority="1933">
      <formula>IF(RIGHT(TEXT(AI463,"0.#"),1)=".",FALSE,TRUE)</formula>
    </cfRule>
    <cfRule type="expression" dxfId="2788" priority="1934">
      <formula>IF(RIGHT(TEXT(AI463,"0.#"),1)=".",TRUE,FALSE)</formula>
    </cfRule>
  </conditionalFormatting>
  <conditionalFormatting sqref="AI464">
    <cfRule type="expression" dxfId="2787" priority="1931">
      <formula>IF(RIGHT(TEXT(AI464,"0.#"),1)=".",FALSE,TRUE)</formula>
    </cfRule>
    <cfRule type="expression" dxfId="2786" priority="1932">
      <formula>IF(RIGHT(TEXT(AI464,"0.#"),1)=".",TRUE,FALSE)</formula>
    </cfRule>
  </conditionalFormatting>
  <conditionalFormatting sqref="AQ463">
    <cfRule type="expression" dxfId="2785" priority="1923">
      <formula>IF(RIGHT(TEXT(AQ463,"0.#"),1)=".",FALSE,TRUE)</formula>
    </cfRule>
    <cfRule type="expression" dxfId="2784" priority="1924">
      <formula>IF(RIGHT(TEXT(AQ463,"0.#"),1)=".",TRUE,FALSE)</formula>
    </cfRule>
  </conditionalFormatting>
  <conditionalFormatting sqref="AQ464">
    <cfRule type="expression" dxfId="2783" priority="1927">
      <formula>IF(RIGHT(TEXT(AQ464,"0.#"),1)=".",FALSE,TRUE)</formula>
    </cfRule>
    <cfRule type="expression" dxfId="2782" priority="1928">
      <formula>IF(RIGHT(TEXT(AQ464,"0.#"),1)=".",TRUE,FALSE)</formula>
    </cfRule>
  </conditionalFormatting>
  <conditionalFormatting sqref="AQ465">
    <cfRule type="expression" dxfId="2781" priority="1925">
      <formula>IF(RIGHT(TEXT(AQ465,"0.#"),1)=".",FALSE,TRUE)</formula>
    </cfRule>
    <cfRule type="expression" dxfId="2780" priority="1926">
      <formula>IF(RIGHT(TEXT(AQ465,"0.#"),1)=".",TRUE,FALSE)</formula>
    </cfRule>
  </conditionalFormatting>
  <conditionalFormatting sqref="AE470">
    <cfRule type="expression" dxfId="2779" priority="1917">
      <formula>IF(RIGHT(TEXT(AE470,"0.#"),1)=".",FALSE,TRUE)</formula>
    </cfRule>
    <cfRule type="expression" dxfId="2778" priority="1918">
      <formula>IF(RIGHT(TEXT(AE470,"0.#"),1)=".",TRUE,FALSE)</formula>
    </cfRule>
  </conditionalFormatting>
  <conditionalFormatting sqref="AE468">
    <cfRule type="expression" dxfId="2777" priority="1921">
      <formula>IF(RIGHT(TEXT(AE468,"0.#"),1)=".",FALSE,TRUE)</formula>
    </cfRule>
    <cfRule type="expression" dxfId="2776" priority="1922">
      <formula>IF(RIGHT(TEXT(AE468,"0.#"),1)=".",TRUE,FALSE)</formula>
    </cfRule>
  </conditionalFormatting>
  <conditionalFormatting sqref="AE469">
    <cfRule type="expression" dxfId="2775" priority="1919">
      <formula>IF(RIGHT(TEXT(AE469,"0.#"),1)=".",FALSE,TRUE)</formula>
    </cfRule>
    <cfRule type="expression" dxfId="2774" priority="1920">
      <formula>IF(RIGHT(TEXT(AE469,"0.#"),1)=".",TRUE,FALSE)</formula>
    </cfRule>
  </conditionalFormatting>
  <conditionalFormatting sqref="AM470">
    <cfRule type="expression" dxfId="2773" priority="1911">
      <formula>IF(RIGHT(TEXT(AM470,"0.#"),1)=".",FALSE,TRUE)</formula>
    </cfRule>
    <cfRule type="expression" dxfId="2772" priority="1912">
      <formula>IF(RIGHT(TEXT(AM470,"0.#"),1)=".",TRUE,FALSE)</formula>
    </cfRule>
  </conditionalFormatting>
  <conditionalFormatting sqref="AM468">
    <cfRule type="expression" dxfId="2771" priority="1915">
      <formula>IF(RIGHT(TEXT(AM468,"0.#"),1)=".",FALSE,TRUE)</formula>
    </cfRule>
    <cfRule type="expression" dxfId="2770" priority="1916">
      <formula>IF(RIGHT(TEXT(AM468,"0.#"),1)=".",TRUE,FALSE)</formula>
    </cfRule>
  </conditionalFormatting>
  <conditionalFormatting sqref="AM469">
    <cfRule type="expression" dxfId="2769" priority="1913">
      <formula>IF(RIGHT(TEXT(AM469,"0.#"),1)=".",FALSE,TRUE)</formula>
    </cfRule>
    <cfRule type="expression" dxfId="2768" priority="1914">
      <formula>IF(RIGHT(TEXT(AM469,"0.#"),1)=".",TRUE,FALSE)</formula>
    </cfRule>
  </conditionalFormatting>
  <conditionalFormatting sqref="AU470">
    <cfRule type="expression" dxfId="2767" priority="1905">
      <formula>IF(RIGHT(TEXT(AU470,"0.#"),1)=".",FALSE,TRUE)</formula>
    </cfRule>
    <cfRule type="expression" dxfId="2766" priority="1906">
      <formula>IF(RIGHT(TEXT(AU470,"0.#"),1)=".",TRUE,FALSE)</formula>
    </cfRule>
  </conditionalFormatting>
  <conditionalFormatting sqref="AU468">
    <cfRule type="expression" dxfId="2765" priority="1909">
      <formula>IF(RIGHT(TEXT(AU468,"0.#"),1)=".",FALSE,TRUE)</formula>
    </cfRule>
    <cfRule type="expression" dxfId="2764" priority="1910">
      <formula>IF(RIGHT(TEXT(AU468,"0.#"),1)=".",TRUE,FALSE)</formula>
    </cfRule>
  </conditionalFormatting>
  <conditionalFormatting sqref="AU469">
    <cfRule type="expression" dxfId="2763" priority="1907">
      <formula>IF(RIGHT(TEXT(AU469,"0.#"),1)=".",FALSE,TRUE)</formula>
    </cfRule>
    <cfRule type="expression" dxfId="2762" priority="1908">
      <formula>IF(RIGHT(TEXT(AU469,"0.#"),1)=".",TRUE,FALSE)</formula>
    </cfRule>
  </conditionalFormatting>
  <conditionalFormatting sqref="AI470">
    <cfRule type="expression" dxfId="2761" priority="1899">
      <formula>IF(RIGHT(TEXT(AI470,"0.#"),1)=".",FALSE,TRUE)</formula>
    </cfRule>
    <cfRule type="expression" dxfId="2760" priority="1900">
      <formula>IF(RIGHT(TEXT(AI470,"0.#"),1)=".",TRUE,FALSE)</formula>
    </cfRule>
  </conditionalFormatting>
  <conditionalFormatting sqref="AI468">
    <cfRule type="expression" dxfId="2759" priority="1903">
      <formula>IF(RIGHT(TEXT(AI468,"0.#"),1)=".",FALSE,TRUE)</formula>
    </cfRule>
    <cfRule type="expression" dxfId="2758" priority="1904">
      <formula>IF(RIGHT(TEXT(AI468,"0.#"),1)=".",TRUE,FALSE)</formula>
    </cfRule>
  </conditionalFormatting>
  <conditionalFormatting sqref="AI469">
    <cfRule type="expression" dxfId="2757" priority="1901">
      <formula>IF(RIGHT(TEXT(AI469,"0.#"),1)=".",FALSE,TRUE)</formula>
    </cfRule>
    <cfRule type="expression" dxfId="2756" priority="1902">
      <formula>IF(RIGHT(TEXT(AI469,"0.#"),1)=".",TRUE,FALSE)</formula>
    </cfRule>
  </conditionalFormatting>
  <conditionalFormatting sqref="AQ468">
    <cfRule type="expression" dxfId="2755" priority="1893">
      <formula>IF(RIGHT(TEXT(AQ468,"0.#"),1)=".",FALSE,TRUE)</formula>
    </cfRule>
    <cfRule type="expression" dxfId="2754" priority="1894">
      <formula>IF(RIGHT(TEXT(AQ468,"0.#"),1)=".",TRUE,FALSE)</formula>
    </cfRule>
  </conditionalFormatting>
  <conditionalFormatting sqref="AQ469">
    <cfRule type="expression" dxfId="2753" priority="1897">
      <formula>IF(RIGHT(TEXT(AQ469,"0.#"),1)=".",FALSE,TRUE)</formula>
    </cfRule>
    <cfRule type="expression" dxfId="2752" priority="1898">
      <formula>IF(RIGHT(TEXT(AQ469,"0.#"),1)=".",TRUE,FALSE)</formula>
    </cfRule>
  </conditionalFormatting>
  <conditionalFormatting sqref="AQ470">
    <cfRule type="expression" dxfId="2751" priority="1895">
      <formula>IF(RIGHT(TEXT(AQ470,"0.#"),1)=".",FALSE,TRUE)</formula>
    </cfRule>
    <cfRule type="expression" dxfId="2750" priority="1896">
      <formula>IF(RIGHT(TEXT(AQ470,"0.#"),1)=".",TRUE,FALSE)</formula>
    </cfRule>
  </conditionalFormatting>
  <conditionalFormatting sqref="AE475">
    <cfRule type="expression" dxfId="2749" priority="1887">
      <formula>IF(RIGHT(TEXT(AE475,"0.#"),1)=".",FALSE,TRUE)</formula>
    </cfRule>
    <cfRule type="expression" dxfId="2748" priority="1888">
      <formula>IF(RIGHT(TEXT(AE475,"0.#"),1)=".",TRUE,FALSE)</formula>
    </cfRule>
  </conditionalFormatting>
  <conditionalFormatting sqref="AE473">
    <cfRule type="expression" dxfId="2747" priority="1891">
      <formula>IF(RIGHT(TEXT(AE473,"0.#"),1)=".",FALSE,TRUE)</formula>
    </cfRule>
    <cfRule type="expression" dxfId="2746" priority="1892">
      <formula>IF(RIGHT(TEXT(AE473,"0.#"),1)=".",TRUE,FALSE)</formula>
    </cfRule>
  </conditionalFormatting>
  <conditionalFormatting sqref="AE474">
    <cfRule type="expression" dxfId="2745" priority="1889">
      <formula>IF(RIGHT(TEXT(AE474,"0.#"),1)=".",FALSE,TRUE)</formula>
    </cfRule>
    <cfRule type="expression" dxfId="2744" priority="1890">
      <formula>IF(RIGHT(TEXT(AE474,"0.#"),1)=".",TRUE,FALSE)</formula>
    </cfRule>
  </conditionalFormatting>
  <conditionalFormatting sqref="AM475">
    <cfRule type="expression" dxfId="2743" priority="1881">
      <formula>IF(RIGHT(TEXT(AM475,"0.#"),1)=".",FALSE,TRUE)</formula>
    </cfRule>
    <cfRule type="expression" dxfId="2742" priority="1882">
      <formula>IF(RIGHT(TEXT(AM475,"0.#"),1)=".",TRUE,FALSE)</formula>
    </cfRule>
  </conditionalFormatting>
  <conditionalFormatting sqref="AM473">
    <cfRule type="expression" dxfId="2741" priority="1885">
      <formula>IF(RIGHT(TEXT(AM473,"0.#"),1)=".",FALSE,TRUE)</formula>
    </cfRule>
    <cfRule type="expression" dxfId="2740" priority="1886">
      <formula>IF(RIGHT(TEXT(AM473,"0.#"),1)=".",TRUE,FALSE)</formula>
    </cfRule>
  </conditionalFormatting>
  <conditionalFormatting sqref="AM474">
    <cfRule type="expression" dxfId="2739" priority="1883">
      <formula>IF(RIGHT(TEXT(AM474,"0.#"),1)=".",FALSE,TRUE)</formula>
    </cfRule>
    <cfRule type="expression" dxfId="2738" priority="1884">
      <formula>IF(RIGHT(TEXT(AM474,"0.#"),1)=".",TRUE,FALSE)</formula>
    </cfRule>
  </conditionalFormatting>
  <conditionalFormatting sqref="AU475">
    <cfRule type="expression" dxfId="2737" priority="1875">
      <formula>IF(RIGHT(TEXT(AU475,"0.#"),1)=".",FALSE,TRUE)</formula>
    </cfRule>
    <cfRule type="expression" dxfId="2736" priority="1876">
      <formula>IF(RIGHT(TEXT(AU475,"0.#"),1)=".",TRUE,FALSE)</formula>
    </cfRule>
  </conditionalFormatting>
  <conditionalFormatting sqref="AU473">
    <cfRule type="expression" dxfId="2735" priority="1879">
      <formula>IF(RIGHT(TEXT(AU473,"0.#"),1)=".",FALSE,TRUE)</formula>
    </cfRule>
    <cfRule type="expression" dxfId="2734" priority="1880">
      <formula>IF(RIGHT(TEXT(AU473,"0.#"),1)=".",TRUE,FALSE)</formula>
    </cfRule>
  </conditionalFormatting>
  <conditionalFormatting sqref="AU474">
    <cfRule type="expression" dxfId="2733" priority="1877">
      <formula>IF(RIGHT(TEXT(AU474,"0.#"),1)=".",FALSE,TRUE)</formula>
    </cfRule>
    <cfRule type="expression" dxfId="2732" priority="1878">
      <formula>IF(RIGHT(TEXT(AU474,"0.#"),1)=".",TRUE,FALSE)</formula>
    </cfRule>
  </conditionalFormatting>
  <conditionalFormatting sqref="AI475">
    <cfRule type="expression" dxfId="2731" priority="1869">
      <formula>IF(RIGHT(TEXT(AI475,"0.#"),1)=".",FALSE,TRUE)</formula>
    </cfRule>
    <cfRule type="expression" dxfId="2730" priority="1870">
      <formula>IF(RIGHT(TEXT(AI475,"0.#"),1)=".",TRUE,FALSE)</formula>
    </cfRule>
  </conditionalFormatting>
  <conditionalFormatting sqref="AI473">
    <cfRule type="expression" dxfId="2729" priority="1873">
      <formula>IF(RIGHT(TEXT(AI473,"0.#"),1)=".",FALSE,TRUE)</formula>
    </cfRule>
    <cfRule type="expression" dxfId="2728" priority="1874">
      <formula>IF(RIGHT(TEXT(AI473,"0.#"),1)=".",TRUE,FALSE)</formula>
    </cfRule>
  </conditionalFormatting>
  <conditionalFormatting sqref="AI474">
    <cfRule type="expression" dxfId="2727" priority="1871">
      <formula>IF(RIGHT(TEXT(AI474,"0.#"),1)=".",FALSE,TRUE)</formula>
    </cfRule>
    <cfRule type="expression" dxfId="2726" priority="1872">
      <formula>IF(RIGHT(TEXT(AI474,"0.#"),1)=".",TRUE,FALSE)</formula>
    </cfRule>
  </conditionalFormatting>
  <conditionalFormatting sqref="AQ473">
    <cfRule type="expression" dxfId="2725" priority="1863">
      <formula>IF(RIGHT(TEXT(AQ473,"0.#"),1)=".",FALSE,TRUE)</formula>
    </cfRule>
    <cfRule type="expression" dxfId="2724" priority="1864">
      <formula>IF(RIGHT(TEXT(AQ473,"0.#"),1)=".",TRUE,FALSE)</formula>
    </cfRule>
  </conditionalFormatting>
  <conditionalFormatting sqref="AQ474">
    <cfRule type="expression" dxfId="2723" priority="1867">
      <formula>IF(RIGHT(TEXT(AQ474,"0.#"),1)=".",FALSE,TRUE)</formula>
    </cfRule>
    <cfRule type="expression" dxfId="2722" priority="1868">
      <formula>IF(RIGHT(TEXT(AQ474,"0.#"),1)=".",TRUE,FALSE)</formula>
    </cfRule>
  </conditionalFormatting>
  <conditionalFormatting sqref="AQ475">
    <cfRule type="expression" dxfId="2721" priority="1865">
      <formula>IF(RIGHT(TEXT(AQ475,"0.#"),1)=".",FALSE,TRUE)</formula>
    </cfRule>
    <cfRule type="expression" dxfId="2720" priority="1866">
      <formula>IF(RIGHT(TEXT(AQ475,"0.#"),1)=".",TRUE,FALSE)</formula>
    </cfRule>
  </conditionalFormatting>
  <conditionalFormatting sqref="AE480">
    <cfRule type="expression" dxfId="2719" priority="1857">
      <formula>IF(RIGHT(TEXT(AE480,"0.#"),1)=".",FALSE,TRUE)</formula>
    </cfRule>
    <cfRule type="expression" dxfId="2718" priority="1858">
      <formula>IF(RIGHT(TEXT(AE480,"0.#"),1)=".",TRUE,FALSE)</formula>
    </cfRule>
  </conditionalFormatting>
  <conditionalFormatting sqref="AE478">
    <cfRule type="expression" dxfId="2717" priority="1861">
      <formula>IF(RIGHT(TEXT(AE478,"0.#"),1)=".",FALSE,TRUE)</formula>
    </cfRule>
    <cfRule type="expression" dxfId="2716" priority="1862">
      <formula>IF(RIGHT(TEXT(AE478,"0.#"),1)=".",TRUE,FALSE)</formula>
    </cfRule>
  </conditionalFormatting>
  <conditionalFormatting sqref="AE479">
    <cfRule type="expression" dxfId="2715" priority="1859">
      <formula>IF(RIGHT(TEXT(AE479,"0.#"),1)=".",FALSE,TRUE)</formula>
    </cfRule>
    <cfRule type="expression" dxfId="2714" priority="1860">
      <formula>IF(RIGHT(TEXT(AE479,"0.#"),1)=".",TRUE,FALSE)</formula>
    </cfRule>
  </conditionalFormatting>
  <conditionalFormatting sqref="AM480">
    <cfRule type="expression" dxfId="2713" priority="1851">
      <formula>IF(RIGHT(TEXT(AM480,"0.#"),1)=".",FALSE,TRUE)</formula>
    </cfRule>
    <cfRule type="expression" dxfId="2712" priority="1852">
      <formula>IF(RIGHT(TEXT(AM480,"0.#"),1)=".",TRUE,FALSE)</formula>
    </cfRule>
  </conditionalFormatting>
  <conditionalFormatting sqref="AM478">
    <cfRule type="expression" dxfId="2711" priority="1855">
      <formula>IF(RIGHT(TEXT(AM478,"0.#"),1)=".",FALSE,TRUE)</formula>
    </cfRule>
    <cfRule type="expression" dxfId="2710" priority="1856">
      <formula>IF(RIGHT(TEXT(AM478,"0.#"),1)=".",TRUE,FALSE)</formula>
    </cfRule>
  </conditionalFormatting>
  <conditionalFormatting sqref="AM479">
    <cfRule type="expression" dxfId="2709" priority="1853">
      <formula>IF(RIGHT(TEXT(AM479,"0.#"),1)=".",FALSE,TRUE)</formula>
    </cfRule>
    <cfRule type="expression" dxfId="2708" priority="1854">
      <formula>IF(RIGHT(TEXT(AM479,"0.#"),1)=".",TRUE,FALSE)</formula>
    </cfRule>
  </conditionalFormatting>
  <conditionalFormatting sqref="AU480">
    <cfRule type="expression" dxfId="2707" priority="1845">
      <formula>IF(RIGHT(TEXT(AU480,"0.#"),1)=".",FALSE,TRUE)</formula>
    </cfRule>
    <cfRule type="expression" dxfId="2706" priority="1846">
      <formula>IF(RIGHT(TEXT(AU480,"0.#"),1)=".",TRUE,FALSE)</formula>
    </cfRule>
  </conditionalFormatting>
  <conditionalFormatting sqref="AU478">
    <cfRule type="expression" dxfId="2705" priority="1849">
      <formula>IF(RIGHT(TEXT(AU478,"0.#"),1)=".",FALSE,TRUE)</formula>
    </cfRule>
    <cfRule type="expression" dxfId="2704" priority="1850">
      <formula>IF(RIGHT(TEXT(AU478,"0.#"),1)=".",TRUE,FALSE)</formula>
    </cfRule>
  </conditionalFormatting>
  <conditionalFormatting sqref="AU479">
    <cfRule type="expression" dxfId="2703" priority="1847">
      <formula>IF(RIGHT(TEXT(AU479,"0.#"),1)=".",FALSE,TRUE)</formula>
    </cfRule>
    <cfRule type="expression" dxfId="2702" priority="1848">
      <formula>IF(RIGHT(TEXT(AU479,"0.#"),1)=".",TRUE,FALSE)</formula>
    </cfRule>
  </conditionalFormatting>
  <conditionalFormatting sqref="AI480">
    <cfRule type="expression" dxfId="2701" priority="1839">
      <formula>IF(RIGHT(TEXT(AI480,"0.#"),1)=".",FALSE,TRUE)</formula>
    </cfRule>
    <cfRule type="expression" dxfId="2700" priority="1840">
      <formula>IF(RIGHT(TEXT(AI480,"0.#"),1)=".",TRUE,FALSE)</formula>
    </cfRule>
  </conditionalFormatting>
  <conditionalFormatting sqref="AI478">
    <cfRule type="expression" dxfId="2699" priority="1843">
      <formula>IF(RIGHT(TEXT(AI478,"0.#"),1)=".",FALSE,TRUE)</formula>
    </cfRule>
    <cfRule type="expression" dxfId="2698" priority="1844">
      <formula>IF(RIGHT(TEXT(AI478,"0.#"),1)=".",TRUE,FALSE)</formula>
    </cfRule>
  </conditionalFormatting>
  <conditionalFormatting sqref="AI479">
    <cfRule type="expression" dxfId="2697" priority="1841">
      <formula>IF(RIGHT(TEXT(AI479,"0.#"),1)=".",FALSE,TRUE)</formula>
    </cfRule>
    <cfRule type="expression" dxfId="2696" priority="1842">
      <formula>IF(RIGHT(TEXT(AI479,"0.#"),1)=".",TRUE,FALSE)</formula>
    </cfRule>
  </conditionalFormatting>
  <conditionalFormatting sqref="AQ478">
    <cfRule type="expression" dxfId="2695" priority="1833">
      <formula>IF(RIGHT(TEXT(AQ478,"0.#"),1)=".",FALSE,TRUE)</formula>
    </cfRule>
    <cfRule type="expression" dxfId="2694" priority="1834">
      <formula>IF(RIGHT(TEXT(AQ478,"0.#"),1)=".",TRUE,FALSE)</formula>
    </cfRule>
  </conditionalFormatting>
  <conditionalFormatting sqref="AQ479">
    <cfRule type="expression" dxfId="2693" priority="1837">
      <formula>IF(RIGHT(TEXT(AQ479,"0.#"),1)=".",FALSE,TRUE)</formula>
    </cfRule>
    <cfRule type="expression" dxfId="2692" priority="1838">
      <formula>IF(RIGHT(TEXT(AQ479,"0.#"),1)=".",TRUE,FALSE)</formula>
    </cfRule>
  </conditionalFormatting>
  <conditionalFormatting sqref="AQ480">
    <cfRule type="expression" dxfId="2691" priority="1835">
      <formula>IF(RIGHT(TEXT(AQ480,"0.#"),1)=".",FALSE,TRUE)</formula>
    </cfRule>
    <cfRule type="expression" dxfId="2690" priority="1836">
      <formula>IF(RIGHT(TEXT(AQ480,"0.#"),1)=".",TRUE,FALSE)</formula>
    </cfRule>
  </conditionalFormatting>
  <conditionalFormatting sqref="AM47">
    <cfRule type="expression" dxfId="2689" priority="2127">
      <formula>IF(RIGHT(TEXT(AM47,"0.#"),1)=".",FALSE,TRUE)</formula>
    </cfRule>
    <cfRule type="expression" dxfId="2688" priority="2128">
      <formula>IF(RIGHT(TEXT(AM47,"0.#"),1)=".",TRUE,FALSE)</formula>
    </cfRule>
  </conditionalFormatting>
  <conditionalFormatting sqref="AI46">
    <cfRule type="expression" dxfId="2687" priority="2131">
      <formula>IF(RIGHT(TEXT(AI46,"0.#"),1)=".",FALSE,TRUE)</formula>
    </cfRule>
    <cfRule type="expression" dxfId="2686" priority="2132">
      <formula>IF(RIGHT(TEXT(AI46,"0.#"),1)=".",TRUE,FALSE)</formula>
    </cfRule>
  </conditionalFormatting>
  <conditionalFormatting sqref="AM46">
    <cfRule type="expression" dxfId="2685" priority="2129">
      <formula>IF(RIGHT(TEXT(AM46,"0.#"),1)=".",FALSE,TRUE)</formula>
    </cfRule>
    <cfRule type="expression" dxfId="2684" priority="2130">
      <formula>IF(RIGHT(TEXT(AM46,"0.#"),1)=".",TRUE,FALSE)</formula>
    </cfRule>
  </conditionalFormatting>
  <conditionalFormatting sqref="AU46:AU48">
    <cfRule type="expression" dxfId="2683" priority="2121">
      <formula>IF(RIGHT(TEXT(AU46,"0.#"),1)=".",FALSE,TRUE)</formula>
    </cfRule>
    <cfRule type="expression" dxfId="2682" priority="2122">
      <formula>IF(RIGHT(TEXT(AU46,"0.#"),1)=".",TRUE,FALSE)</formula>
    </cfRule>
  </conditionalFormatting>
  <conditionalFormatting sqref="AM48">
    <cfRule type="expression" dxfId="2681" priority="2125">
      <formula>IF(RIGHT(TEXT(AM48,"0.#"),1)=".",FALSE,TRUE)</formula>
    </cfRule>
    <cfRule type="expression" dxfId="2680" priority="2126">
      <formula>IF(RIGHT(TEXT(AM48,"0.#"),1)=".",TRUE,FALSE)</formula>
    </cfRule>
  </conditionalFormatting>
  <conditionalFormatting sqref="AQ46:AQ48">
    <cfRule type="expression" dxfId="2679" priority="2123">
      <formula>IF(RIGHT(TEXT(AQ46,"0.#"),1)=".",FALSE,TRUE)</formula>
    </cfRule>
    <cfRule type="expression" dxfId="2678" priority="2124">
      <formula>IF(RIGHT(TEXT(AQ46,"0.#"),1)=".",TRUE,FALSE)</formula>
    </cfRule>
  </conditionalFormatting>
  <conditionalFormatting sqref="AE146:AE147 AI146:AI147 AM146:AM147 AQ146:AQ147 AU146:AU147">
    <cfRule type="expression" dxfId="2677" priority="2115">
      <formula>IF(RIGHT(TEXT(AE146,"0.#"),1)=".",FALSE,TRUE)</formula>
    </cfRule>
    <cfRule type="expression" dxfId="2676" priority="2116">
      <formula>IF(RIGHT(TEXT(AE146,"0.#"),1)=".",TRUE,FALSE)</formula>
    </cfRule>
  </conditionalFormatting>
  <conditionalFormatting sqref="AE138:AE139 AI138:AI139 AM138:AM139 AQ138:AQ139 AU138:AU139">
    <cfRule type="expression" dxfId="2675" priority="2119">
      <formula>IF(RIGHT(TEXT(AE138,"0.#"),1)=".",FALSE,TRUE)</formula>
    </cfRule>
    <cfRule type="expression" dxfId="2674" priority="2120">
      <formula>IF(RIGHT(TEXT(AE138,"0.#"),1)=".",TRUE,FALSE)</formula>
    </cfRule>
  </conditionalFormatting>
  <conditionalFormatting sqref="AE142:AE143 AI142:AI143 AM142:AM143 AQ142:AQ143 AU142:AU143">
    <cfRule type="expression" dxfId="2673" priority="2117">
      <formula>IF(RIGHT(TEXT(AE142,"0.#"),1)=".",FALSE,TRUE)</formula>
    </cfRule>
    <cfRule type="expression" dxfId="2672" priority="2118">
      <formula>IF(RIGHT(TEXT(AE142,"0.#"),1)=".",TRUE,FALSE)</formula>
    </cfRule>
  </conditionalFormatting>
  <conditionalFormatting sqref="AE198:AE199 AI198:AI199 AM198:AM199 AQ198:AQ199 AU198:AU199">
    <cfRule type="expression" dxfId="2671" priority="2109">
      <formula>IF(RIGHT(TEXT(AE198,"0.#"),1)=".",FALSE,TRUE)</formula>
    </cfRule>
    <cfRule type="expression" dxfId="2670" priority="2110">
      <formula>IF(RIGHT(TEXT(AE198,"0.#"),1)=".",TRUE,FALSE)</formula>
    </cfRule>
  </conditionalFormatting>
  <conditionalFormatting sqref="AE150:AE151 AI150:AI151 AM150:AM151 AQ150:AQ151 AU150:AU151">
    <cfRule type="expression" dxfId="2669" priority="2113">
      <formula>IF(RIGHT(TEXT(AE150,"0.#"),1)=".",FALSE,TRUE)</formula>
    </cfRule>
    <cfRule type="expression" dxfId="2668" priority="2114">
      <formula>IF(RIGHT(TEXT(AE150,"0.#"),1)=".",TRUE,FALSE)</formula>
    </cfRule>
  </conditionalFormatting>
  <conditionalFormatting sqref="AE194:AE195 AI194:AI195 AM194:AM195 AQ194:AQ195 AU194:AU195">
    <cfRule type="expression" dxfId="2667" priority="2111">
      <formula>IF(RIGHT(TEXT(AE194,"0.#"),1)=".",FALSE,TRUE)</formula>
    </cfRule>
    <cfRule type="expression" dxfId="2666" priority="2112">
      <formula>IF(RIGHT(TEXT(AE194,"0.#"),1)=".",TRUE,FALSE)</formula>
    </cfRule>
  </conditionalFormatting>
  <conditionalFormatting sqref="AE210:AE211 AI210:AI211 AM210:AM211 AQ210:AQ211 AU210:AU211">
    <cfRule type="expression" dxfId="2665" priority="2103">
      <formula>IF(RIGHT(TEXT(AE210,"0.#"),1)=".",FALSE,TRUE)</formula>
    </cfRule>
    <cfRule type="expression" dxfId="2664" priority="2104">
      <formula>IF(RIGHT(TEXT(AE210,"0.#"),1)=".",TRUE,FALSE)</formula>
    </cfRule>
  </conditionalFormatting>
  <conditionalFormatting sqref="AE202:AE203 AI202:AI203 AM202:AM203 AQ202:AQ203 AU202:AU203">
    <cfRule type="expression" dxfId="2663" priority="2107">
      <formula>IF(RIGHT(TEXT(AE202,"0.#"),1)=".",FALSE,TRUE)</formula>
    </cfRule>
    <cfRule type="expression" dxfId="2662" priority="2108">
      <formula>IF(RIGHT(TEXT(AE202,"0.#"),1)=".",TRUE,FALSE)</formula>
    </cfRule>
  </conditionalFormatting>
  <conditionalFormatting sqref="AE206:AE207 AI206:AI207 AM206:AM207 AQ206:AQ207 AU206:AU207">
    <cfRule type="expression" dxfId="2661" priority="2105">
      <formula>IF(RIGHT(TEXT(AE206,"0.#"),1)=".",FALSE,TRUE)</formula>
    </cfRule>
    <cfRule type="expression" dxfId="2660" priority="2106">
      <formula>IF(RIGHT(TEXT(AE206,"0.#"),1)=".",TRUE,FALSE)</formula>
    </cfRule>
  </conditionalFormatting>
  <conditionalFormatting sqref="AE262:AE263 AI262:AI263 AM262:AM263 AQ262:AQ263 AU262:AU263">
    <cfRule type="expression" dxfId="2659" priority="2097">
      <formula>IF(RIGHT(TEXT(AE262,"0.#"),1)=".",FALSE,TRUE)</formula>
    </cfRule>
    <cfRule type="expression" dxfId="2658" priority="2098">
      <formula>IF(RIGHT(TEXT(AE262,"0.#"),1)=".",TRUE,FALSE)</formula>
    </cfRule>
  </conditionalFormatting>
  <conditionalFormatting sqref="AE254:AE255 AI254:AI255 AM254:AM255 AQ254:AQ255 AU254:AU255">
    <cfRule type="expression" dxfId="2657" priority="2101">
      <formula>IF(RIGHT(TEXT(AE254,"0.#"),1)=".",FALSE,TRUE)</formula>
    </cfRule>
    <cfRule type="expression" dxfId="2656" priority="2102">
      <formula>IF(RIGHT(TEXT(AE254,"0.#"),1)=".",TRUE,FALSE)</formula>
    </cfRule>
  </conditionalFormatting>
  <conditionalFormatting sqref="AE258:AE259 AI258:AI259 AM258:AM259 AQ258:AQ259 AU258:AU259">
    <cfRule type="expression" dxfId="2655" priority="2099">
      <formula>IF(RIGHT(TEXT(AE258,"0.#"),1)=".",FALSE,TRUE)</formula>
    </cfRule>
    <cfRule type="expression" dxfId="2654" priority="2100">
      <formula>IF(RIGHT(TEXT(AE258,"0.#"),1)=".",TRUE,FALSE)</formula>
    </cfRule>
  </conditionalFormatting>
  <conditionalFormatting sqref="AE314:AE315 AI314:AI315 AM314:AM315 AQ314:AQ315 AU314:AU315">
    <cfRule type="expression" dxfId="2653" priority="2091">
      <formula>IF(RIGHT(TEXT(AE314,"0.#"),1)=".",FALSE,TRUE)</formula>
    </cfRule>
    <cfRule type="expression" dxfId="2652" priority="2092">
      <formula>IF(RIGHT(TEXT(AE314,"0.#"),1)=".",TRUE,FALSE)</formula>
    </cfRule>
  </conditionalFormatting>
  <conditionalFormatting sqref="AE266:AE267 AI266:AI267 AM266:AM267 AQ266:AQ267 AU266:AU267">
    <cfRule type="expression" dxfId="2651" priority="2095">
      <formula>IF(RIGHT(TEXT(AE266,"0.#"),1)=".",FALSE,TRUE)</formula>
    </cfRule>
    <cfRule type="expression" dxfId="2650" priority="2096">
      <formula>IF(RIGHT(TEXT(AE266,"0.#"),1)=".",TRUE,FALSE)</formula>
    </cfRule>
  </conditionalFormatting>
  <conditionalFormatting sqref="AE270:AE271 AI270:AI271 AM270:AM271 AQ270:AQ271 AU270:AU271">
    <cfRule type="expression" dxfId="2649" priority="2093">
      <formula>IF(RIGHT(TEXT(AE270,"0.#"),1)=".",FALSE,TRUE)</formula>
    </cfRule>
    <cfRule type="expression" dxfId="2648" priority="2094">
      <formula>IF(RIGHT(TEXT(AE270,"0.#"),1)=".",TRUE,FALSE)</formula>
    </cfRule>
  </conditionalFormatting>
  <conditionalFormatting sqref="AE326:AE327 AI326:AI327 AM326:AM327 AQ326:AQ327 AU326:AU327">
    <cfRule type="expression" dxfId="2647" priority="2085">
      <formula>IF(RIGHT(TEXT(AE326,"0.#"),1)=".",FALSE,TRUE)</formula>
    </cfRule>
    <cfRule type="expression" dxfId="2646" priority="2086">
      <formula>IF(RIGHT(TEXT(AE326,"0.#"),1)=".",TRUE,FALSE)</formula>
    </cfRule>
  </conditionalFormatting>
  <conditionalFormatting sqref="AE318:AE319 AI318:AI319 AM318:AM319 AQ318:AQ319 AU318:AU319">
    <cfRule type="expression" dxfId="2645" priority="2089">
      <formula>IF(RIGHT(TEXT(AE318,"0.#"),1)=".",FALSE,TRUE)</formula>
    </cfRule>
    <cfRule type="expression" dxfId="2644" priority="2090">
      <formula>IF(RIGHT(TEXT(AE318,"0.#"),1)=".",TRUE,FALSE)</formula>
    </cfRule>
  </conditionalFormatting>
  <conditionalFormatting sqref="AE322:AE323 AI322:AI323 AM322:AM323 AQ322:AQ323 AU322:AU323">
    <cfRule type="expression" dxfId="2643" priority="2087">
      <formula>IF(RIGHT(TEXT(AE322,"0.#"),1)=".",FALSE,TRUE)</formula>
    </cfRule>
    <cfRule type="expression" dxfId="2642" priority="2088">
      <formula>IF(RIGHT(TEXT(AE322,"0.#"),1)=".",TRUE,FALSE)</formula>
    </cfRule>
  </conditionalFormatting>
  <conditionalFormatting sqref="AE378:AE379 AI378:AI379 AM378:AM379 AQ378:AQ379 AU378:AU379">
    <cfRule type="expression" dxfId="2641" priority="2079">
      <formula>IF(RIGHT(TEXT(AE378,"0.#"),1)=".",FALSE,TRUE)</formula>
    </cfRule>
    <cfRule type="expression" dxfId="2640" priority="2080">
      <formula>IF(RIGHT(TEXT(AE378,"0.#"),1)=".",TRUE,FALSE)</formula>
    </cfRule>
  </conditionalFormatting>
  <conditionalFormatting sqref="AE330:AE331 AI330:AI331 AM330:AM331 AQ330:AQ331 AU330:AU331">
    <cfRule type="expression" dxfId="2639" priority="2083">
      <formula>IF(RIGHT(TEXT(AE330,"0.#"),1)=".",FALSE,TRUE)</formula>
    </cfRule>
    <cfRule type="expression" dxfId="2638" priority="2084">
      <formula>IF(RIGHT(TEXT(AE330,"0.#"),1)=".",TRUE,FALSE)</formula>
    </cfRule>
  </conditionalFormatting>
  <conditionalFormatting sqref="AE374:AE375 AI374:AI375 AM374:AM375 AQ374:AQ375 AU374:AU375">
    <cfRule type="expression" dxfId="2637" priority="2081">
      <formula>IF(RIGHT(TEXT(AE374,"0.#"),1)=".",FALSE,TRUE)</formula>
    </cfRule>
    <cfRule type="expression" dxfId="2636" priority="2082">
      <formula>IF(RIGHT(TEXT(AE374,"0.#"),1)=".",TRUE,FALSE)</formula>
    </cfRule>
  </conditionalFormatting>
  <conditionalFormatting sqref="AE390:AE391 AI390:AI391 AM390:AM391 AQ390:AQ391 AU390:AU391">
    <cfRule type="expression" dxfId="2635" priority="2073">
      <formula>IF(RIGHT(TEXT(AE390,"0.#"),1)=".",FALSE,TRUE)</formula>
    </cfRule>
    <cfRule type="expression" dxfId="2634" priority="2074">
      <formula>IF(RIGHT(TEXT(AE390,"0.#"),1)=".",TRUE,FALSE)</formula>
    </cfRule>
  </conditionalFormatting>
  <conditionalFormatting sqref="AE382:AE383 AI382:AI383 AM382:AM383 AQ382:AQ383 AU382:AU383">
    <cfRule type="expression" dxfId="2633" priority="2077">
      <formula>IF(RIGHT(TEXT(AE382,"0.#"),1)=".",FALSE,TRUE)</formula>
    </cfRule>
    <cfRule type="expression" dxfId="2632" priority="2078">
      <formula>IF(RIGHT(TEXT(AE382,"0.#"),1)=".",TRUE,FALSE)</formula>
    </cfRule>
  </conditionalFormatting>
  <conditionalFormatting sqref="AE386:AE387 AI386:AI387 AM386:AM387 AQ386:AQ387 AU386:AU387">
    <cfRule type="expression" dxfId="2631" priority="2075">
      <formula>IF(RIGHT(TEXT(AE386,"0.#"),1)=".",FALSE,TRUE)</formula>
    </cfRule>
    <cfRule type="expression" dxfId="2630" priority="2076">
      <formula>IF(RIGHT(TEXT(AE386,"0.#"),1)=".",TRUE,FALSE)</formula>
    </cfRule>
  </conditionalFormatting>
  <conditionalFormatting sqref="AE440">
    <cfRule type="expression" dxfId="2629" priority="2067">
      <formula>IF(RIGHT(TEXT(AE440,"0.#"),1)=".",FALSE,TRUE)</formula>
    </cfRule>
    <cfRule type="expression" dxfId="2628" priority="2068">
      <formula>IF(RIGHT(TEXT(AE440,"0.#"),1)=".",TRUE,FALSE)</formula>
    </cfRule>
  </conditionalFormatting>
  <conditionalFormatting sqref="AE438">
    <cfRule type="expression" dxfId="2627" priority="2071">
      <formula>IF(RIGHT(TEXT(AE438,"0.#"),1)=".",FALSE,TRUE)</formula>
    </cfRule>
    <cfRule type="expression" dxfId="2626" priority="2072">
      <formula>IF(RIGHT(TEXT(AE438,"0.#"),1)=".",TRUE,FALSE)</formula>
    </cfRule>
  </conditionalFormatting>
  <conditionalFormatting sqref="AE439">
    <cfRule type="expression" dxfId="2625" priority="2069">
      <formula>IF(RIGHT(TEXT(AE439,"0.#"),1)=".",FALSE,TRUE)</formula>
    </cfRule>
    <cfRule type="expression" dxfId="2624" priority="2070">
      <formula>IF(RIGHT(TEXT(AE439,"0.#"),1)=".",TRUE,FALSE)</formula>
    </cfRule>
  </conditionalFormatting>
  <conditionalFormatting sqref="AM440">
    <cfRule type="expression" dxfId="2623" priority="2061">
      <formula>IF(RIGHT(TEXT(AM440,"0.#"),1)=".",FALSE,TRUE)</formula>
    </cfRule>
    <cfRule type="expression" dxfId="2622" priority="2062">
      <formula>IF(RIGHT(TEXT(AM440,"0.#"),1)=".",TRUE,FALSE)</formula>
    </cfRule>
  </conditionalFormatting>
  <conditionalFormatting sqref="AM438">
    <cfRule type="expression" dxfId="2621" priority="2065">
      <formula>IF(RIGHT(TEXT(AM438,"0.#"),1)=".",FALSE,TRUE)</formula>
    </cfRule>
    <cfRule type="expression" dxfId="2620" priority="2066">
      <formula>IF(RIGHT(TEXT(AM438,"0.#"),1)=".",TRUE,FALSE)</formula>
    </cfRule>
  </conditionalFormatting>
  <conditionalFormatting sqref="AM439">
    <cfRule type="expression" dxfId="2619" priority="2063">
      <formula>IF(RIGHT(TEXT(AM439,"0.#"),1)=".",FALSE,TRUE)</formula>
    </cfRule>
    <cfRule type="expression" dxfId="2618" priority="2064">
      <formula>IF(RIGHT(TEXT(AM439,"0.#"),1)=".",TRUE,FALSE)</formula>
    </cfRule>
  </conditionalFormatting>
  <conditionalFormatting sqref="AU440">
    <cfRule type="expression" dxfId="2617" priority="2055">
      <formula>IF(RIGHT(TEXT(AU440,"0.#"),1)=".",FALSE,TRUE)</formula>
    </cfRule>
    <cfRule type="expression" dxfId="2616" priority="2056">
      <formula>IF(RIGHT(TEXT(AU440,"0.#"),1)=".",TRUE,FALSE)</formula>
    </cfRule>
  </conditionalFormatting>
  <conditionalFormatting sqref="AU438">
    <cfRule type="expression" dxfId="2615" priority="2059">
      <formula>IF(RIGHT(TEXT(AU438,"0.#"),1)=".",FALSE,TRUE)</formula>
    </cfRule>
    <cfRule type="expression" dxfId="2614" priority="2060">
      <formula>IF(RIGHT(TEXT(AU438,"0.#"),1)=".",TRUE,FALSE)</formula>
    </cfRule>
  </conditionalFormatting>
  <conditionalFormatting sqref="AU439">
    <cfRule type="expression" dxfId="2613" priority="2057">
      <formula>IF(RIGHT(TEXT(AU439,"0.#"),1)=".",FALSE,TRUE)</formula>
    </cfRule>
    <cfRule type="expression" dxfId="2612" priority="2058">
      <formula>IF(RIGHT(TEXT(AU439,"0.#"),1)=".",TRUE,FALSE)</formula>
    </cfRule>
  </conditionalFormatting>
  <conditionalFormatting sqref="AI440">
    <cfRule type="expression" dxfId="2611" priority="2049">
      <formula>IF(RIGHT(TEXT(AI440,"0.#"),1)=".",FALSE,TRUE)</formula>
    </cfRule>
    <cfRule type="expression" dxfId="2610" priority="2050">
      <formula>IF(RIGHT(TEXT(AI440,"0.#"),1)=".",TRUE,FALSE)</formula>
    </cfRule>
  </conditionalFormatting>
  <conditionalFormatting sqref="AI438">
    <cfRule type="expression" dxfId="2609" priority="2053">
      <formula>IF(RIGHT(TEXT(AI438,"0.#"),1)=".",FALSE,TRUE)</formula>
    </cfRule>
    <cfRule type="expression" dxfId="2608" priority="2054">
      <formula>IF(RIGHT(TEXT(AI438,"0.#"),1)=".",TRUE,FALSE)</formula>
    </cfRule>
  </conditionalFormatting>
  <conditionalFormatting sqref="AI439">
    <cfRule type="expression" dxfId="2607" priority="2051">
      <formula>IF(RIGHT(TEXT(AI439,"0.#"),1)=".",FALSE,TRUE)</formula>
    </cfRule>
    <cfRule type="expression" dxfId="2606" priority="2052">
      <formula>IF(RIGHT(TEXT(AI439,"0.#"),1)=".",TRUE,FALSE)</formula>
    </cfRule>
  </conditionalFormatting>
  <conditionalFormatting sqref="AQ438">
    <cfRule type="expression" dxfId="2605" priority="2043">
      <formula>IF(RIGHT(TEXT(AQ438,"0.#"),1)=".",FALSE,TRUE)</formula>
    </cfRule>
    <cfRule type="expression" dxfId="2604" priority="2044">
      <formula>IF(RIGHT(TEXT(AQ438,"0.#"),1)=".",TRUE,FALSE)</formula>
    </cfRule>
  </conditionalFormatting>
  <conditionalFormatting sqref="AQ439">
    <cfRule type="expression" dxfId="2603" priority="2047">
      <formula>IF(RIGHT(TEXT(AQ439,"0.#"),1)=".",FALSE,TRUE)</formula>
    </cfRule>
    <cfRule type="expression" dxfId="2602" priority="2048">
      <formula>IF(RIGHT(TEXT(AQ439,"0.#"),1)=".",TRUE,FALSE)</formula>
    </cfRule>
  </conditionalFormatting>
  <conditionalFormatting sqref="AQ440">
    <cfRule type="expression" dxfId="2601" priority="2045">
      <formula>IF(RIGHT(TEXT(AQ440,"0.#"),1)=".",FALSE,TRUE)</formula>
    </cfRule>
    <cfRule type="expression" dxfId="2600" priority="2046">
      <formula>IF(RIGHT(TEXT(AQ440,"0.#"),1)=".",TRUE,FALSE)</formula>
    </cfRule>
  </conditionalFormatting>
  <conditionalFormatting sqref="AE445">
    <cfRule type="expression" dxfId="2599" priority="2037">
      <formula>IF(RIGHT(TEXT(AE445,"0.#"),1)=".",FALSE,TRUE)</formula>
    </cfRule>
    <cfRule type="expression" dxfId="2598" priority="2038">
      <formula>IF(RIGHT(TEXT(AE445,"0.#"),1)=".",TRUE,FALSE)</formula>
    </cfRule>
  </conditionalFormatting>
  <conditionalFormatting sqref="AE443">
    <cfRule type="expression" dxfId="2597" priority="2041">
      <formula>IF(RIGHT(TEXT(AE443,"0.#"),1)=".",FALSE,TRUE)</formula>
    </cfRule>
    <cfRule type="expression" dxfId="2596" priority="2042">
      <formula>IF(RIGHT(TEXT(AE443,"0.#"),1)=".",TRUE,FALSE)</formula>
    </cfRule>
  </conditionalFormatting>
  <conditionalFormatting sqref="AE444">
    <cfRule type="expression" dxfId="2595" priority="2039">
      <formula>IF(RIGHT(TEXT(AE444,"0.#"),1)=".",FALSE,TRUE)</formula>
    </cfRule>
    <cfRule type="expression" dxfId="2594" priority="2040">
      <formula>IF(RIGHT(TEXT(AE444,"0.#"),1)=".",TRUE,FALSE)</formula>
    </cfRule>
  </conditionalFormatting>
  <conditionalFormatting sqref="AM445">
    <cfRule type="expression" dxfId="2593" priority="2031">
      <formula>IF(RIGHT(TEXT(AM445,"0.#"),1)=".",FALSE,TRUE)</formula>
    </cfRule>
    <cfRule type="expression" dxfId="2592" priority="2032">
      <formula>IF(RIGHT(TEXT(AM445,"0.#"),1)=".",TRUE,FALSE)</formula>
    </cfRule>
  </conditionalFormatting>
  <conditionalFormatting sqref="AM443">
    <cfRule type="expression" dxfId="2591" priority="2035">
      <formula>IF(RIGHT(TEXT(AM443,"0.#"),1)=".",FALSE,TRUE)</formula>
    </cfRule>
    <cfRule type="expression" dxfId="2590" priority="2036">
      <formula>IF(RIGHT(TEXT(AM443,"0.#"),1)=".",TRUE,FALSE)</formula>
    </cfRule>
  </conditionalFormatting>
  <conditionalFormatting sqref="AM444">
    <cfRule type="expression" dxfId="2589" priority="2033">
      <formula>IF(RIGHT(TEXT(AM444,"0.#"),1)=".",FALSE,TRUE)</formula>
    </cfRule>
    <cfRule type="expression" dxfId="2588" priority="2034">
      <formula>IF(RIGHT(TEXT(AM444,"0.#"),1)=".",TRUE,FALSE)</formula>
    </cfRule>
  </conditionalFormatting>
  <conditionalFormatting sqref="AU445">
    <cfRule type="expression" dxfId="2587" priority="2025">
      <formula>IF(RIGHT(TEXT(AU445,"0.#"),1)=".",FALSE,TRUE)</formula>
    </cfRule>
    <cfRule type="expression" dxfId="2586" priority="2026">
      <formula>IF(RIGHT(TEXT(AU445,"0.#"),1)=".",TRUE,FALSE)</formula>
    </cfRule>
  </conditionalFormatting>
  <conditionalFormatting sqref="AU443">
    <cfRule type="expression" dxfId="2585" priority="2029">
      <formula>IF(RIGHT(TEXT(AU443,"0.#"),1)=".",FALSE,TRUE)</formula>
    </cfRule>
    <cfRule type="expression" dxfId="2584" priority="2030">
      <formula>IF(RIGHT(TEXT(AU443,"0.#"),1)=".",TRUE,FALSE)</formula>
    </cfRule>
  </conditionalFormatting>
  <conditionalFormatting sqref="AU444">
    <cfRule type="expression" dxfId="2583" priority="2027">
      <formula>IF(RIGHT(TEXT(AU444,"0.#"),1)=".",FALSE,TRUE)</formula>
    </cfRule>
    <cfRule type="expression" dxfId="2582" priority="2028">
      <formula>IF(RIGHT(TEXT(AU444,"0.#"),1)=".",TRUE,FALSE)</formula>
    </cfRule>
  </conditionalFormatting>
  <conditionalFormatting sqref="AI445">
    <cfRule type="expression" dxfId="2581" priority="2019">
      <formula>IF(RIGHT(TEXT(AI445,"0.#"),1)=".",FALSE,TRUE)</formula>
    </cfRule>
    <cfRule type="expression" dxfId="2580" priority="2020">
      <formula>IF(RIGHT(TEXT(AI445,"0.#"),1)=".",TRUE,FALSE)</formula>
    </cfRule>
  </conditionalFormatting>
  <conditionalFormatting sqref="AI443">
    <cfRule type="expression" dxfId="2579" priority="2023">
      <formula>IF(RIGHT(TEXT(AI443,"0.#"),1)=".",FALSE,TRUE)</formula>
    </cfRule>
    <cfRule type="expression" dxfId="2578" priority="2024">
      <formula>IF(RIGHT(TEXT(AI443,"0.#"),1)=".",TRUE,FALSE)</formula>
    </cfRule>
  </conditionalFormatting>
  <conditionalFormatting sqref="AI444">
    <cfRule type="expression" dxfId="2577" priority="2021">
      <formula>IF(RIGHT(TEXT(AI444,"0.#"),1)=".",FALSE,TRUE)</formula>
    </cfRule>
    <cfRule type="expression" dxfId="2576" priority="2022">
      <formula>IF(RIGHT(TEXT(AI444,"0.#"),1)=".",TRUE,FALSE)</formula>
    </cfRule>
  </conditionalFormatting>
  <conditionalFormatting sqref="AQ443">
    <cfRule type="expression" dxfId="2575" priority="2013">
      <formula>IF(RIGHT(TEXT(AQ443,"0.#"),1)=".",FALSE,TRUE)</formula>
    </cfRule>
    <cfRule type="expression" dxfId="2574" priority="2014">
      <formula>IF(RIGHT(TEXT(AQ443,"0.#"),1)=".",TRUE,FALSE)</formula>
    </cfRule>
  </conditionalFormatting>
  <conditionalFormatting sqref="AQ444">
    <cfRule type="expression" dxfId="2573" priority="2017">
      <formula>IF(RIGHT(TEXT(AQ444,"0.#"),1)=".",FALSE,TRUE)</formula>
    </cfRule>
    <cfRule type="expression" dxfId="2572" priority="2018">
      <formula>IF(RIGHT(TEXT(AQ444,"0.#"),1)=".",TRUE,FALSE)</formula>
    </cfRule>
  </conditionalFormatting>
  <conditionalFormatting sqref="AQ445">
    <cfRule type="expression" dxfId="2571" priority="2015">
      <formula>IF(RIGHT(TEXT(AQ445,"0.#"),1)=".",FALSE,TRUE)</formula>
    </cfRule>
    <cfRule type="expression" dxfId="2570" priority="2016">
      <formula>IF(RIGHT(TEXT(AQ445,"0.#"),1)=".",TRUE,FALSE)</formula>
    </cfRule>
  </conditionalFormatting>
  <conditionalFormatting sqref="Y873:Y900">
    <cfRule type="expression" dxfId="2569" priority="2243">
      <formula>IF(RIGHT(TEXT(Y873,"0.#"),1)=".",FALSE,TRUE)</formula>
    </cfRule>
    <cfRule type="expression" dxfId="2568" priority="2244">
      <formula>IF(RIGHT(TEXT(Y873,"0.#"),1)=".",TRUE,FALSE)</formula>
    </cfRule>
  </conditionalFormatting>
  <conditionalFormatting sqref="Y871:Y872">
    <cfRule type="expression" dxfId="2567" priority="2237">
      <formula>IF(RIGHT(TEXT(Y871,"0.#"),1)=".",FALSE,TRUE)</formula>
    </cfRule>
    <cfRule type="expression" dxfId="2566" priority="2238">
      <formula>IF(RIGHT(TEXT(Y871,"0.#"),1)=".",TRUE,FALSE)</formula>
    </cfRule>
  </conditionalFormatting>
  <conditionalFormatting sqref="Y906:Y933">
    <cfRule type="expression" dxfId="2565" priority="2231">
      <formula>IF(RIGHT(TEXT(Y906,"0.#"),1)=".",FALSE,TRUE)</formula>
    </cfRule>
    <cfRule type="expression" dxfId="2564" priority="2232">
      <formula>IF(RIGHT(TEXT(Y906,"0.#"),1)=".",TRUE,FALSE)</formula>
    </cfRule>
  </conditionalFormatting>
  <conditionalFormatting sqref="Y904:Y905">
    <cfRule type="expression" dxfId="2563" priority="2225">
      <formula>IF(RIGHT(TEXT(Y904,"0.#"),1)=".",FALSE,TRUE)</formula>
    </cfRule>
    <cfRule type="expression" dxfId="2562" priority="2226">
      <formula>IF(RIGHT(TEXT(Y904,"0.#"),1)=".",TRUE,FALSE)</formula>
    </cfRule>
  </conditionalFormatting>
  <conditionalFormatting sqref="Y939:Y966">
    <cfRule type="expression" dxfId="2561" priority="2219">
      <formula>IF(RIGHT(TEXT(Y939,"0.#"),1)=".",FALSE,TRUE)</formula>
    </cfRule>
    <cfRule type="expression" dxfId="2560" priority="2220">
      <formula>IF(RIGHT(TEXT(Y939,"0.#"),1)=".",TRUE,FALSE)</formula>
    </cfRule>
  </conditionalFormatting>
  <conditionalFormatting sqref="Y937:Y938">
    <cfRule type="expression" dxfId="2559" priority="2213">
      <formula>IF(RIGHT(TEXT(Y937,"0.#"),1)=".",FALSE,TRUE)</formula>
    </cfRule>
    <cfRule type="expression" dxfId="2558" priority="2214">
      <formula>IF(RIGHT(TEXT(Y937,"0.#"),1)=".",TRUE,FALSE)</formula>
    </cfRule>
  </conditionalFormatting>
  <conditionalFormatting sqref="Y972:Y999">
    <cfRule type="expression" dxfId="2557" priority="2207">
      <formula>IF(RIGHT(TEXT(Y972,"0.#"),1)=".",FALSE,TRUE)</formula>
    </cfRule>
    <cfRule type="expression" dxfId="2556" priority="2208">
      <formula>IF(RIGHT(TEXT(Y972,"0.#"),1)=".",TRUE,FALSE)</formula>
    </cfRule>
  </conditionalFormatting>
  <conditionalFormatting sqref="Y970:Y971">
    <cfRule type="expression" dxfId="2555" priority="2201">
      <formula>IF(RIGHT(TEXT(Y970,"0.#"),1)=".",FALSE,TRUE)</formula>
    </cfRule>
    <cfRule type="expression" dxfId="2554" priority="2202">
      <formula>IF(RIGHT(TEXT(Y970,"0.#"),1)=".",TRUE,FALSE)</formula>
    </cfRule>
  </conditionalFormatting>
  <conditionalFormatting sqref="Y1005:Y1032">
    <cfRule type="expression" dxfId="2553" priority="2195">
      <formula>IF(RIGHT(TEXT(Y1005,"0.#"),1)=".",FALSE,TRUE)</formula>
    </cfRule>
    <cfRule type="expression" dxfId="2552" priority="2196">
      <formula>IF(RIGHT(TEXT(Y1005,"0.#"),1)=".",TRUE,FALSE)</formula>
    </cfRule>
  </conditionalFormatting>
  <conditionalFormatting sqref="W23">
    <cfRule type="expression" dxfId="2551" priority="2479">
      <formula>IF(RIGHT(TEXT(W23,"0.#"),1)=".",FALSE,TRUE)</formula>
    </cfRule>
    <cfRule type="expression" dxfId="2550" priority="2480">
      <formula>IF(RIGHT(TEXT(W23,"0.#"),1)=".",TRUE,FALSE)</formula>
    </cfRule>
  </conditionalFormatting>
  <conditionalFormatting sqref="W24:W27">
    <cfRule type="expression" dxfId="2549" priority="2477">
      <formula>IF(RIGHT(TEXT(W24,"0.#"),1)=".",FALSE,TRUE)</formula>
    </cfRule>
    <cfRule type="expression" dxfId="2548" priority="2478">
      <formula>IF(RIGHT(TEXT(W24,"0.#"),1)=".",TRUE,FALSE)</formula>
    </cfRule>
  </conditionalFormatting>
  <conditionalFormatting sqref="W28">
    <cfRule type="expression" dxfId="2547" priority="2469">
      <formula>IF(RIGHT(TEXT(W28,"0.#"),1)=".",FALSE,TRUE)</formula>
    </cfRule>
    <cfRule type="expression" dxfId="2546" priority="2470">
      <formula>IF(RIGHT(TEXT(W28,"0.#"),1)=".",TRUE,FALSE)</formula>
    </cfRule>
  </conditionalFormatting>
  <conditionalFormatting sqref="P23">
    <cfRule type="expression" dxfId="2545" priority="2467">
      <formula>IF(RIGHT(TEXT(P23,"0.#"),1)=".",FALSE,TRUE)</formula>
    </cfRule>
    <cfRule type="expression" dxfId="2544" priority="2468">
      <formula>IF(RIGHT(TEXT(P23,"0.#"),1)=".",TRUE,FALSE)</formula>
    </cfRule>
  </conditionalFormatting>
  <conditionalFormatting sqref="P24:P27">
    <cfRule type="expression" dxfId="2543" priority="2465">
      <formula>IF(RIGHT(TEXT(P24,"0.#"),1)=".",FALSE,TRUE)</formula>
    </cfRule>
    <cfRule type="expression" dxfId="2542" priority="2466">
      <formula>IF(RIGHT(TEXT(P24,"0.#"),1)=".",TRUE,FALSE)</formula>
    </cfRule>
  </conditionalFormatting>
  <conditionalFormatting sqref="P28">
    <cfRule type="expression" dxfId="2541" priority="2463">
      <formula>IF(RIGHT(TEXT(P28,"0.#"),1)=".",FALSE,TRUE)</formula>
    </cfRule>
    <cfRule type="expression" dxfId="2540" priority="2464">
      <formula>IF(RIGHT(TEXT(P28,"0.#"),1)=".",TRUE,FALSE)</formula>
    </cfRule>
  </conditionalFormatting>
  <conditionalFormatting sqref="AQ114">
    <cfRule type="expression" dxfId="2539" priority="2447">
      <formula>IF(RIGHT(TEXT(AQ114,"0.#"),1)=".",FALSE,TRUE)</formula>
    </cfRule>
    <cfRule type="expression" dxfId="2538" priority="2448">
      <formula>IF(RIGHT(TEXT(AQ114,"0.#"),1)=".",TRUE,FALSE)</formula>
    </cfRule>
  </conditionalFormatting>
  <conditionalFormatting sqref="AQ104">
    <cfRule type="expression" dxfId="2537" priority="2461">
      <formula>IF(RIGHT(TEXT(AQ104,"0.#"),1)=".",FALSE,TRUE)</formula>
    </cfRule>
    <cfRule type="expression" dxfId="2536" priority="2462">
      <formula>IF(RIGHT(TEXT(AQ104,"0.#"),1)=".",TRUE,FALSE)</formula>
    </cfRule>
  </conditionalFormatting>
  <conditionalFormatting sqref="AQ105">
    <cfRule type="expression" dxfId="2535" priority="2459">
      <formula>IF(RIGHT(TEXT(AQ105,"0.#"),1)=".",FALSE,TRUE)</formula>
    </cfRule>
    <cfRule type="expression" dxfId="2534" priority="2460">
      <formula>IF(RIGHT(TEXT(AQ105,"0.#"),1)=".",TRUE,FALSE)</formula>
    </cfRule>
  </conditionalFormatting>
  <conditionalFormatting sqref="AQ107">
    <cfRule type="expression" dxfId="2533" priority="2457">
      <formula>IF(RIGHT(TEXT(AQ107,"0.#"),1)=".",FALSE,TRUE)</formula>
    </cfRule>
    <cfRule type="expression" dxfId="2532" priority="2458">
      <formula>IF(RIGHT(TEXT(AQ107,"0.#"),1)=".",TRUE,FALSE)</formula>
    </cfRule>
  </conditionalFormatting>
  <conditionalFormatting sqref="AQ108">
    <cfRule type="expression" dxfId="2531" priority="2455">
      <formula>IF(RIGHT(TEXT(AQ108,"0.#"),1)=".",FALSE,TRUE)</formula>
    </cfRule>
    <cfRule type="expression" dxfId="2530" priority="2456">
      <formula>IF(RIGHT(TEXT(AQ108,"0.#"),1)=".",TRUE,FALSE)</formula>
    </cfRule>
  </conditionalFormatting>
  <conditionalFormatting sqref="AQ110">
    <cfRule type="expression" dxfId="2529" priority="2453">
      <formula>IF(RIGHT(TEXT(AQ110,"0.#"),1)=".",FALSE,TRUE)</formula>
    </cfRule>
    <cfRule type="expression" dxfId="2528" priority="2454">
      <formula>IF(RIGHT(TEXT(AQ110,"0.#"),1)=".",TRUE,FALSE)</formula>
    </cfRule>
  </conditionalFormatting>
  <conditionalFormatting sqref="AQ111">
    <cfRule type="expression" dxfId="2527" priority="2451">
      <formula>IF(RIGHT(TEXT(AQ111,"0.#"),1)=".",FALSE,TRUE)</formula>
    </cfRule>
    <cfRule type="expression" dxfId="2526" priority="2452">
      <formula>IF(RIGHT(TEXT(AQ111,"0.#"),1)=".",TRUE,FALSE)</formula>
    </cfRule>
  </conditionalFormatting>
  <conditionalFormatting sqref="AQ113">
    <cfRule type="expression" dxfId="2525" priority="2449">
      <formula>IF(RIGHT(TEXT(AQ113,"0.#"),1)=".",FALSE,TRUE)</formula>
    </cfRule>
    <cfRule type="expression" dxfId="2524" priority="2450">
      <formula>IF(RIGHT(TEXT(AQ113,"0.#"),1)=".",TRUE,FALSE)</formula>
    </cfRule>
  </conditionalFormatting>
  <conditionalFormatting sqref="AE67">
    <cfRule type="expression" dxfId="2523" priority="2379">
      <formula>IF(RIGHT(TEXT(AE67,"0.#"),1)=".",FALSE,TRUE)</formula>
    </cfRule>
    <cfRule type="expression" dxfId="2522" priority="2380">
      <formula>IF(RIGHT(TEXT(AE67,"0.#"),1)=".",TRUE,FALSE)</formula>
    </cfRule>
  </conditionalFormatting>
  <conditionalFormatting sqref="AE68">
    <cfRule type="expression" dxfId="2521" priority="2377">
      <formula>IF(RIGHT(TEXT(AE68,"0.#"),1)=".",FALSE,TRUE)</formula>
    </cfRule>
    <cfRule type="expression" dxfId="2520" priority="2378">
      <formula>IF(RIGHT(TEXT(AE68,"0.#"),1)=".",TRUE,FALSE)</formula>
    </cfRule>
  </conditionalFormatting>
  <conditionalFormatting sqref="AE69">
    <cfRule type="expression" dxfId="2519" priority="2375">
      <formula>IF(RIGHT(TEXT(AE69,"0.#"),1)=".",FALSE,TRUE)</formula>
    </cfRule>
    <cfRule type="expression" dxfId="2518" priority="2376">
      <formula>IF(RIGHT(TEXT(AE69,"0.#"),1)=".",TRUE,FALSE)</formula>
    </cfRule>
  </conditionalFormatting>
  <conditionalFormatting sqref="AI69">
    <cfRule type="expression" dxfId="2517" priority="2373">
      <formula>IF(RIGHT(TEXT(AI69,"0.#"),1)=".",FALSE,TRUE)</formula>
    </cfRule>
    <cfRule type="expression" dxfId="2516" priority="2374">
      <formula>IF(RIGHT(TEXT(AI69,"0.#"),1)=".",TRUE,FALSE)</formula>
    </cfRule>
  </conditionalFormatting>
  <conditionalFormatting sqref="AI68">
    <cfRule type="expression" dxfId="2515" priority="2371">
      <formula>IF(RIGHT(TEXT(AI68,"0.#"),1)=".",FALSE,TRUE)</formula>
    </cfRule>
    <cfRule type="expression" dxfId="2514" priority="2372">
      <formula>IF(RIGHT(TEXT(AI68,"0.#"),1)=".",TRUE,FALSE)</formula>
    </cfRule>
  </conditionalFormatting>
  <conditionalFormatting sqref="AI67">
    <cfRule type="expression" dxfId="2513" priority="2369">
      <formula>IF(RIGHT(TEXT(AI67,"0.#"),1)=".",FALSE,TRUE)</formula>
    </cfRule>
    <cfRule type="expression" dxfId="2512" priority="2370">
      <formula>IF(RIGHT(TEXT(AI67,"0.#"),1)=".",TRUE,FALSE)</formula>
    </cfRule>
  </conditionalFormatting>
  <conditionalFormatting sqref="AM67">
    <cfRule type="expression" dxfId="2511" priority="2367">
      <formula>IF(RIGHT(TEXT(AM67,"0.#"),1)=".",FALSE,TRUE)</formula>
    </cfRule>
    <cfRule type="expression" dxfId="2510" priority="2368">
      <formula>IF(RIGHT(TEXT(AM67,"0.#"),1)=".",TRUE,FALSE)</formula>
    </cfRule>
  </conditionalFormatting>
  <conditionalFormatting sqref="AM68">
    <cfRule type="expression" dxfId="2509" priority="2365">
      <formula>IF(RIGHT(TEXT(AM68,"0.#"),1)=".",FALSE,TRUE)</formula>
    </cfRule>
    <cfRule type="expression" dxfId="2508" priority="2366">
      <formula>IF(RIGHT(TEXT(AM68,"0.#"),1)=".",TRUE,FALSE)</formula>
    </cfRule>
  </conditionalFormatting>
  <conditionalFormatting sqref="AM69">
    <cfRule type="expression" dxfId="2507" priority="2363">
      <formula>IF(RIGHT(TEXT(AM69,"0.#"),1)=".",FALSE,TRUE)</formula>
    </cfRule>
    <cfRule type="expression" dxfId="2506" priority="2364">
      <formula>IF(RIGHT(TEXT(AM69,"0.#"),1)=".",TRUE,FALSE)</formula>
    </cfRule>
  </conditionalFormatting>
  <conditionalFormatting sqref="AQ67:AQ69">
    <cfRule type="expression" dxfId="2505" priority="2361">
      <formula>IF(RIGHT(TEXT(AQ67,"0.#"),1)=".",FALSE,TRUE)</formula>
    </cfRule>
    <cfRule type="expression" dxfId="2504" priority="2362">
      <formula>IF(RIGHT(TEXT(AQ67,"0.#"),1)=".",TRUE,FALSE)</formula>
    </cfRule>
  </conditionalFormatting>
  <conditionalFormatting sqref="AU67:AU69">
    <cfRule type="expression" dxfId="2503" priority="2359">
      <formula>IF(RIGHT(TEXT(AU67,"0.#"),1)=".",FALSE,TRUE)</formula>
    </cfRule>
    <cfRule type="expression" dxfId="2502" priority="2360">
      <formula>IF(RIGHT(TEXT(AU67,"0.#"),1)=".",TRUE,FALSE)</formula>
    </cfRule>
  </conditionalFormatting>
  <conditionalFormatting sqref="AE70">
    <cfRule type="expression" dxfId="2501" priority="2357">
      <formula>IF(RIGHT(TEXT(AE70,"0.#"),1)=".",FALSE,TRUE)</formula>
    </cfRule>
    <cfRule type="expression" dxfId="2500" priority="2358">
      <formula>IF(RIGHT(TEXT(AE70,"0.#"),1)=".",TRUE,FALSE)</formula>
    </cfRule>
  </conditionalFormatting>
  <conditionalFormatting sqref="AE71">
    <cfRule type="expression" dxfId="2499" priority="2355">
      <formula>IF(RIGHT(TEXT(AE71,"0.#"),1)=".",FALSE,TRUE)</formula>
    </cfRule>
    <cfRule type="expression" dxfId="2498" priority="2356">
      <formula>IF(RIGHT(TEXT(AE71,"0.#"),1)=".",TRUE,FALSE)</formula>
    </cfRule>
  </conditionalFormatting>
  <conditionalFormatting sqref="AE72">
    <cfRule type="expression" dxfId="2497" priority="2353">
      <formula>IF(RIGHT(TEXT(AE72,"0.#"),1)=".",FALSE,TRUE)</formula>
    </cfRule>
    <cfRule type="expression" dxfId="2496" priority="2354">
      <formula>IF(RIGHT(TEXT(AE72,"0.#"),1)=".",TRUE,FALSE)</formula>
    </cfRule>
  </conditionalFormatting>
  <conditionalFormatting sqref="AI72">
    <cfRule type="expression" dxfId="2495" priority="2351">
      <formula>IF(RIGHT(TEXT(AI72,"0.#"),1)=".",FALSE,TRUE)</formula>
    </cfRule>
    <cfRule type="expression" dxfId="2494" priority="2352">
      <formula>IF(RIGHT(TEXT(AI72,"0.#"),1)=".",TRUE,FALSE)</formula>
    </cfRule>
  </conditionalFormatting>
  <conditionalFormatting sqref="AI71">
    <cfRule type="expression" dxfId="2493" priority="2349">
      <formula>IF(RIGHT(TEXT(AI71,"0.#"),1)=".",FALSE,TRUE)</formula>
    </cfRule>
    <cfRule type="expression" dxfId="2492" priority="2350">
      <formula>IF(RIGHT(TEXT(AI71,"0.#"),1)=".",TRUE,FALSE)</formula>
    </cfRule>
  </conditionalFormatting>
  <conditionalFormatting sqref="AI70">
    <cfRule type="expression" dxfId="2491" priority="2347">
      <formula>IF(RIGHT(TEXT(AI70,"0.#"),1)=".",FALSE,TRUE)</formula>
    </cfRule>
    <cfRule type="expression" dxfId="2490" priority="2348">
      <formula>IF(RIGHT(TEXT(AI70,"0.#"),1)=".",TRUE,FALSE)</formula>
    </cfRule>
  </conditionalFormatting>
  <conditionalFormatting sqref="AM70">
    <cfRule type="expression" dxfId="2489" priority="2345">
      <formula>IF(RIGHT(TEXT(AM70,"0.#"),1)=".",FALSE,TRUE)</formula>
    </cfRule>
    <cfRule type="expression" dxfId="2488" priority="2346">
      <formula>IF(RIGHT(TEXT(AM70,"0.#"),1)=".",TRUE,FALSE)</formula>
    </cfRule>
  </conditionalFormatting>
  <conditionalFormatting sqref="AM71">
    <cfRule type="expression" dxfId="2487" priority="2343">
      <formula>IF(RIGHT(TEXT(AM71,"0.#"),1)=".",FALSE,TRUE)</formula>
    </cfRule>
    <cfRule type="expression" dxfId="2486" priority="2344">
      <formula>IF(RIGHT(TEXT(AM71,"0.#"),1)=".",TRUE,FALSE)</formula>
    </cfRule>
  </conditionalFormatting>
  <conditionalFormatting sqref="AM72">
    <cfRule type="expression" dxfId="2485" priority="2341">
      <formula>IF(RIGHT(TEXT(AM72,"0.#"),1)=".",FALSE,TRUE)</formula>
    </cfRule>
    <cfRule type="expression" dxfId="2484" priority="2342">
      <formula>IF(RIGHT(TEXT(AM72,"0.#"),1)=".",TRUE,FALSE)</formula>
    </cfRule>
  </conditionalFormatting>
  <conditionalFormatting sqref="AQ70:AQ72">
    <cfRule type="expression" dxfId="2483" priority="2339">
      <formula>IF(RIGHT(TEXT(AQ70,"0.#"),1)=".",FALSE,TRUE)</formula>
    </cfRule>
    <cfRule type="expression" dxfId="2482" priority="2340">
      <formula>IF(RIGHT(TEXT(AQ70,"0.#"),1)=".",TRUE,FALSE)</formula>
    </cfRule>
  </conditionalFormatting>
  <conditionalFormatting sqref="AU70:AU72">
    <cfRule type="expression" dxfId="2481" priority="2337">
      <formula>IF(RIGHT(TEXT(AU70,"0.#"),1)=".",FALSE,TRUE)</formula>
    </cfRule>
    <cfRule type="expression" dxfId="2480" priority="2338">
      <formula>IF(RIGHT(TEXT(AU70,"0.#"),1)=".",TRUE,FALSE)</formula>
    </cfRule>
  </conditionalFormatting>
  <conditionalFormatting sqref="AU656">
    <cfRule type="expression" dxfId="2479" priority="855">
      <formula>IF(RIGHT(TEXT(AU656,"0.#"),1)=".",FALSE,TRUE)</formula>
    </cfRule>
    <cfRule type="expression" dxfId="2478" priority="856">
      <formula>IF(RIGHT(TEXT(AU656,"0.#"),1)=".",TRUE,FALSE)</formula>
    </cfRule>
  </conditionalFormatting>
  <conditionalFormatting sqref="AQ655">
    <cfRule type="expression" dxfId="2477" priority="847">
      <formula>IF(RIGHT(TEXT(AQ655,"0.#"),1)=".",FALSE,TRUE)</formula>
    </cfRule>
    <cfRule type="expression" dxfId="2476" priority="848">
      <formula>IF(RIGHT(TEXT(AQ655,"0.#"),1)=".",TRUE,FALSE)</formula>
    </cfRule>
  </conditionalFormatting>
  <conditionalFormatting sqref="AI696">
    <cfRule type="expression" dxfId="2475" priority="639">
      <formula>IF(RIGHT(TEXT(AI696,"0.#"),1)=".",FALSE,TRUE)</formula>
    </cfRule>
    <cfRule type="expression" dxfId="2474" priority="640">
      <formula>IF(RIGHT(TEXT(AI696,"0.#"),1)=".",TRUE,FALSE)</formula>
    </cfRule>
  </conditionalFormatting>
  <conditionalFormatting sqref="AQ694">
    <cfRule type="expression" dxfId="2473" priority="633">
      <formula>IF(RIGHT(TEXT(AQ694,"0.#"),1)=".",FALSE,TRUE)</formula>
    </cfRule>
    <cfRule type="expression" dxfId="2472" priority="634">
      <formula>IF(RIGHT(TEXT(AQ694,"0.#"),1)=".",TRUE,FALSE)</formula>
    </cfRule>
  </conditionalFormatting>
  <conditionalFormatting sqref="AL881:AO900">
    <cfRule type="expression" dxfId="2471" priority="2245">
      <formula>IF(AND(AL881&gt;=0, RIGHT(TEXT(AL881,"0.#"),1)&lt;&gt;"."),TRUE,FALSE)</formula>
    </cfRule>
    <cfRule type="expression" dxfId="2470" priority="2246">
      <formula>IF(AND(AL881&gt;=0, RIGHT(TEXT(AL881,"0.#"),1)="."),TRUE,FALSE)</formula>
    </cfRule>
    <cfRule type="expression" dxfId="2469" priority="2247">
      <formula>IF(AND(AL881&lt;0, RIGHT(TEXT(AL881,"0.#"),1)&lt;&gt;"."),TRUE,FALSE)</formula>
    </cfRule>
    <cfRule type="expression" dxfId="2468" priority="2248">
      <formula>IF(AND(AL881&lt;0, RIGHT(TEXT(AL881,"0.#"),1)="."),TRUE,FALSE)</formula>
    </cfRule>
  </conditionalFormatting>
  <conditionalFormatting sqref="AL906:AO907 AL909:AO933">
    <cfRule type="expression" dxfId="2467" priority="2233">
      <formula>IF(AND(AL906&gt;=0, RIGHT(TEXT(AL906,"0.#"),1)&lt;&gt;"."),TRUE,FALSE)</formula>
    </cfRule>
    <cfRule type="expression" dxfId="2466" priority="2234">
      <formula>IF(AND(AL906&gt;=0, RIGHT(TEXT(AL906,"0.#"),1)="."),TRUE,FALSE)</formula>
    </cfRule>
    <cfRule type="expression" dxfId="2465" priority="2235">
      <formula>IF(AND(AL906&lt;0, RIGHT(TEXT(AL906,"0.#"),1)&lt;&gt;"."),TRUE,FALSE)</formula>
    </cfRule>
    <cfRule type="expression" dxfId="2464" priority="2236">
      <formula>IF(AND(AL906&lt;0, RIGHT(TEXT(AL906,"0.#"),1)="."),TRUE,FALSE)</formula>
    </cfRule>
  </conditionalFormatting>
  <conditionalFormatting sqref="AL904:AO905">
    <cfRule type="expression" dxfId="2463" priority="2227">
      <formula>IF(AND(AL904&gt;=0, RIGHT(TEXT(AL904,"0.#"),1)&lt;&gt;"."),TRUE,FALSE)</formula>
    </cfRule>
    <cfRule type="expression" dxfId="2462" priority="2228">
      <formula>IF(AND(AL904&gt;=0, RIGHT(TEXT(AL904,"0.#"),1)="."),TRUE,FALSE)</formula>
    </cfRule>
    <cfRule type="expression" dxfId="2461" priority="2229">
      <formula>IF(AND(AL904&lt;0, RIGHT(TEXT(AL904,"0.#"),1)&lt;&gt;"."),TRUE,FALSE)</formula>
    </cfRule>
    <cfRule type="expression" dxfId="2460" priority="2230">
      <formula>IF(AND(AL904&lt;0, RIGHT(TEXT(AL904,"0.#"),1)="."),TRUE,FALSE)</formula>
    </cfRule>
  </conditionalFormatting>
  <conditionalFormatting sqref="AL939:AO939 AL941:AO966">
    <cfRule type="expression" dxfId="2459" priority="2221">
      <formula>IF(AND(AL939&gt;=0, RIGHT(TEXT(AL939,"0.#"),1)&lt;&gt;"."),TRUE,FALSE)</formula>
    </cfRule>
    <cfRule type="expression" dxfId="2458" priority="2222">
      <formula>IF(AND(AL939&gt;=0, RIGHT(TEXT(AL939,"0.#"),1)="."),TRUE,FALSE)</formula>
    </cfRule>
    <cfRule type="expression" dxfId="2457" priority="2223">
      <formula>IF(AND(AL939&lt;0, RIGHT(TEXT(AL939,"0.#"),1)&lt;&gt;"."),TRUE,FALSE)</formula>
    </cfRule>
    <cfRule type="expression" dxfId="2456" priority="2224">
      <formula>IF(AND(AL939&lt;0, RIGHT(TEXT(AL939,"0.#"),1)="."),TRUE,FALSE)</formula>
    </cfRule>
  </conditionalFormatting>
  <conditionalFormatting sqref="AL937:AO938">
    <cfRule type="expression" dxfId="2455" priority="2215">
      <formula>IF(AND(AL937&gt;=0, RIGHT(TEXT(AL937,"0.#"),1)&lt;&gt;"."),TRUE,FALSE)</formula>
    </cfRule>
    <cfRule type="expression" dxfId="2454" priority="2216">
      <formula>IF(AND(AL937&gt;=0, RIGHT(TEXT(AL937,"0.#"),1)="."),TRUE,FALSE)</formula>
    </cfRule>
    <cfRule type="expression" dxfId="2453" priority="2217">
      <formula>IF(AND(AL937&lt;0, RIGHT(TEXT(AL937,"0.#"),1)&lt;&gt;"."),TRUE,FALSE)</formula>
    </cfRule>
    <cfRule type="expression" dxfId="2452" priority="2218">
      <formula>IF(AND(AL937&lt;0, RIGHT(TEXT(AL937,"0.#"),1)="."),TRUE,FALSE)</formula>
    </cfRule>
  </conditionalFormatting>
  <conditionalFormatting sqref="AL980:AO999">
    <cfRule type="expression" dxfId="2451" priority="2209">
      <formula>IF(AND(AL980&gt;=0, RIGHT(TEXT(AL980,"0.#"),1)&lt;&gt;"."),TRUE,FALSE)</formula>
    </cfRule>
    <cfRule type="expression" dxfId="2450" priority="2210">
      <formula>IF(AND(AL980&gt;=0, RIGHT(TEXT(AL980,"0.#"),1)="."),TRUE,FALSE)</formula>
    </cfRule>
    <cfRule type="expression" dxfId="2449" priority="2211">
      <formula>IF(AND(AL980&lt;0, RIGHT(TEXT(AL980,"0.#"),1)&lt;&gt;"."),TRUE,FALSE)</formula>
    </cfRule>
    <cfRule type="expression" dxfId="2448" priority="2212">
      <formula>IF(AND(AL980&lt;0, RIGHT(TEXT(AL980,"0.#"),1)="."),TRUE,FALSE)</formula>
    </cfRule>
  </conditionalFormatting>
  <conditionalFormatting sqref="AL970:AO970">
    <cfRule type="expression" dxfId="2447" priority="2203">
      <formula>IF(AND(AL970&gt;=0, RIGHT(TEXT(AL970,"0.#"),1)&lt;&gt;"."),TRUE,FALSE)</formula>
    </cfRule>
    <cfRule type="expression" dxfId="2446" priority="2204">
      <formula>IF(AND(AL970&gt;=0, RIGHT(TEXT(AL970,"0.#"),1)="."),TRUE,FALSE)</formula>
    </cfRule>
    <cfRule type="expression" dxfId="2445" priority="2205">
      <formula>IF(AND(AL970&lt;0, RIGHT(TEXT(AL970,"0.#"),1)&lt;&gt;"."),TRUE,FALSE)</formula>
    </cfRule>
    <cfRule type="expression" dxfId="2444" priority="2206">
      <formula>IF(AND(AL970&lt;0, RIGHT(TEXT(AL970,"0.#"),1)="."),TRUE,FALSE)</formula>
    </cfRule>
  </conditionalFormatting>
  <conditionalFormatting sqref="AL1013:AO1032">
    <cfRule type="expression" dxfId="2443" priority="2197">
      <formula>IF(AND(AL1013&gt;=0, RIGHT(TEXT(AL1013,"0.#"),1)&lt;&gt;"."),TRUE,FALSE)</formula>
    </cfRule>
    <cfRule type="expression" dxfId="2442" priority="2198">
      <formula>IF(AND(AL1013&gt;=0, RIGHT(TEXT(AL1013,"0.#"),1)="."),TRUE,FALSE)</formula>
    </cfRule>
    <cfRule type="expression" dxfId="2441" priority="2199">
      <formula>IF(AND(AL1013&lt;0, RIGHT(TEXT(AL1013,"0.#"),1)&lt;&gt;"."),TRUE,FALSE)</formula>
    </cfRule>
    <cfRule type="expression" dxfId="2440" priority="2200">
      <formula>IF(AND(AL1013&lt;0, RIGHT(TEXT(AL1013,"0.#"),1)="."),TRUE,FALSE)</formula>
    </cfRule>
  </conditionalFormatting>
  <conditionalFormatting sqref="Y1003:Y1004">
    <cfRule type="expression" dxfId="2439" priority="2189">
      <formula>IF(RIGHT(TEXT(Y1003,"0.#"),1)=".",FALSE,TRUE)</formula>
    </cfRule>
    <cfRule type="expression" dxfId="2438" priority="2190">
      <formula>IF(RIGHT(TEXT(Y1003,"0.#"),1)=".",TRUE,FALSE)</formula>
    </cfRule>
  </conditionalFormatting>
  <conditionalFormatting sqref="AL1046:AO1065">
    <cfRule type="expression" dxfId="2437" priority="2185">
      <formula>IF(AND(AL1046&gt;=0, RIGHT(TEXT(AL1046,"0.#"),1)&lt;&gt;"."),TRUE,FALSE)</formula>
    </cfRule>
    <cfRule type="expression" dxfId="2436" priority="2186">
      <formula>IF(AND(AL1046&gt;=0, RIGHT(TEXT(AL1046,"0.#"),1)="."),TRUE,FALSE)</formula>
    </cfRule>
    <cfRule type="expression" dxfId="2435" priority="2187">
      <formula>IF(AND(AL1046&lt;0, RIGHT(TEXT(AL1046,"0.#"),1)&lt;&gt;"."),TRUE,FALSE)</formula>
    </cfRule>
    <cfRule type="expression" dxfId="2434" priority="2188">
      <formula>IF(AND(AL1046&lt;0, RIGHT(TEXT(AL1046,"0.#"),1)="."),TRUE,FALSE)</formula>
    </cfRule>
  </conditionalFormatting>
  <conditionalFormatting sqref="Y1038:Y1065">
    <cfRule type="expression" dxfId="2433" priority="2183">
      <formula>IF(RIGHT(TEXT(Y1038,"0.#"),1)=".",FALSE,TRUE)</formula>
    </cfRule>
    <cfRule type="expression" dxfId="2432" priority="2184">
      <formula>IF(RIGHT(TEXT(Y1038,"0.#"),1)=".",TRUE,FALSE)</formula>
    </cfRule>
  </conditionalFormatting>
  <conditionalFormatting sqref="AL1036:AO1036">
    <cfRule type="expression" dxfId="2431" priority="2179">
      <formula>IF(AND(AL1036&gt;=0, RIGHT(TEXT(AL1036,"0.#"),1)&lt;&gt;"."),TRUE,FALSE)</formula>
    </cfRule>
    <cfRule type="expression" dxfId="2430" priority="2180">
      <formula>IF(AND(AL1036&gt;=0, RIGHT(TEXT(AL1036,"0.#"),1)="."),TRUE,FALSE)</formula>
    </cfRule>
    <cfRule type="expression" dxfId="2429" priority="2181">
      <formula>IF(AND(AL1036&lt;0, RIGHT(TEXT(AL1036,"0.#"),1)&lt;&gt;"."),TRUE,FALSE)</formula>
    </cfRule>
    <cfRule type="expression" dxfId="2428" priority="2182">
      <formula>IF(AND(AL1036&lt;0, RIGHT(TEXT(AL1036,"0.#"),1)="."),TRUE,FALSE)</formula>
    </cfRule>
  </conditionalFormatting>
  <conditionalFormatting sqref="Y1036:Y1037">
    <cfRule type="expression" dxfId="2427" priority="2177">
      <formula>IF(RIGHT(TEXT(Y1036,"0.#"),1)=".",FALSE,TRUE)</formula>
    </cfRule>
    <cfRule type="expression" dxfId="2426" priority="2178">
      <formula>IF(RIGHT(TEXT(Y1036,"0.#"),1)=".",TRUE,FALSE)</formula>
    </cfRule>
  </conditionalFormatting>
  <conditionalFormatting sqref="AL1071:AO1098">
    <cfRule type="expression" dxfId="2425" priority="2173">
      <formula>IF(AND(AL1071&gt;=0, RIGHT(TEXT(AL1071,"0.#"),1)&lt;&gt;"."),TRUE,FALSE)</formula>
    </cfRule>
    <cfRule type="expression" dxfId="2424" priority="2174">
      <formula>IF(AND(AL1071&gt;=0, RIGHT(TEXT(AL1071,"0.#"),1)="."),TRUE,FALSE)</formula>
    </cfRule>
    <cfRule type="expression" dxfId="2423" priority="2175">
      <formula>IF(AND(AL1071&lt;0, RIGHT(TEXT(AL1071,"0.#"),1)&lt;&gt;"."),TRUE,FALSE)</formula>
    </cfRule>
    <cfRule type="expression" dxfId="2422" priority="2176">
      <formula>IF(AND(AL1071&lt;0, RIGHT(TEXT(AL1071,"0.#"),1)="."),TRUE,FALSE)</formula>
    </cfRule>
  </conditionalFormatting>
  <conditionalFormatting sqref="Y1071:Y1098">
    <cfRule type="expression" dxfId="2421" priority="2171">
      <formula>IF(RIGHT(TEXT(Y1071,"0.#"),1)=".",FALSE,TRUE)</formula>
    </cfRule>
    <cfRule type="expression" dxfId="2420" priority="2172">
      <formula>IF(RIGHT(TEXT(Y1071,"0.#"),1)=".",TRUE,FALSE)</formula>
    </cfRule>
  </conditionalFormatting>
  <conditionalFormatting sqref="AL1070:AO1070">
    <cfRule type="expression" dxfId="2419" priority="2167">
      <formula>IF(AND(AL1070&gt;=0, RIGHT(TEXT(AL1070,"0.#"),1)&lt;&gt;"."),TRUE,FALSE)</formula>
    </cfRule>
    <cfRule type="expression" dxfId="2418" priority="2168">
      <formula>IF(AND(AL1070&gt;=0, RIGHT(TEXT(AL1070,"0.#"),1)="."),TRUE,FALSE)</formula>
    </cfRule>
    <cfRule type="expression" dxfId="2417" priority="2169">
      <formula>IF(AND(AL1070&lt;0, RIGHT(TEXT(AL1070,"0.#"),1)&lt;&gt;"."),TRUE,FALSE)</formula>
    </cfRule>
    <cfRule type="expression" dxfId="2416" priority="2170">
      <formula>IF(AND(AL1070&lt;0, RIGHT(TEXT(AL1070,"0.#"),1)="."),TRUE,FALSE)</formula>
    </cfRule>
  </conditionalFormatting>
  <conditionalFormatting sqref="Y1069:Y1070">
    <cfRule type="expression" dxfId="2415" priority="2165">
      <formula>IF(RIGHT(TEXT(Y1069,"0.#"),1)=".",FALSE,TRUE)</formula>
    </cfRule>
    <cfRule type="expression" dxfId="2414" priority="2166">
      <formula>IF(RIGHT(TEXT(Y1069,"0.#"),1)=".",TRUE,FALSE)</formula>
    </cfRule>
  </conditionalFormatting>
  <conditionalFormatting sqref="AE39">
    <cfRule type="expression" dxfId="2413" priority="2163">
      <formula>IF(RIGHT(TEXT(AE39,"0.#"),1)=".",FALSE,TRUE)</formula>
    </cfRule>
    <cfRule type="expression" dxfId="2412" priority="2164">
      <formula>IF(RIGHT(TEXT(AE39,"0.#"),1)=".",TRUE,FALSE)</formula>
    </cfRule>
  </conditionalFormatting>
  <conditionalFormatting sqref="AM41">
    <cfRule type="expression" dxfId="2411" priority="2147">
      <formula>IF(RIGHT(TEXT(AM41,"0.#"),1)=".",FALSE,TRUE)</formula>
    </cfRule>
    <cfRule type="expression" dxfId="2410" priority="2148">
      <formula>IF(RIGHT(TEXT(AM41,"0.#"),1)=".",TRUE,FALSE)</formula>
    </cfRule>
  </conditionalFormatting>
  <conditionalFormatting sqref="AE40">
    <cfRule type="expression" dxfId="2409" priority="2161">
      <formula>IF(RIGHT(TEXT(AE40,"0.#"),1)=".",FALSE,TRUE)</formula>
    </cfRule>
    <cfRule type="expression" dxfId="2408" priority="2162">
      <formula>IF(RIGHT(TEXT(AE40,"0.#"),1)=".",TRUE,FALSE)</formula>
    </cfRule>
  </conditionalFormatting>
  <conditionalFormatting sqref="AE41">
    <cfRule type="expression" dxfId="2407" priority="2159">
      <formula>IF(RIGHT(TEXT(AE41,"0.#"),1)=".",FALSE,TRUE)</formula>
    </cfRule>
    <cfRule type="expression" dxfId="2406" priority="2160">
      <formula>IF(RIGHT(TEXT(AE41,"0.#"),1)=".",TRUE,FALSE)</formula>
    </cfRule>
  </conditionalFormatting>
  <conditionalFormatting sqref="AI41">
    <cfRule type="expression" dxfId="2405" priority="2157">
      <formula>IF(RIGHT(TEXT(AI41,"0.#"),1)=".",FALSE,TRUE)</formula>
    </cfRule>
    <cfRule type="expression" dxfId="2404" priority="2158">
      <formula>IF(RIGHT(TEXT(AI41,"0.#"),1)=".",TRUE,FALSE)</formula>
    </cfRule>
  </conditionalFormatting>
  <conditionalFormatting sqref="AI40">
    <cfRule type="expression" dxfId="2403" priority="2155">
      <formula>IF(RIGHT(TEXT(AI40,"0.#"),1)=".",FALSE,TRUE)</formula>
    </cfRule>
    <cfRule type="expression" dxfId="2402" priority="2156">
      <formula>IF(RIGHT(TEXT(AI40,"0.#"),1)=".",TRUE,FALSE)</formula>
    </cfRule>
  </conditionalFormatting>
  <conditionalFormatting sqref="AI39">
    <cfRule type="expression" dxfId="2401" priority="2153">
      <formula>IF(RIGHT(TEXT(AI39,"0.#"),1)=".",FALSE,TRUE)</formula>
    </cfRule>
    <cfRule type="expression" dxfId="2400" priority="2154">
      <formula>IF(RIGHT(TEXT(AI39,"0.#"),1)=".",TRUE,FALSE)</formula>
    </cfRule>
  </conditionalFormatting>
  <conditionalFormatting sqref="AM39">
    <cfRule type="expression" dxfId="2399" priority="2151">
      <formula>IF(RIGHT(TEXT(AM39,"0.#"),1)=".",FALSE,TRUE)</formula>
    </cfRule>
    <cfRule type="expression" dxfId="2398" priority="2152">
      <formula>IF(RIGHT(TEXT(AM39,"0.#"),1)=".",TRUE,FALSE)</formula>
    </cfRule>
  </conditionalFormatting>
  <conditionalFormatting sqref="AM40">
    <cfRule type="expression" dxfId="2397" priority="2149">
      <formula>IF(RIGHT(TEXT(AM40,"0.#"),1)=".",FALSE,TRUE)</formula>
    </cfRule>
    <cfRule type="expression" dxfId="2396" priority="2150">
      <formula>IF(RIGHT(TEXT(AM40,"0.#"),1)=".",TRUE,FALSE)</formula>
    </cfRule>
  </conditionalFormatting>
  <conditionalFormatting sqref="AQ39:AQ41">
    <cfRule type="expression" dxfId="2395" priority="2145">
      <formula>IF(RIGHT(TEXT(AQ39,"0.#"),1)=".",FALSE,TRUE)</formula>
    </cfRule>
    <cfRule type="expression" dxfId="2394" priority="2146">
      <formula>IF(RIGHT(TEXT(AQ39,"0.#"),1)=".",TRUE,FALSE)</formula>
    </cfRule>
  </conditionalFormatting>
  <conditionalFormatting sqref="AU39:AU41">
    <cfRule type="expression" dxfId="2393" priority="2143">
      <formula>IF(RIGHT(TEXT(AU39,"0.#"),1)=".",FALSE,TRUE)</formula>
    </cfRule>
    <cfRule type="expression" dxfId="2392" priority="2144">
      <formula>IF(RIGHT(TEXT(AU39,"0.#"),1)=".",TRUE,FALSE)</formula>
    </cfRule>
  </conditionalFormatting>
  <conditionalFormatting sqref="AE46">
    <cfRule type="expression" dxfId="2391" priority="2141">
      <formula>IF(RIGHT(TEXT(AE46,"0.#"),1)=".",FALSE,TRUE)</formula>
    </cfRule>
    <cfRule type="expression" dxfId="2390" priority="2142">
      <formula>IF(RIGHT(TEXT(AE46,"0.#"),1)=".",TRUE,FALSE)</formula>
    </cfRule>
  </conditionalFormatting>
  <conditionalFormatting sqref="AE47">
    <cfRule type="expression" dxfId="2389" priority="2139">
      <formula>IF(RIGHT(TEXT(AE47,"0.#"),1)=".",FALSE,TRUE)</formula>
    </cfRule>
    <cfRule type="expression" dxfId="2388" priority="2140">
      <formula>IF(RIGHT(TEXT(AE47,"0.#"),1)=".",TRUE,FALSE)</formula>
    </cfRule>
  </conditionalFormatting>
  <conditionalFormatting sqref="AE48">
    <cfRule type="expression" dxfId="2387" priority="2137">
      <formula>IF(RIGHT(TEXT(AE48,"0.#"),1)=".",FALSE,TRUE)</formula>
    </cfRule>
    <cfRule type="expression" dxfId="2386" priority="2138">
      <formula>IF(RIGHT(TEXT(AE48,"0.#"),1)=".",TRUE,FALSE)</formula>
    </cfRule>
  </conditionalFormatting>
  <conditionalFormatting sqref="AI48">
    <cfRule type="expression" dxfId="2385" priority="2135">
      <formula>IF(RIGHT(TEXT(AI48,"0.#"),1)=".",FALSE,TRUE)</formula>
    </cfRule>
    <cfRule type="expression" dxfId="2384" priority="2136">
      <formula>IF(RIGHT(TEXT(AI48,"0.#"),1)=".",TRUE,FALSE)</formula>
    </cfRule>
  </conditionalFormatting>
  <conditionalFormatting sqref="AI47">
    <cfRule type="expression" dxfId="2383" priority="2133">
      <formula>IF(RIGHT(TEXT(AI47,"0.#"),1)=".",FALSE,TRUE)</formula>
    </cfRule>
    <cfRule type="expression" dxfId="2382" priority="2134">
      <formula>IF(RIGHT(TEXT(AI47,"0.#"),1)=".",TRUE,FALSE)</formula>
    </cfRule>
  </conditionalFormatting>
  <conditionalFormatting sqref="AE448">
    <cfRule type="expression" dxfId="2381" priority="2011">
      <formula>IF(RIGHT(TEXT(AE448,"0.#"),1)=".",FALSE,TRUE)</formula>
    </cfRule>
    <cfRule type="expression" dxfId="2380" priority="2012">
      <formula>IF(RIGHT(TEXT(AE448,"0.#"),1)=".",TRUE,FALSE)</formula>
    </cfRule>
  </conditionalFormatting>
  <conditionalFormatting sqref="AM450">
    <cfRule type="expression" dxfId="2379" priority="2001">
      <formula>IF(RIGHT(TEXT(AM450,"0.#"),1)=".",FALSE,TRUE)</formula>
    </cfRule>
    <cfRule type="expression" dxfId="2378" priority="2002">
      <formula>IF(RIGHT(TEXT(AM450,"0.#"),1)=".",TRUE,FALSE)</formula>
    </cfRule>
  </conditionalFormatting>
  <conditionalFormatting sqref="AE449">
    <cfRule type="expression" dxfId="2377" priority="2009">
      <formula>IF(RIGHT(TEXT(AE449,"0.#"),1)=".",FALSE,TRUE)</formula>
    </cfRule>
    <cfRule type="expression" dxfId="2376" priority="2010">
      <formula>IF(RIGHT(TEXT(AE449,"0.#"),1)=".",TRUE,FALSE)</formula>
    </cfRule>
  </conditionalFormatting>
  <conditionalFormatting sqref="AE450">
    <cfRule type="expression" dxfId="2375" priority="2007">
      <formula>IF(RIGHT(TEXT(AE450,"0.#"),1)=".",FALSE,TRUE)</formula>
    </cfRule>
    <cfRule type="expression" dxfId="2374" priority="2008">
      <formula>IF(RIGHT(TEXT(AE450,"0.#"),1)=".",TRUE,FALSE)</formula>
    </cfRule>
  </conditionalFormatting>
  <conditionalFormatting sqref="AM448">
    <cfRule type="expression" dxfId="2373" priority="2005">
      <formula>IF(RIGHT(TEXT(AM448,"0.#"),1)=".",FALSE,TRUE)</formula>
    </cfRule>
    <cfRule type="expression" dxfId="2372" priority="2006">
      <formula>IF(RIGHT(TEXT(AM448,"0.#"),1)=".",TRUE,FALSE)</formula>
    </cfRule>
  </conditionalFormatting>
  <conditionalFormatting sqref="AM449">
    <cfRule type="expression" dxfId="2371" priority="2003">
      <formula>IF(RIGHT(TEXT(AM449,"0.#"),1)=".",FALSE,TRUE)</formula>
    </cfRule>
    <cfRule type="expression" dxfId="2370" priority="2004">
      <formula>IF(RIGHT(TEXT(AM449,"0.#"),1)=".",TRUE,FALSE)</formula>
    </cfRule>
  </conditionalFormatting>
  <conditionalFormatting sqref="AU448">
    <cfRule type="expression" dxfId="2369" priority="1999">
      <formula>IF(RIGHT(TEXT(AU448,"0.#"),1)=".",FALSE,TRUE)</formula>
    </cfRule>
    <cfRule type="expression" dxfId="2368" priority="2000">
      <formula>IF(RIGHT(TEXT(AU448,"0.#"),1)=".",TRUE,FALSE)</formula>
    </cfRule>
  </conditionalFormatting>
  <conditionalFormatting sqref="AU449">
    <cfRule type="expression" dxfId="2367" priority="1997">
      <formula>IF(RIGHT(TEXT(AU449,"0.#"),1)=".",FALSE,TRUE)</formula>
    </cfRule>
    <cfRule type="expression" dxfId="2366" priority="1998">
      <formula>IF(RIGHT(TEXT(AU449,"0.#"),1)=".",TRUE,FALSE)</formula>
    </cfRule>
  </conditionalFormatting>
  <conditionalFormatting sqref="AU450">
    <cfRule type="expression" dxfId="2365" priority="1995">
      <formula>IF(RIGHT(TEXT(AU450,"0.#"),1)=".",FALSE,TRUE)</formula>
    </cfRule>
    <cfRule type="expression" dxfId="2364" priority="1996">
      <formula>IF(RIGHT(TEXT(AU450,"0.#"),1)=".",TRUE,FALSE)</formula>
    </cfRule>
  </conditionalFormatting>
  <conditionalFormatting sqref="AI450">
    <cfRule type="expression" dxfId="2363" priority="1989">
      <formula>IF(RIGHT(TEXT(AI450,"0.#"),1)=".",FALSE,TRUE)</formula>
    </cfRule>
    <cfRule type="expression" dxfId="2362" priority="1990">
      <formula>IF(RIGHT(TEXT(AI450,"0.#"),1)=".",TRUE,FALSE)</formula>
    </cfRule>
  </conditionalFormatting>
  <conditionalFormatting sqref="AI448">
    <cfRule type="expression" dxfId="2361" priority="1993">
      <formula>IF(RIGHT(TEXT(AI448,"0.#"),1)=".",FALSE,TRUE)</formula>
    </cfRule>
    <cfRule type="expression" dxfId="2360" priority="1994">
      <formula>IF(RIGHT(TEXT(AI448,"0.#"),1)=".",TRUE,FALSE)</formula>
    </cfRule>
  </conditionalFormatting>
  <conditionalFormatting sqref="AI449">
    <cfRule type="expression" dxfId="2359" priority="1991">
      <formula>IF(RIGHT(TEXT(AI449,"0.#"),1)=".",FALSE,TRUE)</formula>
    </cfRule>
    <cfRule type="expression" dxfId="2358" priority="1992">
      <formula>IF(RIGHT(TEXT(AI449,"0.#"),1)=".",TRUE,FALSE)</formula>
    </cfRule>
  </conditionalFormatting>
  <conditionalFormatting sqref="AQ449">
    <cfRule type="expression" dxfId="2357" priority="1987">
      <formula>IF(RIGHT(TEXT(AQ449,"0.#"),1)=".",FALSE,TRUE)</formula>
    </cfRule>
    <cfRule type="expression" dxfId="2356" priority="1988">
      <formula>IF(RIGHT(TEXT(AQ449,"0.#"),1)=".",TRUE,FALSE)</formula>
    </cfRule>
  </conditionalFormatting>
  <conditionalFormatting sqref="AQ450">
    <cfRule type="expression" dxfId="2355" priority="1985">
      <formula>IF(RIGHT(TEXT(AQ450,"0.#"),1)=".",FALSE,TRUE)</formula>
    </cfRule>
    <cfRule type="expression" dxfId="2354" priority="1986">
      <formula>IF(RIGHT(TEXT(AQ450,"0.#"),1)=".",TRUE,FALSE)</formula>
    </cfRule>
  </conditionalFormatting>
  <conditionalFormatting sqref="AQ448">
    <cfRule type="expression" dxfId="2353" priority="1983">
      <formula>IF(RIGHT(TEXT(AQ448,"0.#"),1)=".",FALSE,TRUE)</formula>
    </cfRule>
    <cfRule type="expression" dxfId="2352" priority="1984">
      <formula>IF(RIGHT(TEXT(AQ448,"0.#"),1)=".",TRUE,FALSE)</formula>
    </cfRule>
  </conditionalFormatting>
  <conditionalFormatting sqref="AE453">
    <cfRule type="expression" dxfId="2351" priority="1981">
      <formula>IF(RIGHT(TEXT(AE453,"0.#"),1)=".",FALSE,TRUE)</formula>
    </cfRule>
    <cfRule type="expression" dxfId="2350" priority="1982">
      <formula>IF(RIGHT(TEXT(AE453,"0.#"),1)=".",TRUE,FALSE)</formula>
    </cfRule>
  </conditionalFormatting>
  <conditionalFormatting sqref="AM455">
    <cfRule type="expression" dxfId="2349" priority="1971">
      <formula>IF(RIGHT(TEXT(AM455,"0.#"),1)=".",FALSE,TRUE)</formula>
    </cfRule>
    <cfRule type="expression" dxfId="2348" priority="1972">
      <formula>IF(RIGHT(TEXT(AM455,"0.#"),1)=".",TRUE,FALSE)</formula>
    </cfRule>
  </conditionalFormatting>
  <conditionalFormatting sqref="AE454">
    <cfRule type="expression" dxfId="2347" priority="1979">
      <formula>IF(RIGHT(TEXT(AE454,"0.#"),1)=".",FALSE,TRUE)</formula>
    </cfRule>
    <cfRule type="expression" dxfId="2346" priority="1980">
      <formula>IF(RIGHT(TEXT(AE454,"0.#"),1)=".",TRUE,FALSE)</formula>
    </cfRule>
  </conditionalFormatting>
  <conditionalFormatting sqref="AE455">
    <cfRule type="expression" dxfId="2345" priority="1977">
      <formula>IF(RIGHT(TEXT(AE455,"0.#"),1)=".",FALSE,TRUE)</formula>
    </cfRule>
    <cfRule type="expression" dxfId="2344" priority="1978">
      <formula>IF(RIGHT(TEXT(AE455,"0.#"),1)=".",TRUE,FALSE)</formula>
    </cfRule>
  </conditionalFormatting>
  <conditionalFormatting sqref="AM453">
    <cfRule type="expression" dxfId="2343" priority="1975">
      <formula>IF(RIGHT(TEXT(AM453,"0.#"),1)=".",FALSE,TRUE)</formula>
    </cfRule>
    <cfRule type="expression" dxfId="2342" priority="1976">
      <formula>IF(RIGHT(TEXT(AM453,"0.#"),1)=".",TRUE,FALSE)</formula>
    </cfRule>
  </conditionalFormatting>
  <conditionalFormatting sqref="AM454">
    <cfRule type="expression" dxfId="2341" priority="1973">
      <formula>IF(RIGHT(TEXT(AM454,"0.#"),1)=".",FALSE,TRUE)</formula>
    </cfRule>
    <cfRule type="expression" dxfId="2340" priority="1974">
      <formula>IF(RIGHT(TEXT(AM454,"0.#"),1)=".",TRUE,FALSE)</formula>
    </cfRule>
  </conditionalFormatting>
  <conditionalFormatting sqref="AU453">
    <cfRule type="expression" dxfId="2339" priority="1969">
      <formula>IF(RIGHT(TEXT(AU453,"0.#"),1)=".",FALSE,TRUE)</formula>
    </cfRule>
    <cfRule type="expression" dxfId="2338" priority="1970">
      <formula>IF(RIGHT(TEXT(AU453,"0.#"),1)=".",TRUE,FALSE)</formula>
    </cfRule>
  </conditionalFormatting>
  <conditionalFormatting sqref="AU454">
    <cfRule type="expression" dxfId="2337" priority="1967">
      <formula>IF(RIGHT(TEXT(AU454,"0.#"),1)=".",FALSE,TRUE)</formula>
    </cfRule>
    <cfRule type="expression" dxfId="2336" priority="1968">
      <formula>IF(RIGHT(TEXT(AU454,"0.#"),1)=".",TRUE,FALSE)</formula>
    </cfRule>
  </conditionalFormatting>
  <conditionalFormatting sqref="AU455">
    <cfRule type="expression" dxfId="2335" priority="1965">
      <formula>IF(RIGHT(TEXT(AU455,"0.#"),1)=".",FALSE,TRUE)</formula>
    </cfRule>
    <cfRule type="expression" dxfId="2334" priority="1966">
      <formula>IF(RIGHT(TEXT(AU455,"0.#"),1)=".",TRUE,FALSE)</formula>
    </cfRule>
  </conditionalFormatting>
  <conditionalFormatting sqref="AI455">
    <cfRule type="expression" dxfId="2333" priority="1959">
      <formula>IF(RIGHT(TEXT(AI455,"0.#"),1)=".",FALSE,TRUE)</formula>
    </cfRule>
    <cfRule type="expression" dxfId="2332" priority="1960">
      <formula>IF(RIGHT(TEXT(AI455,"0.#"),1)=".",TRUE,FALSE)</formula>
    </cfRule>
  </conditionalFormatting>
  <conditionalFormatting sqref="AI453">
    <cfRule type="expression" dxfId="2331" priority="1963">
      <formula>IF(RIGHT(TEXT(AI453,"0.#"),1)=".",FALSE,TRUE)</formula>
    </cfRule>
    <cfRule type="expression" dxfId="2330" priority="1964">
      <formula>IF(RIGHT(TEXT(AI453,"0.#"),1)=".",TRUE,FALSE)</formula>
    </cfRule>
  </conditionalFormatting>
  <conditionalFormatting sqref="AI454">
    <cfRule type="expression" dxfId="2329" priority="1961">
      <formula>IF(RIGHT(TEXT(AI454,"0.#"),1)=".",FALSE,TRUE)</formula>
    </cfRule>
    <cfRule type="expression" dxfId="2328" priority="1962">
      <formula>IF(RIGHT(TEXT(AI454,"0.#"),1)=".",TRUE,FALSE)</formula>
    </cfRule>
  </conditionalFormatting>
  <conditionalFormatting sqref="AQ454">
    <cfRule type="expression" dxfId="2327" priority="1957">
      <formula>IF(RIGHT(TEXT(AQ454,"0.#"),1)=".",FALSE,TRUE)</formula>
    </cfRule>
    <cfRule type="expression" dxfId="2326" priority="1958">
      <formula>IF(RIGHT(TEXT(AQ454,"0.#"),1)=".",TRUE,FALSE)</formula>
    </cfRule>
  </conditionalFormatting>
  <conditionalFormatting sqref="AQ455">
    <cfRule type="expression" dxfId="2325" priority="1955">
      <formula>IF(RIGHT(TEXT(AQ455,"0.#"),1)=".",FALSE,TRUE)</formula>
    </cfRule>
    <cfRule type="expression" dxfId="2324" priority="1956">
      <formula>IF(RIGHT(TEXT(AQ455,"0.#"),1)=".",TRUE,FALSE)</formula>
    </cfRule>
  </conditionalFormatting>
  <conditionalFormatting sqref="AQ453">
    <cfRule type="expression" dxfId="2323" priority="1953">
      <formula>IF(RIGHT(TEXT(AQ453,"0.#"),1)=".",FALSE,TRUE)</formula>
    </cfRule>
    <cfRule type="expression" dxfId="2322" priority="1954">
      <formula>IF(RIGHT(TEXT(AQ453,"0.#"),1)=".",TRUE,FALSE)</formula>
    </cfRule>
  </conditionalFormatting>
  <conditionalFormatting sqref="AE487">
    <cfRule type="expression" dxfId="2321" priority="1831">
      <formula>IF(RIGHT(TEXT(AE487,"0.#"),1)=".",FALSE,TRUE)</formula>
    </cfRule>
    <cfRule type="expression" dxfId="2320" priority="1832">
      <formula>IF(RIGHT(TEXT(AE487,"0.#"),1)=".",TRUE,FALSE)</formula>
    </cfRule>
  </conditionalFormatting>
  <conditionalFormatting sqref="AE488">
    <cfRule type="expression" dxfId="2319" priority="1829">
      <formula>IF(RIGHT(TEXT(AE488,"0.#"),1)=".",FALSE,TRUE)</formula>
    </cfRule>
    <cfRule type="expression" dxfId="2318" priority="1830">
      <formula>IF(RIGHT(TEXT(AE488,"0.#"),1)=".",TRUE,FALSE)</formula>
    </cfRule>
  </conditionalFormatting>
  <conditionalFormatting sqref="AE489">
    <cfRule type="expression" dxfId="2317" priority="1827">
      <formula>IF(RIGHT(TEXT(AE489,"0.#"),1)=".",FALSE,TRUE)</formula>
    </cfRule>
    <cfRule type="expression" dxfId="2316" priority="1828">
      <formula>IF(RIGHT(TEXT(AE489,"0.#"),1)=".",TRUE,FALSE)</formula>
    </cfRule>
  </conditionalFormatting>
  <conditionalFormatting sqref="AU487">
    <cfRule type="expression" dxfId="2315" priority="1819">
      <formula>IF(RIGHT(TEXT(AU487,"0.#"),1)=".",FALSE,TRUE)</formula>
    </cfRule>
    <cfRule type="expression" dxfId="2314" priority="1820">
      <formula>IF(RIGHT(TEXT(AU487,"0.#"),1)=".",TRUE,FALSE)</formula>
    </cfRule>
  </conditionalFormatting>
  <conditionalFormatting sqref="AU488">
    <cfRule type="expression" dxfId="2313" priority="1817">
      <formula>IF(RIGHT(TEXT(AU488,"0.#"),1)=".",FALSE,TRUE)</formula>
    </cfRule>
    <cfRule type="expression" dxfId="2312" priority="1818">
      <formula>IF(RIGHT(TEXT(AU488,"0.#"),1)=".",TRUE,FALSE)</formula>
    </cfRule>
  </conditionalFormatting>
  <conditionalFormatting sqref="AU489">
    <cfRule type="expression" dxfId="2311" priority="1815">
      <formula>IF(RIGHT(TEXT(AU489,"0.#"),1)=".",FALSE,TRUE)</formula>
    </cfRule>
    <cfRule type="expression" dxfId="2310" priority="1816">
      <formula>IF(RIGHT(TEXT(AU489,"0.#"),1)=".",TRUE,FALSE)</formula>
    </cfRule>
  </conditionalFormatting>
  <conditionalFormatting sqref="AQ488">
    <cfRule type="expression" dxfId="2309" priority="1807">
      <formula>IF(RIGHT(TEXT(AQ488,"0.#"),1)=".",FALSE,TRUE)</formula>
    </cfRule>
    <cfRule type="expression" dxfId="2308" priority="1808">
      <formula>IF(RIGHT(TEXT(AQ488,"0.#"),1)=".",TRUE,FALSE)</formula>
    </cfRule>
  </conditionalFormatting>
  <conditionalFormatting sqref="AQ489">
    <cfRule type="expression" dxfId="2307" priority="1805">
      <formula>IF(RIGHT(TEXT(AQ489,"0.#"),1)=".",FALSE,TRUE)</formula>
    </cfRule>
    <cfRule type="expression" dxfId="2306" priority="1806">
      <formula>IF(RIGHT(TEXT(AQ489,"0.#"),1)=".",TRUE,FALSE)</formula>
    </cfRule>
  </conditionalFormatting>
  <conditionalFormatting sqref="AQ487">
    <cfRule type="expression" dxfId="2305" priority="1803">
      <formula>IF(RIGHT(TEXT(AQ487,"0.#"),1)=".",FALSE,TRUE)</formula>
    </cfRule>
    <cfRule type="expression" dxfId="2304" priority="1804">
      <formula>IF(RIGHT(TEXT(AQ487,"0.#"),1)=".",TRUE,FALSE)</formula>
    </cfRule>
  </conditionalFormatting>
  <conditionalFormatting sqref="AE512">
    <cfRule type="expression" dxfId="2303" priority="1801">
      <formula>IF(RIGHT(TEXT(AE512,"0.#"),1)=".",FALSE,TRUE)</formula>
    </cfRule>
    <cfRule type="expression" dxfId="2302" priority="1802">
      <formula>IF(RIGHT(TEXT(AE512,"0.#"),1)=".",TRUE,FALSE)</formula>
    </cfRule>
  </conditionalFormatting>
  <conditionalFormatting sqref="AE513">
    <cfRule type="expression" dxfId="2301" priority="1799">
      <formula>IF(RIGHT(TEXT(AE513,"0.#"),1)=".",FALSE,TRUE)</formula>
    </cfRule>
    <cfRule type="expression" dxfId="2300" priority="1800">
      <formula>IF(RIGHT(TEXT(AE513,"0.#"),1)=".",TRUE,FALSE)</formula>
    </cfRule>
  </conditionalFormatting>
  <conditionalFormatting sqref="AE514">
    <cfRule type="expression" dxfId="2299" priority="1797">
      <formula>IF(RIGHT(TEXT(AE514,"0.#"),1)=".",FALSE,TRUE)</formula>
    </cfRule>
    <cfRule type="expression" dxfId="2298" priority="1798">
      <formula>IF(RIGHT(TEXT(AE514,"0.#"),1)=".",TRUE,FALSE)</formula>
    </cfRule>
  </conditionalFormatting>
  <conditionalFormatting sqref="AU512">
    <cfRule type="expression" dxfId="2297" priority="1789">
      <formula>IF(RIGHT(TEXT(AU512,"0.#"),1)=".",FALSE,TRUE)</formula>
    </cfRule>
    <cfRule type="expression" dxfId="2296" priority="1790">
      <formula>IF(RIGHT(TEXT(AU512,"0.#"),1)=".",TRUE,FALSE)</formula>
    </cfRule>
  </conditionalFormatting>
  <conditionalFormatting sqref="AU513">
    <cfRule type="expression" dxfId="2295" priority="1787">
      <formula>IF(RIGHT(TEXT(AU513,"0.#"),1)=".",FALSE,TRUE)</formula>
    </cfRule>
    <cfRule type="expression" dxfId="2294" priority="1788">
      <formula>IF(RIGHT(TEXT(AU513,"0.#"),1)=".",TRUE,FALSE)</formula>
    </cfRule>
  </conditionalFormatting>
  <conditionalFormatting sqref="AU514">
    <cfRule type="expression" dxfId="2293" priority="1785">
      <formula>IF(RIGHT(TEXT(AU514,"0.#"),1)=".",FALSE,TRUE)</formula>
    </cfRule>
    <cfRule type="expression" dxfId="2292" priority="1786">
      <formula>IF(RIGHT(TEXT(AU514,"0.#"),1)=".",TRUE,FALSE)</formula>
    </cfRule>
  </conditionalFormatting>
  <conditionalFormatting sqref="AQ513">
    <cfRule type="expression" dxfId="2291" priority="1777">
      <formula>IF(RIGHT(TEXT(AQ513,"0.#"),1)=".",FALSE,TRUE)</formula>
    </cfRule>
    <cfRule type="expression" dxfId="2290" priority="1778">
      <formula>IF(RIGHT(TEXT(AQ513,"0.#"),1)=".",TRUE,FALSE)</formula>
    </cfRule>
  </conditionalFormatting>
  <conditionalFormatting sqref="AQ514">
    <cfRule type="expression" dxfId="2289" priority="1775">
      <formula>IF(RIGHT(TEXT(AQ514,"0.#"),1)=".",FALSE,TRUE)</formula>
    </cfRule>
    <cfRule type="expression" dxfId="2288" priority="1776">
      <formula>IF(RIGHT(TEXT(AQ514,"0.#"),1)=".",TRUE,FALSE)</formula>
    </cfRule>
  </conditionalFormatting>
  <conditionalFormatting sqref="AQ512">
    <cfRule type="expression" dxfId="2287" priority="1773">
      <formula>IF(RIGHT(TEXT(AQ512,"0.#"),1)=".",FALSE,TRUE)</formula>
    </cfRule>
    <cfRule type="expression" dxfId="2286" priority="1774">
      <formula>IF(RIGHT(TEXT(AQ512,"0.#"),1)=".",TRUE,FALSE)</formula>
    </cfRule>
  </conditionalFormatting>
  <conditionalFormatting sqref="AE517">
    <cfRule type="expression" dxfId="2285" priority="1651">
      <formula>IF(RIGHT(TEXT(AE517,"0.#"),1)=".",FALSE,TRUE)</formula>
    </cfRule>
    <cfRule type="expression" dxfId="2284" priority="1652">
      <formula>IF(RIGHT(TEXT(AE517,"0.#"),1)=".",TRUE,FALSE)</formula>
    </cfRule>
  </conditionalFormatting>
  <conditionalFormatting sqref="AE518">
    <cfRule type="expression" dxfId="2283" priority="1649">
      <formula>IF(RIGHT(TEXT(AE518,"0.#"),1)=".",FALSE,TRUE)</formula>
    </cfRule>
    <cfRule type="expression" dxfId="2282" priority="1650">
      <formula>IF(RIGHT(TEXT(AE518,"0.#"),1)=".",TRUE,FALSE)</formula>
    </cfRule>
  </conditionalFormatting>
  <conditionalFormatting sqref="AE519">
    <cfRule type="expression" dxfId="2281" priority="1647">
      <formula>IF(RIGHT(TEXT(AE519,"0.#"),1)=".",FALSE,TRUE)</formula>
    </cfRule>
    <cfRule type="expression" dxfId="2280" priority="1648">
      <formula>IF(RIGHT(TEXT(AE519,"0.#"),1)=".",TRUE,FALSE)</formula>
    </cfRule>
  </conditionalFormatting>
  <conditionalFormatting sqref="AU517">
    <cfRule type="expression" dxfId="2279" priority="1639">
      <formula>IF(RIGHT(TEXT(AU517,"0.#"),1)=".",FALSE,TRUE)</formula>
    </cfRule>
    <cfRule type="expression" dxfId="2278" priority="1640">
      <formula>IF(RIGHT(TEXT(AU517,"0.#"),1)=".",TRUE,FALSE)</formula>
    </cfRule>
  </conditionalFormatting>
  <conditionalFormatting sqref="AU519">
    <cfRule type="expression" dxfId="2277" priority="1635">
      <formula>IF(RIGHT(TEXT(AU519,"0.#"),1)=".",FALSE,TRUE)</formula>
    </cfRule>
    <cfRule type="expression" dxfId="2276" priority="1636">
      <formula>IF(RIGHT(TEXT(AU519,"0.#"),1)=".",TRUE,FALSE)</formula>
    </cfRule>
  </conditionalFormatting>
  <conditionalFormatting sqref="AQ518">
    <cfRule type="expression" dxfId="2275" priority="1627">
      <formula>IF(RIGHT(TEXT(AQ518,"0.#"),1)=".",FALSE,TRUE)</formula>
    </cfRule>
    <cfRule type="expression" dxfId="2274" priority="1628">
      <formula>IF(RIGHT(TEXT(AQ518,"0.#"),1)=".",TRUE,FALSE)</formula>
    </cfRule>
  </conditionalFormatting>
  <conditionalFormatting sqref="AQ519">
    <cfRule type="expression" dxfId="2273" priority="1625">
      <formula>IF(RIGHT(TEXT(AQ519,"0.#"),1)=".",FALSE,TRUE)</formula>
    </cfRule>
    <cfRule type="expression" dxfId="2272" priority="1626">
      <formula>IF(RIGHT(TEXT(AQ519,"0.#"),1)=".",TRUE,FALSE)</formula>
    </cfRule>
  </conditionalFormatting>
  <conditionalFormatting sqref="AQ517">
    <cfRule type="expression" dxfId="2271" priority="1623">
      <formula>IF(RIGHT(TEXT(AQ517,"0.#"),1)=".",FALSE,TRUE)</formula>
    </cfRule>
    <cfRule type="expression" dxfId="2270" priority="1624">
      <formula>IF(RIGHT(TEXT(AQ517,"0.#"),1)=".",TRUE,FALSE)</formula>
    </cfRule>
  </conditionalFormatting>
  <conditionalFormatting sqref="AE522">
    <cfRule type="expression" dxfId="2269" priority="1621">
      <formula>IF(RIGHT(TEXT(AE522,"0.#"),1)=".",FALSE,TRUE)</formula>
    </cfRule>
    <cfRule type="expression" dxfId="2268" priority="1622">
      <formula>IF(RIGHT(TEXT(AE522,"0.#"),1)=".",TRUE,FALSE)</formula>
    </cfRule>
  </conditionalFormatting>
  <conditionalFormatting sqref="AE523">
    <cfRule type="expression" dxfId="2267" priority="1619">
      <formula>IF(RIGHT(TEXT(AE523,"0.#"),1)=".",FALSE,TRUE)</formula>
    </cfRule>
    <cfRule type="expression" dxfId="2266" priority="1620">
      <formula>IF(RIGHT(TEXT(AE523,"0.#"),1)=".",TRUE,FALSE)</formula>
    </cfRule>
  </conditionalFormatting>
  <conditionalFormatting sqref="AE524">
    <cfRule type="expression" dxfId="2265" priority="1617">
      <formula>IF(RIGHT(TEXT(AE524,"0.#"),1)=".",FALSE,TRUE)</formula>
    </cfRule>
    <cfRule type="expression" dxfId="2264" priority="1618">
      <formula>IF(RIGHT(TEXT(AE524,"0.#"),1)=".",TRUE,FALSE)</formula>
    </cfRule>
  </conditionalFormatting>
  <conditionalFormatting sqref="AU522">
    <cfRule type="expression" dxfId="2263" priority="1609">
      <formula>IF(RIGHT(TEXT(AU522,"0.#"),1)=".",FALSE,TRUE)</formula>
    </cfRule>
    <cfRule type="expression" dxfId="2262" priority="1610">
      <formula>IF(RIGHT(TEXT(AU522,"0.#"),1)=".",TRUE,FALSE)</formula>
    </cfRule>
  </conditionalFormatting>
  <conditionalFormatting sqref="AU523">
    <cfRule type="expression" dxfId="2261" priority="1607">
      <formula>IF(RIGHT(TEXT(AU523,"0.#"),1)=".",FALSE,TRUE)</formula>
    </cfRule>
    <cfRule type="expression" dxfId="2260" priority="1608">
      <formula>IF(RIGHT(TEXT(AU523,"0.#"),1)=".",TRUE,FALSE)</formula>
    </cfRule>
  </conditionalFormatting>
  <conditionalFormatting sqref="AU524">
    <cfRule type="expression" dxfId="2259" priority="1605">
      <formula>IF(RIGHT(TEXT(AU524,"0.#"),1)=".",FALSE,TRUE)</formula>
    </cfRule>
    <cfRule type="expression" dxfId="2258" priority="1606">
      <formula>IF(RIGHT(TEXT(AU524,"0.#"),1)=".",TRUE,FALSE)</formula>
    </cfRule>
  </conditionalFormatting>
  <conditionalFormatting sqref="AQ523">
    <cfRule type="expression" dxfId="2257" priority="1597">
      <formula>IF(RIGHT(TEXT(AQ523,"0.#"),1)=".",FALSE,TRUE)</formula>
    </cfRule>
    <cfRule type="expression" dxfId="2256" priority="1598">
      <formula>IF(RIGHT(TEXT(AQ523,"0.#"),1)=".",TRUE,FALSE)</formula>
    </cfRule>
  </conditionalFormatting>
  <conditionalFormatting sqref="AQ524">
    <cfRule type="expression" dxfId="2255" priority="1595">
      <formula>IF(RIGHT(TEXT(AQ524,"0.#"),1)=".",FALSE,TRUE)</formula>
    </cfRule>
    <cfRule type="expression" dxfId="2254" priority="1596">
      <formula>IF(RIGHT(TEXT(AQ524,"0.#"),1)=".",TRUE,FALSE)</formula>
    </cfRule>
  </conditionalFormatting>
  <conditionalFormatting sqref="AQ522">
    <cfRule type="expression" dxfId="2253" priority="1593">
      <formula>IF(RIGHT(TEXT(AQ522,"0.#"),1)=".",FALSE,TRUE)</formula>
    </cfRule>
    <cfRule type="expression" dxfId="2252" priority="1594">
      <formula>IF(RIGHT(TEXT(AQ522,"0.#"),1)=".",TRUE,FALSE)</formula>
    </cfRule>
  </conditionalFormatting>
  <conditionalFormatting sqref="AE527">
    <cfRule type="expression" dxfId="2251" priority="1591">
      <formula>IF(RIGHT(TEXT(AE527,"0.#"),1)=".",FALSE,TRUE)</formula>
    </cfRule>
    <cfRule type="expression" dxfId="2250" priority="1592">
      <formula>IF(RIGHT(TEXT(AE527,"0.#"),1)=".",TRUE,FALSE)</formula>
    </cfRule>
  </conditionalFormatting>
  <conditionalFormatting sqref="AE528">
    <cfRule type="expression" dxfId="2249" priority="1589">
      <formula>IF(RIGHT(TEXT(AE528,"0.#"),1)=".",FALSE,TRUE)</formula>
    </cfRule>
    <cfRule type="expression" dxfId="2248" priority="1590">
      <formula>IF(RIGHT(TEXT(AE528,"0.#"),1)=".",TRUE,FALSE)</formula>
    </cfRule>
  </conditionalFormatting>
  <conditionalFormatting sqref="AE529">
    <cfRule type="expression" dxfId="2247" priority="1587">
      <formula>IF(RIGHT(TEXT(AE529,"0.#"),1)=".",FALSE,TRUE)</formula>
    </cfRule>
    <cfRule type="expression" dxfId="2246" priority="1588">
      <formula>IF(RIGHT(TEXT(AE529,"0.#"),1)=".",TRUE,FALSE)</formula>
    </cfRule>
  </conditionalFormatting>
  <conditionalFormatting sqref="AU527">
    <cfRule type="expression" dxfId="2245" priority="1579">
      <formula>IF(RIGHT(TEXT(AU527,"0.#"),1)=".",FALSE,TRUE)</formula>
    </cfRule>
    <cfRule type="expression" dxfId="2244" priority="1580">
      <formula>IF(RIGHT(TEXT(AU527,"0.#"),1)=".",TRUE,FALSE)</formula>
    </cfRule>
  </conditionalFormatting>
  <conditionalFormatting sqref="AU528">
    <cfRule type="expression" dxfId="2243" priority="1577">
      <formula>IF(RIGHT(TEXT(AU528,"0.#"),1)=".",FALSE,TRUE)</formula>
    </cfRule>
    <cfRule type="expression" dxfId="2242" priority="1578">
      <formula>IF(RIGHT(TEXT(AU528,"0.#"),1)=".",TRUE,FALSE)</formula>
    </cfRule>
  </conditionalFormatting>
  <conditionalFormatting sqref="AU529">
    <cfRule type="expression" dxfId="2241" priority="1575">
      <formula>IF(RIGHT(TEXT(AU529,"0.#"),1)=".",FALSE,TRUE)</formula>
    </cfRule>
    <cfRule type="expression" dxfId="2240" priority="1576">
      <formula>IF(RIGHT(TEXT(AU529,"0.#"),1)=".",TRUE,FALSE)</formula>
    </cfRule>
  </conditionalFormatting>
  <conditionalFormatting sqref="AQ528">
    <cfRule type="expression" dxfId="2239" priority="1567">
      <formula>IF(RIGHT(TEXT(AQ528,"0.#"),1)=".",FALSE,TRUE)</formula>
    </cfRule>
    <cfRule type="expression" dxfId="2238" priority="1568">
      <formula>IF(RIGHT(TEXT(AQ528,"0.#"),1)=".",TRUE,FALSE)</formula>
    </cfRule>
  </conditionalFormatting>
  <conditionalFormatting sqref="AQ529">
    <cfRule type="expression" dxfId="2237" priority="1565">
      <formula>IF(RIGHT(TEXT(AQ529,"0.#"),1)=".",FALSE,TRUE)</formula>
    </cfRule>
    <cfRule type="expression" dxfId="2236" priority="1566">
      <formula>IF(RIGHT(TEXT(AQ529,"0.#"),1)=".",TRUE,FALSE)</formula>
    </cfRule>
  </conditionalFormatting>
  <conditionalFormatting sqref="AQ527">
    <cfRule type="expression" dxfId="2235" priority="1563">
      <formula>IF(RIGHT(TEXT(AQ527,"0.#"),1)=".",FALSE,TRUE)</formula>
    </cfRule>
    <cfRule type="expression" dxfId="2234" priority="1564">
      <formula>IF(RIGHT(TEXT(AQ527,"0.#"),1)=".",TRUE,FALSE)</formula>
    </cfRule>
  </conditionalFormatting>
  <conditionalFormatting sqref="AE532">
    <cfRule type="expression" dxfId="2233" priority="1561">
      <formula>IF(RIGHT(TEXT(AE532,"0.#"),1)=".",FALSE,TRUE)</formula>
    </cfRule>
    <cfRule type="expression" dxfId="2232" priority="1562">
      <formula>IF(RIGHT(TEXT(AE532,"0.#"),1)=".",TRUE,FALSE)</formula>
    </cfRule>
  </conditionalFormatting>
  <conditionalFormatting sqref="AM534">
    <cfRule type="expression" dxfId="2231" priority="1551">
      <formula>IF(RIGHT(TEXT(AM534,"0.#"),1)=".",FALSE,TRUE)</formula>
    </cfRule>
    <cfRule type="expression" dxfId="2230" priority="1552">
      <formula>IF(RIGHT(TEXT(AM534,"0.#"),1)=".",TRUE,FALSE)</formula>
    </cfRule>
  </conditionalFormatting>
  <conditionalFormatting sqref="AE533">
    <cfRule type="expression" dxfId="2229" priority="1559">
      <formula>IF(RIGHT(TEXT(AE533,"0.#"),1)=".",FALSE,TRUE)</formula>
    </cfRule>
    <cfRule type="expression" dxfId="2228" priority="1560">
      <formula>IF(RIGHT(TEXT(AE533,"0.#"),1)=".",TRUE,FALSE)</formula>
    </cfRule>
  </conditionalFormatting>
  <conditionalFormatting sqref="AE534">
    <cfRule type="expression" dxfId="2227" priority="1557">
      <formula>IF(RIGHT(TEXT(AE534,"0.#"),1)=".",FALSE,TRUE)</formula>
    </cfRule>
    <cfRule type="expression" dxfId="2226" priority="1558">
      <formula>IF(RIGHT(TEXT(AE534,"0.#"),1)=".",TRUE,FALSE)</formula>
    </cfRule>
  </conditionalFormatting>
  <conditionalFormatting sqref="AM532">
    <cfRule type="expression" dxfId="2225" priority="1555">
      <formula>IF(RIGHT(TEXT(AM532,"0.#"),1)=".",FALSE,TRUE)</formula>
    </cfRule>
    <cfRule type="expression" dxfId="2224" priority="1556">
      <formula>IF(RIGHT(TEXT(AM532,"0.#"),1)=".",TRUE,FALSE)</formula>
    </cfRule>
  </conditionalFormatting>
  <conditionalFormatting sqref="AM533">
    <cfRule type="expression" dxfId="2223" priority="1553">
      <formula>IF(RIGHT(TEXT(AM533,"0.#"),1)=".",FALSE,TRUE)</formula>
    </cfRule>
    <cfRule type="expression" dxfId="2222" priority="1554">
      <formula>IF(RIGHT(TEXT(AM533,"0.#"),1)=".",TRUE,FALSE)</formula>
    </cfRule>
  </conditionalFormatting>
  <conditionalFormatting sqref="AU532">
    <cfRule type="expression" dxfId="2221" priority="1549">
      <formula>IF(RIGHT(TEXT(AU532,"0.#"),1)=".",FALSE,TRUE)</formula>
    </cfRule>
    <cfRule type="expression" dxfId="2220" priority="1550">
      <formula>IF(RIGHT(TEXT(AU532,"0.#"),1)=".",TRUE,FALSE)</formula>
    </cfRule>
  </conditionalFormatting>
  <conditionalFormatting sqref="AU533">
    <cfRule type="expression" dxfId="2219" priority="1547">
      <formula>IF(RIGHT(TEXT(AU533,"0.#"),1)=".",FALSE,TRUE)</formula>
    </cfRule>
    <cfRule type="expression" dxfId="2218" priority="1548">
      <formula>IF(RIGHT(TEXT(AU533,"0.#"),1)=".",TRUE,FALSE)</formula>
    </cfRule>
  </conditionalFormatting>
  <conditionalFormatting sqref="AU534">
    <cfRule type="expression" dxfId="2217" priority="1545">
      <formula>IF(RIGHT(TEXT(AU534,"0.#"),1)=".",FALSE,TRUE)</formula>
    </cfRule>
    <cfRule type="expression" dxfId="2216" priority="1546">
      <formula>IF(RIGHT(TEXT(AU534,"0.#"),1)=".",TRUE,FALSE)</formula>
    </cfRule>
  </conditionalFormatting>
  <conditionalFormatting sqref="AI534">
    <cfRule type="expression" dxfId="2215" priority="1539">
      <formula>IF(RIGHT(TEXT(AI534,"0.#"),1)=".",FALSE,TRUE)</formula>
    </cfRule>
    <cfRule type="expression" dxfId="2214" priority="1540">
      <formula>IF(RIGHT(TEXT(AI534,"0.#"),1)=".",TRUE,FALSE)</formula>
    </cfRule>
  </conditionalFormatting>
  <conditionalFormatting sqref="AI532">
    <cfRule type="expression" dxfId="2213" priority="1543">
      <formula>IF(RIGHT(TEXT(AI532,"0.#"),1)=".",FALSE,TRUE)</formula>
    </cfRule>
    <cfRule type="expression" dxfId="2212" priority="1544">
      <formula>IF(RIGHT(TEXT(AI532,"0.#"),1)=".",TRUE,FALSE)</formula>
    </cfRule>
  </conditionalFormatting>
  <conditionalFormatting sqref="AI533">
    <cfRule type="expression" dxfId="2211" priority="1541">
      <formula>IF(RIGHT(TEXT(AI533,"0.#"),1)=".",FALSE,TRUE)</formula>
    </cfRule>
    <cfRule type="expression" dxfId="2210" priority="1542">
      <formula>IF(RIGHT(TEXT(AI533,"0.#"),1)=".",TRUE,FALSE)</formula>
    </cfRule>
  </conditionalFormatting>
  <conditionalFormatting sqref="AQ533">
    <cfRule type="expression" dxfId="2209" priority="1537">
      <formula>IF(RIGHT(TEXT(AQ533,"0.#"),1)=".",FALSE,TRUE)</formula>
    </cfRule>
    <cfRule type="expression" dxfId="2208" priority="1538">
      <formula>IF(RIGHT(TEXT(AQ533,"0.#"),1)=".",TRUE,FALSE)</formula>
    </cfRule>
  </conditionalFormatting>
  <conditionalFormatting sqref="AQ534">
    <cfRule type="expression" dxfId="2207" priority="1535">
      <formula>IF(RIGHT(TEXT(AQ534,"0.#"),1)=".",FALSE,TRUE)</formula>
    </cfRule>
    <cfRule type="expression" dxfId="2206" priority="1536">
      <formula>IF(RIGHT(TEXT(AQ534,"0.#"),1)=".",TRUE,FALSE)</formula>
    </cfRule>
  </conditionalFormatting>
  <conditionalFormatting sqref="AQ532">
    <cfRule type="expression" dxfId="2205" priority="1533">
      <formula>IF(RIGHT(TEXT(AQ532,"0.#"),1)=".",FALSE,TRUE)</formula>
    </cfRule>
    <cfRule type="expression" dxfId="2204" priority="1534">
      <formula>IF(RIGHT(TEXT(AQ532,"0.#"),1)=".",TRUE,FALSE)</formula>
    </cfRule>
  </conditionalFormatting>
  <conditionalFormatting sqref="AE541">
    <cfRule type="expression" dxfId="2203" priority="1531">
      <formula>IF(RIGHT(TEXT(AE541,"0.#"),1)=".",FALSE,TRUE)</formula>
    </cfRule>
    <cfRule type="expression" dxfId="2202" priority="1532">
      <formula>IF(RIGHT(TEXT(AE541,"0.#"),1)=".",TRUE,FALSE)</formula>
    </cfRule>
  </conditionalFormatting>
  <conditionalFormatting sqref="AE542">
    <cfRule type="expression" dxfId="2201" priority="1529">
      <formula>IF(RIGHT(TEXT(AE542,"0.#"),1)=".",FALSE,TRUE)</formula>
    </cfRule>
    <cfRule type="expression" dxfId="2200" priority="1530">
      <formula>IF(RIGHT(TEXT(AE542,"0.#"),1)=".",TRUE,FALSE)</formula>
    </cfRule>
  </conditionalFormatting>
  <conditionalFormatting sqref="AE543">
    <cfRule type="expression" dxfId="2199" priority="1527">
      <formula>IF(RIGHT(TEXT(AE543,"0.#"),1)=".",FALSE,TRUE)</formula>
    </cfRule>
    <cfRule type="expression" dxfId="2198" priority="1528">
      <formula>IF(RIGHT(TEXT(AE543,"0.#"),1)=".",TRUE,FALSE)</formula>
    </cfRule>
  </conditionalFormatting>
  <conditionalFormatting sqref="AU541">
    <cfRule type="expression" dxfId="2197" priority="1519">
      <formula>IF(RIGHT(TEXT(AU541,"0.#"),1)=".",FALSE,TRUE)</formula>
    </cfRule>
    <cfRule type="expression" dxfId="2196" priority="1520">
      <formula>IF(RIGHT(TEXT(AU541,"0.#"),1)=".",TRUE,FALSE)</formula>
    </cfRule>
  </conditionalFormatting>
  <conditionalFormatting sqref="AU542">
    <cfRule type="expression" dxfId="2195" priority="1517">
      <formula>IF(RIGHT(TEXT(AU542,"0.#"),1)=".",FALSE,TRUE)</formula>
    </cfRule>
    <cfRule type="expression" dxfId="2194" priority="1518">
      <formula>IF(RIGHT(TEXT(AU542,"0.#"),1)=".",TRUE,FALSE)</formula>
    </cfRule>
  </conditionalFormatting>
  <conditionalFormatting sqref="AU543">
    <cfRule type="expression" dxfId="2193" priority="1515">
      <formula>IF(RIGHT(TEXT(AU543,"0.#"),1)=".",FALSE,TRUE)</formula>
    </cfRule>
    <cfRule type="expression" dxfId="2192" priority="1516">
      <formula>IF(RIGHT(TEXT(AU543,"0.#"),1)=".",TRUE,FALSE)</formula>
    </cfRule>
  </conditionalFormatting>
  <conditionalFormatting sqref="AQ542">
    <cfRule type="expression" dxfId="2191" priority="1507">
      <formula>IF(RIGHT(TEXT(AQ542,"0.#"),1)=".",FALSE,TRUE)</formula>
    </cfRule>
    <cfRule type="expression" dxfId="2190" priority="1508">
      <formula>IF(RIGHT(TEXT(AQ542,"0.#"),1)=".",TRUE,FALSE)</formula>
    </cfRule>
  </conditionalFormatting>
  <conditionalFormatting sqref="AQ543">
    <cfRule type="expression" dxfId="2189" priority="1505">
      <formula>IF(RIGHT(TEXT(AQ543,"0.#"),1)=".",FALSE,TRUE)</formula>
    </cfRule>
    <cfRule type="expression" dxfId="2188" priority="1506">
      <formula>IF(RIGHT(TEXT(AQ543,"0.#"),1)=".",TRUE,FALSE)</formula>
    </cfRule>
  </conditionalFormatting>
  <conditionalFormatting sqref="AQ541">
    <cfRule type="expression" dxfId="2187" priority="1503">
      <formula>IF(RIGHT(TEXT(AQ541,"0.#"),1)=".",FALSE,TRUE)</formula>
    </cfRule>
    <cfRule type="expression" dxfId="2186" priority="1504">
      <formula>IF(RIGHT(TEXT(AQ541,"0.#"),1)=".",TRUE,FALSE)</formula>
    </cfRule>
  </conditionalFormatting>
  <conditionalFormatting sqref="AE566">
    <cfRule type="expression" dxfId="2185" priority="1501">
      <formula>IF(RIGHT(TEXT(AE566,"0.#"),1)=".",FALSE,TRUE)</formula>
    </cfRule>
    <cfRule type="expression" dxfId="2184" priority="1502">
      <formula>IF(RIGHT(TEXT(AE566,"0.#"),1)=".",TRUE,FALSE)</formula>
    </cfRule>
  </conditionalFormatting>
  <conditionalFormatting sqref="AE567">
    <cfRule type="expression" dxfId="2183" priority="1499">
      <formula>IF(RIGHT(TEXT(AE567,"0.#"),1)=".",FALSE,TRUE)</formula>
    </cfRule>
    <cfRule type="expression" dxfId="2182" priority="1500">
      <formula>IF(RIGHT(TEXT(AE567,"0.#"),1)=".",TRUE,FALSE)</formula>
    </cfRule>
  </conditionalFormatting>
  <conditionalFormatting sqref="AE568">
    <cfRule type="expression" dxfId="2181" priority="1497">
      <formula>IF(RIGHT(TEXT(AE568,"0.#"),1)=".",FALSE,TRUE)</formula>
    </cfRule>
    <cfRule type="expression" dxfId="2180" priority="1498">
      <formula>IF(RIGHT(TEXT(AE568,"0.#"),1)=".",TRUE,FALSE)</formula>
    </cfRule>
  </conditionalFormatting>
  <conditionalFormatting sqref="AU566">
    <cfRule type="expression" dxfId="2179" priority="1489">
      <formula>IF(RIGHT(TEXT(AU566,"0.#"),1)=".",FALSE,TRUE)</formula>
    </cfRule>
    <cfRule type="expression" dxfId="2178" priority="1490">
      <formula>IF(RIGHT(TEXT(AU566,"0.#"),1)=".",TRUE,FALSE)</formula>
    </cfRule>
  </conditionalFormatting>
  <conditionalFormatting sqref="AU567">
    <cfRule type="expression" dxfId="2177" priority="1487">
      <formula>IF(RIGHT(TEXT(AU567,"0.#"),1)=".",FALSE,TRUE)</formula>
    </cfRule>
    <cfRule type="expression" dxfId="2176" priority="1488">
      <formula>IF(RIGHT(TEXT(AU567,"0.#"),1)=".",TRUE,FALSE)</formula>
    </cfRule>
  </conditionalFormatting>
  <conditionalFormatting sqref="AU568">
    <cfRule type="expression" dxfId="2175" priority="1485">
      <formula>IF(RIGHT(TEXT(AU568,"0.#"),1)=".",FALSE,TRUE)</formula>
    </cfRule>
    <cfRule type="expression" dxfId="2174" priority="1486">
      <formula>IF(RIGHT(TEXT(AU568,"0.#"),1)=".",TRUE,FALSE)</formula>
    </cfRule>
  </conditionalFormatting>
  <conditionalFormatting sqref="AQ567">
    <cfRule type="expression" dxfId="2173" priority="1477">
      <formula>IF(RIGHT(TEXT(AQ567,"0.#"),1)=".",FALSE,TRUE)</formula>
    </cfRule>
    <cfRule type="expression" dxfId="2172" priority="1478">
      <formula>IF(RIGHT(TEXT(AQ567,"0.#"),1)=".",TRUE,FALSE)</formula>
    </cfRule>
  </conditionalFormatting>
  <conditionalFormatting sqref="AQ568">
    <cfRule type="expression" dxfId="2171" priority="1475">
      <formula>IF(RIGHT(TEXT(AQ568,"0.#"),1)=".",FALSE,TRUE)</formula>
    </cfRule>
    <cfRule type="expression" dxfId="2170" priority="1476">
      <formula>IF(RIGHT(TEXT(AQ568,"0.#"),1)=".",TRUE,FALSE)</formula>
    </cfRule>
  </conditionalFormatting>
  <conditionalFormatting sqref="AQ566">
    <cfRule type="expression" dxfId="2169" priority="1473">
      <formula>IF(RIGHT(TEXT(AQ566,"0.#"),1)=".",FALSE,TRUE)</formula>
    </cfRule>
    <cfRule type="expression" dxfId="2168" priority="1474">
      <formula>IF(RIGHT(TEXT(AQ566,"0.#"),1)=".",TRUE,FALSE)</formula>
    </cfRule>
  </conditionalFormatting>
  <conditionalFormatting sqref="AE546">
    <cfRule type="expression" dxfId="2167" priority="1471">
      <formula>IF(RIGHT(TEXT(AE546,"0.#"),1)=".",FALSE,TRUE)</formula>
    </cfRule>
    <cfRule type="expression" dxfId="2166" priority="1472">
      <formula>IF(RIGHT(TEXT(AE546,"0.#"),1)=".",TRUE,FALSE)</formula>
    </cfRule>
  </conditionalFormatting>
  <conditionalFormatting sqref="AE547">
    <cfRule type="expression" dxfId="2165" priority="1469">
      <formula>IF(RIGHT(TEXT(AE547,"0.#"),1)=".",FALSE,TRUE)</formula>
    </cfRule>
    <cfRule type="expression" dxfId="2164" priority="1470">
      <formula>IF(RIGHT(TEXT(AE547,"0.#"),1)=".",TRUE,FALSE)</formula>
    </cfRule>
  </conditionalFormatting>
  <conditionalFormatting sqref="AE548">
    <cfRule type="expression" dxfId="2163" priority="1467">
      <formula>IF(RIGHT(TEXT(AE548,"0.#"),1)=".",FALSE,TRUE)</formula>
    </cfRule>
    <cfRule type="expression" dxfId="2162" priority="1468">
      <formula>IF(RIGHT(TEXT(AE548,"0.#"),1)=".",TRUE,FALSE)</formula>
    </cfRule>
  </conditionalFormatting>
  <conditionalFormatting sqref="AU546">
    <cfRule type="expression" dxfId="2161" priority="1459">
      <formula>IF(RIGHT(TEXT(AU546,"0.#"),1)=".",FALSE,TRUE)</formula>
    </cfRule>
    <cfRule type="expression" dxfId="2160" priority="1460">
      <formula>IF(RIGHT(TEXT(AU546,"0.#"),1)=".",TRUE,FALSE)</formula>
    </cfRule>
  </conditionalFormatting>
  <conditionalFormatting sqref="AU547">
    <cfRule type="expression" dxfId="2159" priority="1457">
      <formula>IF(RIGHT(TEXT(AU547,"0.#"),1)=".",FALSE,TRUE)</formula>
    </cfRule>
    <cfRule type="expression" dxfId="2158" priority="1458">
      <formula>IF(RIGHT(TEXT(AU547,"0.#"),1)=".",TRUE,FALSE)</formula>
    </cfRule>
  </conditionalFormatting>
  <conditionalFormatting sqref="AU548">
    <cfRule type="expression" dxfId="2157" priority="1455">
      <formula>IF(RIGHT(TEXT(AU548,"0.#"),1)=".",FALSE,TRUE)</formula>
    </cfRule>
    <cfRule type="expression" dxfId="2156" priority="1456">
      <formula>IF(RIGHT(TEXT(AU548,"0.#"),1)=".",TRUE,FALSE)</formula>
    </cfRule>
  </conditionalFormatting>
  <conditionalFormatting sqref="AQ547">
    <cfRule type="expression" dxfId="2155" priority="1447">
      <formula>IF(RIGHT(TEXT(AQ547,"0.#"),1)=".",FALSE,TRUE)</formula>
    </cfRule>
    <cfRule type="expression" dxfId="2154" priority="1448">
      <formula>IF(RIGHT(TEXT(AQ547,"0.#"),1)=".",TRUE,FALSE)</formula>
    </cfRule>
  </conditionalFormatting>
  <conditionalFormatting sqref="AQ546">
    <cfRule type="expression" dxfId="2153" priority="1443">
      <formula>IF(RIGHT(TEXT(AQ546,"0.#"),1)=".",FALSE,TRUE)</formula>
    </cfRule>
    <cfRule type="expression" dxfId="2152" priority="1444">
      <formula>IF(RIGHT(TEXT(AQ546,"0.#"),1)=".",TRUE,FALSE)</formula>
    </cfRule>
  </conditionalFormatting>
  <conditionalFormatting sqref="AE551">
    <cfRule type="expression" dxfId="2151" priority="1441">
      <formula>IF(RIGHT(TEXT(AE551,"0.#"),1)=".",FALSE,TRUE)</formula>
    </cfRule>
    <cfRule type="expression" dxfId="2150" priority="1442">
      <formula>IF(RIGHT(TEXT(AE551,"0.#"),1)=".",TRUE,FALSE)</formula>
    </cfRule>
  </conditionalFormatting>
  <conditionalFormatting sqref="AE553">
    <cfRule type="expression" dxfId="2149" priority="1437">
      <formula>IF(RIGHT(TEXT(AE553,"0.#"),1)=".",FALSE,TRUE)</formula>
    </cfRule>
    <cfRule type="expression" dxfId="2148" priority="1438">
      <formula>IF(RIGHT(TEXT(AE553,"0.#"),1)=".",TRUE,FALSE)</formula>
    </cfRule>
  </conditionalFormatting>
  <conditionalFormatting sqref="AU551">
    <cfRule type="expression" dxfId="2147" priority="1429">
      <formula>IF(RIGHT(TEXT(AU551,"0.#"),1)=".",FALSE,TRUE)</formula>
    </cfRule>
    <cfRule type="expression" dxfId="2146" priority="1430">
      <formula>IF(RIGHT(TEXT(AU551,"0.#"),1)=".",TRUE,FALSE)</formula>
    </cfRule>
  </conditionalFormatting>
  <conditionalFormatting sqref="AU553">
    <cfRule type="expression" dxfId="2145" priority="1425">
      <formula>IF(RIGHT(TEXT(AU553,"0.#"),1)=".",FALSE,TRUE)</formula>
    </cfRule>
    <cfRule type="expression" dxfId="2144" priority="1426">
      <formula>IF(RIGHT(TEXT(AU553,"0.#"),1)=".",TRUE,FALSE)</formula>
    </cfRule>
  </conditionalFormatting>
  <conditionalFormatting sqref="AQ552">
    <cfRule type="expression" dxfId="2143" priority="1417">
      <formula>IF(RIGHT(TEXT(AQ552,"0.#"),1)=".",FALSE,TRUE)</formula>
    </cfRule>
    <cfRule type="expression" dxfId="2142" priority="1418">
      <formula>IF(RIGHT(TEXT(AQ552,"0.#"),1)=".",TRUE,FALSE)</formula>
    </cfRule>
  </conditionalFormatting>
  <conditionalFormatting sqref="AU561">
    <cfRule type="expression" dxfId="2141" priority="1369">
      <formula>IF(RIGHT(TEXT(AU561,"0.#"),1)=".",FALSE,TRUE)</formula>
    </cfRule>
    <cfRule type="expression" dxfId="2140" priority="1370">
      <formula>IF(RIGHT(TEXT(AU561,"0.#"),1)=".",TRUE,FALSE)</formula>
    </cfRule>
  </conditionalFormatting>
  <conditionalFormatting sqref="AU562">
    <cfRule type="expression" dxfId="2139" priority="1367">
      <formula>IF(RIGHT(TEXT(AU562,"0.#"),1)=".",FALSE,TRUE)</formula>
    </cfRule>
    <cfRule type="expression" dxfId="2138" priority="1368">
      <formula>IF(RIGHT(TEXT(AU562,"0.#"),1)=".",TRUE,FALSE)</formula>
    </cfRule>
  </conditionalFormatting>
  <conditionalFormatting sqref="AU563">
    <cfRule type="expression" dxfId="2137" priority="1365">
      <formula>IF(RIGHT(TEXT(AU563,"0.#"),1)=".",FALSE,TRUE)</formula>
    </cfRule>
    <cfRule type="expression" dxfId="2136" priority="1366">
      <formula>IF(RIGHT(TEXT(AU563,"0.#"),1)=".",TRUE,FALSE)</formula>
    </cfRule>
  </conditionalFormatting>
  <conditionalFormatting sqref="AQ562">
    <cfRule type="expression" dxfId="2135" priority="1357">
      <formula>IF(RIGHT(TEXT(AQ562,"0.#"),1)=".",FALSE,TRUE)</formula>
    </cfRule>
    <cfRule type="expression" dxfId="2134" priority="1358">
      <formula>IF(RIGHT(TEXT(AQ562,"0.#"),1)=".",TRUE,FALSE)</formula>
    </cfRule>
  </conditionalFormatting>
  <conditionalFormatting sqref="AQ563">
    <cfRule type="expression" dxfId="2133" priority="1355">
      <formula>IF(RIGHT(TEXT(AQ563,"0.#"),1)=".",FALSE,TRUE)</formula>
    </cfRule>
    <cfRule type="expression" dxfId="2132" priority="1356">
      <formula>IF(RIGHT(TEXT(AQ563,"0.#"),1)=".",TRUE,FALSE)</formula>
    </cfRule>
  </conditionalFormatting>
  <conditionalFormatting sqref="AQ561">
    <cfRule type="expression" dxfId="2131" priority="1353">
      <formula>IF(RIGHT(TEXT(AQ561,"0.#"),1)=".",FALSE,TRUE)</formula>
    </cfRule>
    <cfRule type="expression" dxfId="2130" priority="1354">
      <formula>IF(RIGHT(TEXT(AQ561,"0.#"),1)=".",TRUE,FALSE)</formula>
    </cfRule>
  </conditionalFormatting>
  <conditionalFormatting sqref="AE571">
    <cfRule type="expression" dxfId="2129" priority="1351">
      <formula>IF(RIGHT(TEXT(AE571,"0.#"),1)=".",FALSE,TRUE)</formula>
    </cfRule>
    <cfRule type="expression" dxfId="2128" priority="1352">
      <formula>IF(RIGHT(TEXT(AE571,"0.#"),1)=".",TRUE,FALSE)</formula>
    </cfRule>
  </conditionalFormatting>
  <conditionalFormatting sqref="AE572">
    <cfRule type="expression" dxfId="2127" priority="1349">
      <formula>IF(RIGHT(TEXT(AE572,"0.#"),1)=".",FALSE,TRUE)</formula>
    </cfRule>
    <cfRule type="expression" dxfId="2126" priority="1350">
      <formula>IF(RIGHT(TEXT(AE572,"0.#"),1)=".",TRUE,FALSE)</formula>
    </cfRule>
  </conditionalFormatting>
  <conditionalFormatting sqref="AE573">
    <cfRule type="expression" dxfId="2125" priority="1347">
      <formula>IF(RIGHT(TEXT(AE573,"0.#"),1)=".",FALSE,TRUE)</formula>
    </cfRule>
    <cfRule type="expression" dxfId="2124" priority="1348">
      <formula>IF(RIGHT(TEXT(AE573,"0.#"),1)=".",TRUE,FALSE)</formula>
    </cfRule>
  </conditionalFormatting>
  <conditionalFormatting sqref="AU571">
    <cfRule type="expression" dxfId="2123" priority="1339">
      <formula>IF(RIGHT(TEXT(AU571,"0.#"),1)=".",FALSE,TRUE)</formula>
    </cfRule>
    <cfRule type="expression" dxfId="2122" priority="1340">
      <formula>IF(RIGHT(TEXT(AU571,"0.#"),1)=".",TRUE,FALSE)</formula>
    </cfRule>
  </conditionalFormatting>
  <conditionalFormatting sqref="AU572">
    <cfRule type="expression" dxfId="2121" priority="1337">
      <formula>IF(RIGHT(TEXT(AU572,"0.#"),1)=".",FALSE,TRUE)</formula>
    </cfRule>
    <cfRule type="expression" dxfId="2120" priority="1338">
      <formula>IF(RIGHT(TEXT(AU572,"0.#"),1)=".",TRUE,FALSE)</formula>
    </cfRule>
  </conditionalFormatting>
  <conditionalFormatting sqref="AU573">
    <cfRule type="expression" dxfId="2119" priority="1335">
      <formula>IF(RIGHT(TEXT(AU573,"0.#"),1)=".",FALSE,TRUE)</formula>
    </cfRule>
    <cfRule type="expression" dxfId="2118" priority="1336">
      <formula>IF(RIGHT(TEXT(AU573,"0.#"),1)=".",TRUE,FALSE)</formula>
    </cfRule>
  </conditionalFormatting>
  <conditionalFormatting sqref="AQ572">
    <cfRule type="expression" dxfId="2117" priority="1327">
      <formula>IF(RIGHT(TEXT(AQ572,"0.#"),1)=".",FALSE,TRUE)</formula>
    </cfRule>
    <cfRule type="expression" dxfId="2116" priority="1328">
      <formula>IF(RIGHT(TEXT(AQ572,"0.#"),1)=".",TRUE,FALSE)</formula>
    </cfRule>
  </conditionalFormatting>
  <conditionalFormatting sqref="AQ573">
    <cfRule type="expression" dxfId="2115" priority="1325">
      <formula>IF(RIGHT(TEXT(AQ573,"0.#"),1)=".",FALSE,TRUE)</formula>
    </cfRule>
    <cfRule type="expression" dxfId="2114" priority="1326">
      <formula>IF(RIGHT(TEXT(AQ573,"0.#"),1)=".",TRUE,FALSE)</formula>
    </cfRule>
  </conditionalFormatting>
  <conditionalFormatting sqref="AQ571">
    <cfRule type="expression" dxfId="2113" priority="1323">
      <formula>IF(RIGHT(TEXT(AQ571,"0.#"),1)=".",FALSE,TRUE)</formula>
    </cfRule>
    <cfRule type="expression" dxfId="2112" priority="1324">
      <formula>IF(RIGHT(TEXT(AQ571,"0.#"),1)=".",TRUE,FALSE)</formula>
    </cfRule>
  </conditionalFormatting>
  <conditionalFormatting sqref="AE576">
    <cfRule type="expression" dxfId="2111" priority="1321">
      <formula>IF(RIGHT(TEXT(AE576,"0.#"),1)=".",FALSE,TRUE)</formula>
    </cfRule>
    <cfRule type="expression" dxfId="2110" priority="1322">
      <formula>IF(RIGHT(TEXT(AE576,"0.#"),1)=".",TRUE,FALSE)</formula>
    </cfRule>
  </conditionalFormatting>
  <conditionalFormatting sqref="AE577">
    <cfRule type="expression" dxfId="2109" priority="1319">
      <formula>IF(RIGHT(TEXT(AE577,"0.#"),1)=".",FALSE,TRUE)</formula>
    </cfRule>
    <cfRule type="expression" dxfId="2108" priority="1320">
      <formula>IF(RIGHT(TEXT(AE577,"0.#"),1)=".",TRUE,FALSE)</formula>
    </cfRule>
  </conditionalFormatting>
  <conditionalFormatting sqref="AE578">
    <cfRule type="expression" dxfId="2107" priority="1317">
      <formula>IF(RIGHT(TEXT(AE578,"0.#"),1)=".",FALSE,TRUE)</formula>
    </cfRule>
    <cfRule type="expression" dxfId="2106" priority="1318">
      <formula>IF(RIGHT(TEXT(AE578,"0.#"),1)=".",TRUE,FALSE)</formula>
    </cfRule>
  </conditionalFormatting>
  <conditionalFormatting sqref="AU576">
    <cfRule type="expression" dxfId="2105" priority="1309">
      <formula>IF(RIGHT(TEXT(AU576,"0.#"),1)=".",FALSE,TRUE)</formula>
    </cfRule>
    <cfRule type="expression" dxfId="2104" priority="1310">
      <formula>IF(RIGHT(TEXT(AU576,"0.#"),1)=".",TRUE,FALSE)</formula>
    </cfRule>
  </conditionalFormatting>
  <conditionalFormatting sqref="AU577">
    <cfRule type="expression" dxfId="2103" priority="1307">
      <formula>IF(RIGHT(TEXT(AU577,"0.#"),1)=".",FALSE,TRUE)</formula>
    </cfRule>
    <cfRule type="expression" dxfId="2102" priority="1308">
      <formula>IF(RIGHT(TEXT(AU577,"0.#"),1)=".",TRUE,FALSE)</formula>
    </cfRule>
  </conditionalFormatting>
  <conditionalFormatting sqref="AU578">
    <cfRule type="expression" dxfId="2101" priority="1305">
      <formula>IF(RIGHT(TEXT(AU578,"0.#"),1)=".",FALSE,TRUE)</formula>
    </cfRule>
    <cfRule type="expression" dxfId="2100" priority="1306">
      <formula>IF(RIGHT(TEXT(AU578,"0.#"),1)=".",TRUE,FALSE)</formula>
    </cfRule>
  </conditionalFormatting>
  <conditionalFormatting sqref="AQ577">
    <cfRule type="expression" dxfId="2099" priority="1297">
      <formula>IF(RIGHT(TEXT(AQ577,"0.#"),1)=".",FALSE,TRUE)</formula>
    </cfRule>
    <cfRule type="expression" dxfId="2098" priority="1298">
      <formula>IF(RIGHT(TEXT(AQ577,"0.#"),1)=".",TRUE,FALSE)</formula>
    </cfRule>
  </conditionalFormatting>
  <conditionalFormatting sqref="AQ578">
    <cfRule type="expression" dxfId="2097" priority="1295">
      <formula>IF(RIGHT(TEXT(AQ578,"0.#"),1)=".",FALSE,TRUE)</formula>
    </cfRule>
    <cfRule type="expression" dxfId="2096" priority="1296">
      <formula>IF(RIGHT(TEXT(AQ578,"0.#"),1)=".",TRUE,FALSE)</formula>
    </cfRule>
  </conditionalFormatting>
  <conditionalFormatting sqref="AQ576">
    <cfRule type="expression" dxfId="2095" priority="1293">
      <formula>IF(RIGHT(TEXT(AQ576,"0.#"),1)=".",FALSE,TRUE)</formula>
    </cfRule>
    <cfRule type="expression" dxfId="2094" priority="1294">
      <formula>IF(RIGHT(TEXT(AQ576,"0.#"),1)=".",TRUE,FALSE)</formula>
    </cfRule>
  </conditionalFormatting>
  <conditionalFormatting sqref="AE581">
    <cfRule type="expression" dxfId="2093" priority="1291">
      <formula>IF(RIGHT(TEXT(AE581,"0.#"),1)=".",FALSE,TRUE)</formula>
    </cfRule>
    <cfRule type="expression" dxfId="2092" priority="1292">
      <formula>IF(RIGHT(TEXT(AE581,"0.#"),1)=".",TRUE,FALSE)</formula>
    </cfRule>
  </conditionalFormatting>
  <conditionalFormatting sqref="AE582">
    <cfRule type="expression" dxfId="2091" priority="1289">
      <formula>IF(RIGHT(TEXT(AE582,"0.#"),1)=".",FALSE,TRUE)</formula>
    </cfRule>
    <cfRule type="expression" dxfId="2090" priority="1290">
      <formula>IF(RIGHT(TEXT(AE582,"0.#"),1)=".",TRUE,FALSE)</formula>
    </cfRule>
  </conditionalFormatting>
  <conditionalFormatting sqref="AE583">
    <cfRule type="expression" dxfId="2089" priority="1287">
      <formula>IF(RIGHT(TEXT(AE583,"0.#"),1)=".",FALSE,TRUE)</formula>
    </cfRule>
    <cfRule type="expression" dxfId="2088" priority="1288">
      <formula>IF(RIGHT(TEXT(AE583,"0.#"),1)=".",TRUE,FALSE)</formula>
    </cfRule>
  </conditionalFormatting>
  <conditionalFormatting sqref="AU581">
    <cfRule type="expression" dxfId="2087" priority="1279">
      <formula>IF(RIGHT(TEXT(AU581,"0.#"),1)=".",FALSE,TRUE)</formula>
    </cfRule>
    <cfRule type="expression" dxfId="2086" priority="1280">
      <formula>IF(RIGHT(TEXT(AU581,"0.#"),1)=".",TRUE,FALSE)</formula>
    </cfRule>
  </conditionalFormatting>
  <conditionalFormatting sqref="AQ582">
    <cfRule type="expression" dxfId="2085" priority="1267">
      <formula>IF(RIGHT(TEXT(AQ582,"0.#"),1)=".",FALSE,TRUE)</formula>
    </cfRule>
    <cfRule type="expression" dxfId="2084" priority="1268">
      <formula>IF(RIGHT(TEXT(AQ582,"0.#"),1)=".",TRUE,FALSE)</formula>
    </cfRule>
  </conditionalFormatting>
  <conditionalFormatting sqref="AQ583">
    <cfRule type="expression" dxfId="2083" priority="1265">
      <formula>IF(RIGHT(TEXT(AQ583,"0.#"),1)=".",FALSE,TRUE)</formula>
    </cfRule>
    <cfRule type="expression" dxfId="2082" priority="1266">
      <formula>IF(RIGHT(TEXT(AQ583,"0.#"),1)=".",TRUE,FALSE)</formula>
    </cfRule>
  </conditionalFormatting>
  <conditionalFormatting sqref="AQ581">
    <cfRule type="expression" dxfId="2081" priority="1263">
      <formula>IF(RIGHT(TEXT(AQ581,"0.#"),1)=".",FALSE,TRUE)</formula>
    </cfRule>
    <cfRule type="expression" dxfId="2080" priority="1264">
      <formula>IF(RIGHT(TEXT(AQ581,"0.#"),1)=".",TRUE,FALSE)</formula>
    </cfRule>
  </conditionalFormatting>
  <conditionalFormatting sqref="AE586">
    <cfRule type="expression" dxfId="2079" priority="1261">
      <formula>IF(RIGHT(TEXT(AE586,"0.#"),1)=".",FALSE,TRUE)</formula>
    </cfRule>
    <cfRule type="expression" dxfId="2078" priority="1262">
      <formula>IF(RIGHT(TEXT(AE586,"0.#"),1)=".",TRUE,FALSE)</formula>
    </cfRule>
  </conditionalFormatting>
  <conditionalFormatting sqref="AM588">
    <cfRule type="expression" dxfId="2077" priority="1251">
      <formula>IF(RIGHT(TEXT(AM588,"0.#"),1)=".",FALSE,TRUE)</formula>
    </cfRule>
    <cfRule type="expression" dxfId="2076" priority="1252">
      <formula>IF(RIGHT(TEXT(AM588,"0.#"),1)=".",TRUE,FALSE)</formula>
    </cfRule>
  </conditionalFormatting>
  <conditionalFormatting sqref="AE587">
    <cfRule type="expression" dxfId="2075" priority="1259">
      <formula>IF(RIGHT(TEXT(AE587,"0.#"),1)=".",FALSE,TRUE)</formula>
    </cfRule>
    <cfRule type="expression" dxfId="2074" priority="1260">
      <formula>IF(RIGHT(TEXT(AE587,"0.#"),1)=".",TRUE,FALSE)</formula>
    </cfRule>
  </conditionalFormatting>
  <conditionalFormatting sqref="AE588">
    <cfRule type="expression" dxfId="2073" priority="1257">
      <formula>IF(RIGHT(TEXT(AE588,"0.#"),1)=".",FALSE,TRUE)</formula>
    </cfRule>
    <cfRule type="expression" dxfId="2072" priority="1258">
      <formula>IF(RIGHT(TEXT(AE588,"0.#"),1)=".",TRUE,FALSE)</formula>
    </cfRule>
  </conditionalFormatting>
  <conditionalFormatting sqref="AM586">
    <cfRule type="expression" dxfId="2071" priority="1255">
      <formula>IF(RIGHT(TEXT(AM586,"0.#"),1)=".",FALSE,TRUE)</formula>
    </cfRule>
    <cfRule type="expression" dxfId="2070" priority="1256">
      <formula>IF(RIGHT(TEXT(AM586,"0.#"),1)=".",TRUE,FALSE)</formula>
    </cfRule>
  </conditionalFormatting>
  <conditionalFormatting sqref="AM587">
    <cfRule type="expression" dxfId="2069" priority="1253">
      <formula>IF(RIGHT(TEXT(AM587,"0.#"),1)=".",FALSE,TRUE)</formula>
    </cfRule>
    <cfRule type="expression" dxfId="2068" priority="1254">
      <formula>IF(RIGHT(TEXT(AM587,"0.#"),1)=".",TRUE,FALSE)</formula>
    </cfRule>
  </conditionalFormatting>
  <conditionalFormatting sqref="AU586">
    <cfRule type="expression" dxfId="2067" priority="1249">
      <formula>IF(RIGHT(TEXT(AU586,"0.#"),1)=".",FALSE,TRUE)</formula>
    </cfRule>
    <cfRule type="expression" dxfId="2066" priority="1250">
      <formula>IF(RIGHT(TEXT(AU586,"0.#"),1)=".",TRUE,FALSE)</formula>
    </cfRule>
  </conditionalFormatting>
  <conditionalFormatting sqref="AU587">
    <cfRule type="expression" dxfId="2065" priority="1247">
      <formula>IF(RIGHT(TEXT(AU587,"0.#"),1)=".",FALSE,TRUE)</formula>
    </cfRule>
    <cfRule type="expression" dxfId="2064" priority="1248">
      <formula>IF(RIGHT(TEXT(AU587,"0.#"),1)=".",TRUE,FALSE)</formula>
    </cfRule>
  </conditionalFormatting>
  <conditionalFormatting sqref="AU588">
    <cfRule type="expression" dxfId="2063" priority="1245">
      <formula>IF(RIGHT(TEXT(AU588,"0.#"),1)=".",FALSE,TRUE)</formula>
    </cfRule>
    <cfRule type="expression" dxfId="2062" priority="1246">
      <formula>IF(RIGHT(TEXT(AU588,"0.#"),1)=".",TRUE,FALSE)</formula>
    </cfRule>
  </conditionalFormatting>
  <conditionalFormatting sqref="AI588">
    <cfRule type="expression" dxfId="2061" priority="1239">
      <formula>IF(RIGHT(TEXT(AI588,"0.#"),1)=".",FALSE,TRUE)</formula>
    </cfRule>
    <cfRule type="expression" dxfId="2060" priority="1240">
      <formula>IF(RIGHT(TEXT(AI588,"0.#"),1)=".",TRUE,FALSE)</formula>
    </cfRule>
  </conditionalFormatting>
  <conditionalFormatting sqref="AI586">
    <cfRule type="expression" dxfId="2059" priority="1243">
      <formula>IF(RIGHT(TEXT(AI586,"0.#"),1)=".",FALSE,TRUE)</formula>
    </cfRule>
    <cfRule type="expression" dxfId="2058" priority="1244">
      <formula>IF(RIGHT(TEXT(AI586,"0.#"),1)=".",TRUE,FALSE)</formula>
    </cfRule>
  </conditionalFormatting>
  <conditionalFormatting sqref="AI587">
    <cfRule type="expression" dxfId="2057" priority="1241">
      <formula>IF(RIGHT(TEXT(AI587,"0.#"),1)=".",FALSE,TRUE)</formula>
    </cfRule>
    <cfRule type="expression" dxfId="2056" priority="1242">
      <formula>IF(RIGHT(TEXT(AI587,"0.#"),1)=".",TRUE,FALSE)</formula>
    </cfRule>
  </conditionalFormatting>
  <conditionalFormatting sqref="AQ587">
    <cfRule type="expression" dxfId="2055" priority="1237">
      <formula>IF(RIGHT(TEXT(AQ587,"0.#"),1)=".",FALSE,TRUE)</formula>
    </cfRule>
    <cfRule type="expression" dxfId="2054" priority="1238">
      <formula>IF(RIGHT(TEXT(AQ587,"0.#"),1)=".",TRUE,FALSE)</formula>
    </cfRule>
  </conditionalFormatting>
  <conditionalFormatting sqref="AQ588">
    <cfRule type="expression" dxfId="2053" priority="1235">
      <formula>IF(RIGHT(TEXT(AQ588,"0.#"),1)=".",FALSE,TRUE)</formula>
    </cfRule>
    <cfRule type="expression" dxfId="2052" priority="1236">
      <formula>IF(RIGHT(TEXT(AQ588,"0.#"),1)=".",TRUE,FALSE)</formula>
    </cfRule>
  </conditionalFormatting>
  <conditionalFormatting sqref="AQ586">
    <cfRule type="expression" dxfId="2051" priority="1233">
      <formula>IF(RIGHT(TEXT(AQ586,"0.#"),1)=".",FALSE,TRUE)</formula>
    </cfRule>
    <cfRule type="expression" dxfId="2050" priority="1234">
      <formula>IF(RIGHT(TEXT(AQ586,"0.#"),1)=".",TRUE,FALSE)</formula>
    </cfRule>
  </conditionalFormatting>
  <conditionalFormatting sqref="AE595">
    <cfRule type="expression" dxfId="2049" priority="1231">
      <formula>IF(RIGHT(TEXT(AE595,"0.#"),1)=".",FALSE,TRUE)</formula>
    </cfRule>
    <cfRule type="expression" dxfId="2048" priority="1232">
      <formula>IF(RIGHT(TEXT(AE595,"0.#"),1)=".",TRUE,FALSE)</formula>
    </cfRule>
  </conditionalFormatting>
  <conditionalFormatting sqref="AE596">
    <cfRule type="expression" dxfId="2047" priority="1229">
      <formula>IF(RIGHT(TEXT(AE596,"0.#"),1)=".",FALSE,TRUE)</formula>
    </cfRule>
    <cfRule type="expression" dxfId="2046" priority="1230">
      <formula>IF(RIGHT(TEXT(AE596,"0.#"),1)=".",TRUE,FALSE)</formula>
    </cfRule>
  </conditionalFormatting>
  <conditionalFormatting sqref="AE597">
    <cfRule type="expression" dxfId="2045" priority="1227">
      <formula>IF(RIGHT(TEXT(AE597,"0.#"),1)=".",FALSE,TRUE)</formula>
    </cfRule>
    <cfRule type="expression" dxfId="2044" priority="1228">
      <formula>IF(RIGHT(TEXT(AE597,"0.#"),1)=".",TRUE,FALSE)</formula>
    </cfRule>
  </conditionalFormatting>
  <conditionalFormatting sqref="AU595">
    <cfRule type="expression" dxfId="2043" priority="1219">
      <formula>IF(RIGHT(TEXT(AU595,"0.#"),1)=".",FALSE,TRUE)</formula>
    </cfRule>
    <cfRule type="expression" dxfId="2042" priority="1220">
      <formula>IF(RIGHT(TEXT(AU595,"0.#"),1)=".",TRUE,FALSE)</formula>
    </cfRule>
  </conditionalFormatting>
  <conditionalFormatting sqref="AU596">
    <cfRule type="expression" dxfId="2041" priority="1217">
      <formula>IF(RIGHT(TEXT(AU596,"0.#"),1)=".",FALSE,TRUE)</formula>
    </cfRule>
    <cfRule type="expression" dxfId="2040" priority="1218">
      <formula>IF(RIGHT(TEXT(AU596,"0.#"),1)=".",TRUE,FALSE)</formula>
    </cfRule>
  </conditionalFormatting>
  <conditionalFormatting sqref="AU597">
    <cfRule type="expression" dxfId="2039" priority="1215">
      <formula>IF(RIGHT(TEXT(AU597,"0.#"),1)=".",FALSE,TRUE)</formula>
    </cfRule>
    <cfRule type="expression" dxfId="2038" priority="1216">
      <formula>IF(RIGHT(TEXT(AU597,"0.#"),1)=".",TRUE,FALSE)</formula>
    </cfRule>
  </conditionalFormatting>
  <conditionalFormatting sqref="AQ596">
    <cfRule type="expression" dxfId="2037" priority="1207">
      <formula>IF(RIGHT(TEXT(AQ596,"0.#"),1)=".",FALSE,TRUE)</formula>
    </cfRule>
    <cfRule type="expression" dxfId="2036" priority="1208">
      <formula>IF(RIGHT(TEXT(AQ596,"0.#"),1)=".",TRUE,FALSE)</formula>
    </cfRule>
  </conditionalFormatting>
  <conditionalFormatting sqref="AQ597">
    <cfRule type="expression" dxfId="2035" priority="1205">
      <formula>IF(RIGHT(TEXT(AQ597,"0.#"),1)=".",FALSE,TRUE)</formula>
    </cfRule>
    <cfRule type="expression" dxfId="2034" priority="1206">
      <formula>IF(RIGHT(TEXT(AQ597,"0.#"),1)=".",TRUE,FALSE)</formula>
    </cfRule>
  </conditionalFormatting>
  <conditionalFormatting sqref="AQ595">
    <cfRule type="expression" dxfId="2033" priority="1203">
      <formula>IF(RIGHT(TEXT(AQ595,"0.#"),1)=".",FALSE,TRUE)</formula>
    </cfRule>
    <cfRule type="expression" dxfId="2032" priority="1204">
      <formula>IF(RIGHT(TEXT(AQ595,"0.#"),1)=".",TRUE,FALSE)</formula>
    </cfRule>
  </conditionalFormatting>
  <conditionalFormatting sqref="AE620">
    <cfRule type="expression" dxfId="2031" priority="1201">
      <formula>IF(RIGHT(TEXT(AE620,"0.#"),1)=".",FALSE,TRUE)</formula>
    </cfRule>
    <cfRule type="expression" dxfId="2030" priority="1202">
      <formula>IF(RIGHT(TEXT(AE620,"0.#"),1)=".",TRUE,FALSE)</formula>
    </cfRule>
  </conditionalFormatting>
  <conditionalFormatting sqref="AE621">
    <cfRule type="expression" dxfId="2029" priority="1199">
      <formula>IF(RIGHT(TEXT(AE621,"0.#"),1)=".",FALSE,TRUE)</formula>
    </cfRule>
    <cfRule type="expression" dxfId="2028" priority="1200">
      <formula>IF(RIGHT(TEXT(AE621,"0.#"),1)=".",TRUE,FALSE)</formula>
    </cfRule>
  </conditionalFormatting>
  <conditionalFormatting sqref="AE622">
    <cfRule type="expression" dxfId="2027" priority="1197">
      <formula>IF(RIGHT(TEXT(AE622,"0.#"),1)=".",FALSE,TRUE)</formula>
    </cfRule>
    <cfRule type="expression" dxfId="2026" priority="1198">
      <formula>IF(RIGHT(TEXT(AE622,"0.#"),1)=".",TRUE,FALSE)</formula>
    </cfRule>
  </conditionalFormatting>
  <conditionalFormatting sqref="AU620">
    <cfRule type="expression" dxfId="2025" priority="1189">
      <formula>IF(RIGHT(TEXT(AU620,"0.#"),1)=".",FALSE,TRUE)</formula>
    </cfRule>
    <cfRule type="expression" dxfId="2024" priority="1190">
      <formula>IF(RIGHT(TEXT(AU620,"0.#"),1)=".",TRUE,FALSE)</formula>
    </cfRule>
  </conditionalFormatting>
  <conditionalFormatting sqref="AU621">
    <cfRule type="expression" dxfId="2023" priority="1187">
      <formula>IF(RIGHT(TEXT(AU621,"0.#"),1)=".",FALSE,TRUE)</formula>
    </cfRule>
    <cfRule type="expression" dxfId="2022" priority="1188">
      <formula>IF(RIGHT(TEXT(AU621,"0.#"),1)=".",TRUE,FALSE)</formula>
    </cfRule>
  </conditionalFormatting>
  <conditionalFormatting sqref="AU622">
    <cfRule type="expression" dxfId="2021" priority="1185">
      <formula>IF(RIGHT(TEXT(AU622,"0.#"),1)=".",FALSE,TRUE)</formula>
    </cfRule>
    <cfRule type="expression" dxfId="2020" priority="1186">
      <formula>IF(RIGHT(TEXT(AU622,"0.#"),1)=".",TRUE,FALSE)</formula>
    </cfRule>
  </conditionalFormatting>
  <conditionalFormatting sqref="AQ621">
    <cfRule type="expression" dxfId="2019" priority="1177">
      <formula>IF(RIGHT(TEXT(AQ621,"0.#"),1)=".",FALSE,TRUE)</formula>
    </cfRule>
    <cfRule type="expression" dxfId="2018" priority="1178">
      <formula>IF(RIGHT(TEXT(AQ621,"0.#"),1)=".",TRUE,FALSE)</formula>
    </cfRule>
  </conditionalFormatting>
  <conditionalFormatting sqref="AQ622">
    <cfRule type="expression" dxfId="2017" priority="1175">
      <formula>IF(RIGHT(TEXT(AQ622,"0.#"),1)=".",FALSE,TRUE)</formula>
    </cfRule>
    <cfRule type="expression" dxfId="2016" priority="1176">
      <formula>IF(RIGHT(TEXT(AQ622,"0.#"),1)=".",TRUE,FALSE)</formula>
    </cfRule>
  </conditionalFormatting>
  <conditionalFormatting sqref="AQ620">
    <cfRule type="expression" dxfId="2015" priority="1173">
      <formula>IF(RIGHT(TEXT(AQ620,"0.#"),1)=".",FALSE,TRUE)</formula>
    </cfRule>
    <cfRule type="expression" dxfId="2014" priority="1174">
      <formula>IF(RIGHT(TEXT(AQ620,"0.#"),1)=".",TRUE,FALSE)</formula>
    </cfRule>
  </conditionalFormatting>
  <conditionalFormatting sqref="AE600">
    <cfRule type="expression" dxfId="2013" priority="1171">
      <formula>IF(RIGHT(TEXT(AE600,"0.#"),1)=".",FALSE,TRUE)</formula>
    </cfRule>
    <cfRule type="expression" dxfId="2012" priority="1172">
      <formula>IF(RIGHT(TEXT(AE600,"0.#"),1)=".",TRUE,FALSE)</formula>
    </cfRule>
  </conditionalFormatting>
  <conditionalFormatting sqref="AE601">
    <cfRule type="expression" dxfId="2011" priority="1169">
      <formula>IF(RIGHT(TEXT(AE601,"0.#"),1)=".",FALSE,TRUE)</formula>
    </cfRule>
    <cfRule type="expression" dxfId="2010" priority="1170">
      <formula>IF(RIGHT(TEXT(AE601,"0.#"),1)=".",TRUE,FALSE)</formula>
    </cfRule>
  </conditionalFormatting>
  <conditionalFormatting sqref="AE602">
    <cfRule type="expression" dxfId="2009" priority="1167">
      <formula>IF(RIGHT(TEXT(AE602,"0.#"),1)=".",FALSE,TRUE)</formula>
    </cfRule>
    <cfRule type="expression" dxfId="2008" priority="1168">
      <formula>IF(RIGHT(TEXT(AE602,"0.#"),1)=".",TRUE,FALSE)</formula>
    </cfRule>
  </conditionalFormatting>
  <conditionalFormatting sqref="AU600">
    <cfRule type="expression" dxfId="2007" priority="1159">
      <formula>IF(RIGHT(TEXT(AU600,"0.#"),1)=".",FALSE,TRUE)</formula>
    </cfRule>
    <cfRule type="expression" dxfId="2006" priority="1160">
      <formula>IF(RIGHT(TEXT(AU600,"0.#"),1)=".",TRUE,FALSE)</formula>
    </cfRule>
  </conditionalFormatting>
  <conditionalFormatting sqref="AU601">
    <cfRule type="expression" dxfId="2005" priority="1157">
      <formula>IF(RIGHT(TEXT(AU601,"0.#"),1)=".",FALSE,TRUE)</formula>
    </cfRule>
    <cfRule type="expression" dxfId="2004" priority="1158">
      <formula>IF(RIGHT(TEXT(AU601,"0.#"),1)=".",TRUE,FALSE)</formula>
    </cfRule>
  </conditionalFormatting>
  <conditionalFormatting sqref="AU602">
    <cfRule type="expression" dxfId="2003" priority="1155">
      <formula>IF(RIGHT(TEXT(AU602,"0.#"),1)=".",FALSE,TRUE)</formula>
    </cfRule>
    <cfRule type="expression" dxfId="2002" priority="1156">
      <formula>IF(RIGHT(TEXT(AU602,"0.#"),1)=".",TRUE,FALSE)</formula>
    </cfRule>
  </conditionalFormatting>
  <conditionalFormatting sqref="AQ601">
    <cfRule type="expression" dxfId="2001" priority="1147">
      <formula>IF(RIGHT(TEXT(AQ601,"0.#"),1)=".",FALSE,TRUE)</formula>
    </cfRule>
    <cfRule type="expression" dxfId="2000" priority="1148">
      <formula>IF(RIGHT(TEXT(AQ601,"0.#"),1)=".",TRUE,FALSE)</formula>
    </cfRule>
  </conditionalFormatting>
  <conditionalFormatting sqref="AQ602">
    <cfRule type="expression" dxfId="1999" priority="1145">
      <formula>IF(RIGHT(TEXT(AQ602,"0.#"),1)=".",FALSE,TRUE)</formula>
    </cfRule>
    <cfRule type="expression" dxfId="1998" priority="1146">
      <formula>IF(RIGHT(TEXT(AQ602,"0.#"),1)=".",TRUE,FALSE)</formula>
    </cfRule>
  </conditionalFormatting>
  <conditionalFormatting sqref="AQ600">
    <cfRule type="expression" dxfId="1997" priority="1143">
      <formula>IF(RIGHT(TEXT(AQ600,"0.#"),1)=".",FALSE,TRUE)</formula>
    </cfRule>
    <cfRule type="expression" dxfId="1996" priority="1144">
      <formula>IF(RIGHT(TEXT(AQ600,"0.#"),1)=".",TRUE,FALSE)</formula>
    </cfRule>
  </conditionalFormatting>
  <conditionalFormatting sqref="AE605">
    <cfRule type="expression" dxfId="1995" priority="1141">
      <formula>IF(RIGHT(TEXT(AE605,"0.#"),1)=".",FALSE,TRUE)</formula>
    </cfRule>
    <cfRule type="expression" dxfId="1994" priority="1142">
      <formula>IF(RIGHT(TEXT(AE605,"0.#"),1)=".",TRUE,FALSE)</formula>
    </cfRule>
  </conditionalFormatting>
  <conditionalFormatting sqref="AE606">
    <cfRule type="expression" dxfId="1993" priority="1139">
      <formula>IF(RIGHT(TEXT(AE606,"0.#"),1)=".",FALSE,TRUE)</formula>
    </cfRule>
    <cfRule type="expression" dxfId="1992" priority="1140">
      <formula>IF(RIGHT(TEXT(AE606,"0.#"),1)=".",TRUE,FALSE)</formula>
    </cfRule>
  </conditionalFormatting>
  <conditionalFormatting sqref="AE607">
    <cfRule type="expression" dxfId="1991" priority="1137">
      <formula>IF(RIGHT(TEXT(AE607,"0.#"),1)=".",FALSE,TRUE)</formula>
    </cfRule>
    <cfRule type="expression" dxfId="1990" priority="1138">
      <formula>IF(RIGHT(TEXT(AE607,"0.#"),1)=".",TRUE,FALSE)</formula>
    </cfRule>
  </conditionalFormatting>
  <conditionalFormatting sqref="AU605">
    <cfRule type="expression" dxfId="1989" priority="1129">
      <formula>IF(RIGHT(TEXT(AU605,"0.#"),1)=".",FALSE,TRUE)</formula>
    </cfRule>
    <cfRule type="expression" dxfId="1988" priority="1130">
      <formula>IF(RIGHT(TEXT(AU605,"0.#"),1)=".",TRUE,FALSE)</formula>
    </cfRule>
  </conditionalFormatting>
  <conditionalFormatting sqref="AU606">
    <cfRule type="expression" dxfId="1987" priority="1127">
      <formula>IF(RIGHT(TEXT(AU606,"0.#"),1)=".",FALSE,TRUE)</formula>
    </cfRule>
    <cfRule type="expression" dxfId="1986" priority="1128">
      <formula>IF(RIGHT(TEXT(AU606,"0.#"),1)=".",TRUE,FALSE)</formula>
    </cfRule>
  </conditionalFormatting>
  <conditionalFormatting sqref="AU607">
    <cfRule type="expression" dxfId="1985" priority="1125">
      <formula>IF(RIGHT(TEXT(AU607,"0.#"),1)=".",FALSE,TRUE)</formula>
    </cfRule>
    <cfRule type="expression" dxfId="1984" priority="1126">
      <formula>IF(RIGHT(TEXT(AU607,"0.#"),1)=".",TRUE,FALSE)</formula>
    </cfRule>
  </conditionalFormatting>
  <conditionalFormatting sqref="AQ606">
    <cfRule type="expression" dxfId="1983" priority="1117">
      <formula>IF(RIGHT(TEXT(AQ606,"0.#"),1)=".",FALSE,TRUE)</formula>
    </cfRule>
    <cfRule type="expression" dxfId="1982" priority="1118">
      <formula>IF(RIGHT(TEXT(AQ606,"0.#"),1)=".",TRUE,FALSE)</formula>
    </cfRule>
  </conditionalFormatting>
  <conditionalFormatting sqref="AQ607">
    <cfRule type="expression" dxfId="1981" priority="1115">
      <formula>IF(RIGHT(TEXT(AQ607,"0.#"),1)=".",FALSE,TRUE)</formula>
    </cfRule>
    <cfRule type="expression" dxfId="1980" priority="1116">
      <formula>IF(RIGHT(TEXT(AQ607,"0.#"),1)=".",TRUE,FALSE)</formula>
    </cfRule>
  </conditionalFormatting>
  <conditionalFormatting sqref="AQ605">
    <cfRule type="expression" dxfId="1979" priority="1113">
      <formula>IF(RIGHT(TEXT(AQ605,"0.#"),1)=".",FALSE,TRUE)</formula>
    </cfRule>
    <cfRule type="expression" dxfId="1978" priority="1114">
      <formula>IF(RIGHT(TEXT(AQ605,"0.#"),1)=".",TRUE,FALSE)</formula>
    </cfRule>
  </conditionalFormatting>
  <conditionalFormatting sqref="AE610">
    <cfRule type="expression" dxfId="1977" priority="1111">
      <formula>IF(RIGHT(TEXT(AE610,"0.#"),1)=".",FALSE,TRUE)</formula>
    </cfRule>
    <cfRule type="expression" dxfId="1976" priority="1112">
      <formula>IF(RIGHT(TEXT(AE610,"0.#"),1)=".",TRUE,FALSE)</formula>
    </cfRule>
  </conditionalFormatting>
  <conditionalFormatting sqref="AE611">
    <cfRule type="expression" dxfId="1975" priority="1109">
      <formula>IF(RIGHT(TEXT(AE611,"0.#"),1)=".",FALSE,TRUE)</formula>
    </cfRule>
    <cfRule type="expression" dxfId="1974" priority="1110">
      <formula>IF(RIGHT(TEXT(AE611,"0.#"),1)=".",TRUE,FALSE)</formula>
    </cfRule>
  </conditionalFormatting>
  <conditionalFormatting sqref="AE612">
    <cfRule type="expression" dxfId="1973" priority="1107">
      <formula>IF(RIGHT(TEXT(AE612,"0.#"),1)=".",FALSE,TRUE)</formula>
    </cfRule>
    <cfRule type="expression" dxfId="1972" priority="1108">
      <formula>IF(RIGHT(TEXT(AE612,"0.#"),1)=".",TRUE,FALSE)</formula>
    </cfRule>
  </conditionalFormatting>
  <conditionalFormatting sqref="AU610">
    <cfRule type="expression" dxfId="1971" priority="1099">
      <formula>IF(RIGHT(TEXT(AU610,"0.#"),1)=".",FALSE,TRUE)</formula>
    </cfRule>
    <cfRule type="expression" dxfId="1970" priority="1100">
      <formula>IF(RIGHT(TEXT(AU610,"0.#"),1)=".",TRUE,FALSE)</formula>
    </cfRule>
  </conditionalFormatting>
  <conditionalFormatting sqref="AU611">
    <cfRule type="expression" dxfId="1969" priority="1097">
      <formula>IF(RIGHT(TEXT(AU611,"0.#"),1)=".",FALSE,TRUE)</formula>
    </cfRule>
    <cfRule type="expression" dxfId="1968" priority="1098">
      <formula>IF(RIGHT(TEXT(AU611,"0.#"),1)=".",TRUE,FALSE)</formula>
    </cfRule>
  </conditionalFormatting>
  <conditionalFormatting sqref="AU612">
    <cfRule type="expression" dxfId="1967" priority="1095">
      <formula>IF(RIGHT(TEXT(AU612,"0.#"),1)=".",FALSE,TRUE)</formula>
    </cfRule>
    <cfRule type="expression" dxfId="1966" priority="1096">
      <formula>IF(RIGHT(TEXT(AU612,"0.#"),1)=".",TRUE,FALSE)</formula>
    </cfRule>
  </conditionalFormatting>
  <conditionalFormatting sqref="AQ611">
    <cfRule type="expression" dxfId="1965" priority="1087">
      <formula>IF(RIGHT(TEXT(AQ611,"0.#"),1)=".",FALSE,TRUE)</formula>
    </cfRule>
    <cfRule type="expression" dxfId="1964" priority="1088">
      <formula>IF(RIGHT(TEXT(AQ611,"0.#"),1)=".",TRUE,FALSE)</formula>
    </cfRule>
  </conditionalFormatting>
  <conditionalFormatting sqref="AQ612">
    <cfRule type="expression" dxfId="1963" priority="1085">
      <formula>IF(RIGHT(TEXT(AQ612,"0.#"),1)=".",FALSE,TRUE)</formula>
    </cfRule>
    <cfRule type="expression" dxfId="1962" priority="1086">
      <formula>IF(RIGHT(TEXT(AQ612,"0.#"),1)=".",TRUE,FALSE)</formula>
    </cfRule>
  </conditionalFormatting>
  <conditionalFormatting sqref="AQ610">
    <cfRule type="expression" dxfId="1961" priority="1083">
      <formula>IF(RIGHT(TEXT(AQ610,"0.#"),1)=".",FALSE,TRUE)</formula>
    </cfRule>
    <cfRule type="expression" dxfId="1960" priority="1084">
      <formula>IF(RIGHT(TEXT(AQ610,"0.#"),1)=".",TRUE,FALSE)</formula>
    </cfRule>
  </conditionalFormatting>
  <conditionalFormatting sqref="AE615">
    <cfRule type="expression" dxfId="1959" priority="1081">
      <formula>IF(RIGHT(TEXT(AE615,"0.#"),1)=".",FALSE,TRUE)</formula>
    </cfRule>
    <cfRule type="expression" dxfId="1958" priority="1082">
      <formula>IF(RIGHT(TEXT(AE615,"0.#"),1)=".",TRUE,FALSE)</formula>
    </cfRule>
  </conditionalFormatting>
  <conditionalFormatting sqref="AE616">
    <cfRule type="expression" dxfId="1957" priority="1079">
      <formula>IF(RIGHT(TEXT(AE616,"0.#"),1)=".",FALSE,TRUE)</formula>
    </cfRule>
    <cfRule type="expression" dxfId="1956" priority="1080">
      <formula>IF(RIGHT(TEXT(AE616,"0.#"),1)=".",TRUE,FALSE)</formula>
    </cfRule>
  </conditionalFormatting>
  <conditionalFormatting sqref="AE617">
    <cfRule type="expression" dxfId="1955" priority="1077">
      <formula>IF(RIGHT(TEXT(AE617,"0.#"),1)=".",FALSE,TRUE)</formula>
    </cfRule>
    <cfRule type="expression" dxfId="1954" priority="1078">
      <formula>IF(RIGHT(TEXT(AE617,"0.#"),1)=".",TRUE,FALSE)</formula>
    </cfRule>
  </conditionalFormatting>
  <conditionalFormatting sqref="AU615">
    <cfRule type="expression" dxfId="1953" priority="1069">
      <formula>IF(RIGHT(TEXT(AU615,"0.#"),1)=".",FALSE,TRUE)</formula>
    </cfRule>
    <cfRule type="expression" dxfId="1952" priority="1070">
      <formula>IF(RIGHT(TEXT(AU615,"0.#"),1)=".",TRUE,FALSE)</formula>
    </cfRule>
  </conditionalFormatting>
  <conditionalFormatting sqref="AU616">
    <cfRule type="expression" dxfId="1951" priority="1067">
      <formula>IF(RIGHT(TEXT(AU616,"0.#"),1)=".",FALSE,TRUE)</formula>
    </cfRule>
    <cfRule type="expression" dxfId="1950" priority="1068">
      <formula>IF(RIGHT(TEXT(AU616,"0.#"),1)=".",TRUE,FALSE)</formula>
    </cfRule>
  </conditionalFormatting>
  <conditionalFormatting sqref="AU617">
    <cfRule type="expression" dxfId="1949" priority="1065">
      <formula>IF(RIGHT(TEXT(AU617,"0.#"),1)=".",FALSE,TRUE)</formula>
    </cfRule>
    <cfRule type="expression" dxfId="1948" priority="1066">
      <formula>IF(RIGHT(TEXT(AU617,"0.#"),1)=".",TRUE,FALSE)</formula>
    </cfRule>
  </conditionalFormatting>
  <conditionalFormatting sqref="AQ616">
    <cfRule type="expression" dxfId="1947" priority="1057">
      <formula>IF(RIGHT(TEXT(AQ616,"0.#"),1)=".",FALSE,TRUE)</formula>
    </cfRule>
    <cfRule type="expression" dxfId="1946" priority="1058">
      <formula>IF(RIGHT(TEXT(AQ616,"0.#"),1)=".",TRUE,FALSE)</formula>
    </cfRule>
  </conditionalFormatting>
  <conditionalFormatting sqref="AQ617">
    <cfRule type="expression" dxfId="1945" priority="1055">
      <formula>IF(RIGHT(TEXT(AQ617,"0.#"),1)=".",FALSE,TRUE)</formula>
    </cfRule>
    <cfRule type="expression" dxfId="1944" priority="1056">
      <formula>IF(RIGHT(TEXT(AQ617,"0.#"),1)=".",TRUE,FALSE)</formula>
    </cfRule>
  </conditionalFormatting>
  <conditionalFormatting sqref="AQ615">
    <cfRule type="expression" dxfId="1943" priority="1053">
      <formula>IF(RIGHT(TEXT(AQ615,"0.#"),1)=".",FALSE,TRUE)</formula>
    </cfRule>
    <cfRule type="expression" dxfId="1942" priority="1054">
      <formula>IF(RIGHT(TEXT(AQ615,"0.#"),1)=".",TRUE,FALSE)</formula>
    </cfRule>
  </conditionalFormatting>
  <conditionalFormatting sqref="AE625">
    <cfRule type="expression" dxfId="1941" priority="1051">
      <formula>IF(RIGHT(TEXT(AE625,"0.#"),1)=".",FALSE,TRUE)</formula>
    </cfRule>
    <cfRule type="expression" dxfId="1940" priority="1052">
      <formula>IF(RIGHT(TEXT(AE625,"0.#"),1)=".",TRUE,FALSE)</formula>
    </cfRule>
  </conditionalFormatting>
  <conditionalFormatting sqref="AE626">
    <cfRule type="expression" dxfId="1939" priority="1049">
      <formula>IF(RIGHT(TEXT(AE626,"0.#"),1)=".",FALSE,TRUE)</formula>
    </cfRule>
    <cfRule type="expression" dxfId="1938" priority="1050">
      <formula>IF(RIGHT(TEXT(AE626,"0.#"),1)=".",TRUE,FALSE)</formula>
    </cfRule>
  </conditionalFormatting>
  <conditionalFormatting sqref="AE627">
    <cfRule type="expression" dxfId="1937" priority="1047">
      <formula>IF(RIGHT(TEXT(AE627,"0.#"),1)=".",FALSE,TRUE)</formula>
    </cfRule>
    <cfRule type="expression" dxfId="1936" priority="1048">
      <formula>IF(RIGHT(TEXT(AE627,"0.#"),1)=".",TRUE,FALSE)</formula>
    </cfRule>
  </conditionalFormatting>
  <conditionalFormatting sqref="AU625">
    <cfRule type="expression" dxfId="1935" priority="1039">
      <formula>IF(RIGHT(TEXT(AU625,"0.#"),1)=".",FALSE,TRUE)</formula>
    </cfRule>
    <cfRule type="expression" dxfId="1934" priority="1040">
      <formula>IF(RIGHT(TEXT(AU625,"0.#"),1)=".",TRUE,FALSE)</formula>
    </cfRule>
  </conditionalFormatting>
  <conditionalFormatting sqref="AU626">
    <cfRule type="expression" dxfId="1933" priority="1037">
      <formula>IF(RIGHT(TEXT(AU626,"0.#"),1)=".",FALSE,TRUE)</formula>
    </cfRule>
    <cfRule type="expression" dxfId="1932" priority="1038">
      <formula>IF(RIGHT(TEXT(AU626,"0.#"),1)=".",TRUE,FALSE)</formula>
    </cfRule>
  </conditionalFormatting>
  <conditionalFormatting sqref="AU627">
    <cfRule type="expression" dxfId="1931" priority="1035">
      <formula>IF(RIGHT(TEXT(AU627,"0.#"),1)=".",FALSE,TRUE)</formula>
    </cfRule>
    <cfRule type="expression" dxfId="1930" priority="1036">
      <formula>IF(RIGHT(TEXT(AU627,"0.#"),1)=".",TRUE,FALSE)</formula>
    </cfRule>
  </conditionalFormatting>
  <conditionalFormatting sqref="AQ626">
    <cfRule type="expression" dxfId="1929" priority="1027">
      <formula>IF(RIGHT(TEXT(AQ626,"0.#"),1)=".",FALSE,TRUE)</formula>
    </cfRule>
    <cfRule type="expression" dxfId="1928" priority="1028">
      <formula>IF(RIGHT(TEXT(AQ626,"0.#"),1)=".",TRUE,FALSE)</formula>
    </cfRule>
  </conditionalFormatting>
  <conditionalFormatting sqref="AQ627">
    <cfRule type="expression" dxfId="1927" priority="1025">
      <formula>IF(RIGHT(TEXT(AQ627,"0.#"),1)=".",FALSE,TRUE)</formula>
    </cfRule>
    <cfRule type="expression" dxfId="1926" priority="1026">
      <formula>IF(RIGHT(TEXT(AQ627,"0.#"),1)=".",TRUE,FALSE)</formula>
    </cfRule>
  </conditionalFormatting>
  <conditionalFormatting sqref="AQ625">
    <cfRule type="expression" dxfId="1925" priority="1023">
      <formula>IF(RIGHT(TEXT(AQ625,"0.#"),1)=".",FALSE,TRUE)</formula>
    </cfRule>
    <cfRule type="expression" dxfId="1924" priority="1024">
      <formula>IF(RIGHT(TEXT(AQ625,"0.#"),1)=".",TRUE,FALSE)</formula>
    </cfRule>
  </conditionalFormatting>
  <conditionalFormatting sqref="AE630">
    <cfRule type="expression" dxfId="1923" priority="1021">
      <formula>IF(RIGHT(TEXT(AE630,"0.#"),1)=".",FALSE,TRUE)</formula>
    </cfRule>
    <cfRule type="expression" dxfId="1922" priority="1022">
      <formula>IF(RIGHT(TEXT(AE630,"0.#"),1)=".",TRUE,FALSE)</formula>
    </cfRule>
  </conditionalFormatting>
  <conditionalFormatting sqref="AE631">
    <cfRule type="expression" dxfId="1921" priority="1019">
      <formula>IF(RIGHT(TEXT(AE631,"0.#"),1)=".",FALSE,TRUE)</formula>
    </cfRule>
    <cfRule type="expression" dxfId="1920" priority="1020">
      <formula>IF(RIGHT(TEXT(AE631,"0.#"),1)=".",TRUE,FALSE)</formula>
    </cfRule>
  </conditionalFormatting>
  <conditionalFormatting sqref="AE632">
    <cfRule type="expression" dxfId="1919" priority="1017">
      <formula>IF(RIGHT(TEXT(AE632,"0.#"),1)=".",FALSE,TRUE)</formula>
    </cfRule>
    <cfRule type="expression" dxfId="1918" priority="1018">
      <formula>IF(RIGHT(TEXT(AE632,"0.#"),1)=".",TRUE,FALSE)</formula>
    </cfRule>
  </conditionalFormatting>
  <conditionalFormatting sqref="AU630">
    <cfRule type="expression" dxfId="1917" priority="1009">
      <formula>IF(RIGHT(TEXT(AU630,"0.#"),1)=".",FALSE,TRUE)</formula>
    </cfRule>
    <cfRule type="expression" dxfId="1916" priority="1010">
      <formula>IF(RIGHT(TEXT(AU630,"0.#"),1)=".",TRUE,FALSE)</formula>
    </cfRule>
  </conditionalFormatting>
  <conditionalFormatting sqref="AU631">
    <cfRule type="expression" dxfId="1915" priority="1007">
      <formula>IF(RIGHT(TEXT(AU631,"0.#"),1)=".",FALSE,TRUE)</formula>
    </cfRule>
    <cfRule type="expression" dxfId="1914" priority="1008">
      <formula>IF(RIGHT(TEXT(AU631,"0.#"),1)=".",TRUE,FALSE)</formula>
    </cfRule>
  </conditionalFormatting>
  <conditionalFormatting sqref="AU632">
    <cfRule type="expression" dxfId="1913" priority="1005">
      <formula>IF(RIGHT(TEXT(AU632,"0.#"),1)=".",FALSE,TRUE)</formula>
    </cfRule>
    <cfRule type="expression" dxfId="1912" priority="1006">
      <formula>IF(RIGHT(TEXT(AU632,"0.#"),1)=".",TRUE,FALSE)</formula>
    </cfRule>
  </conditionalFormatting>
  <conditionalFormatting sqref="AQ631">
    <cfRule type="expression" dxfId="1911" priority="997">
      <formula>IF(RIGHT(TEXT(AQ631,"0.#"),1)=".",FALSE,TRUE)</formula>
    </cfRule>
    <cfRule type="expression" dxfId="1910" priority="998">
      <formula>IF(RIGHT(TEXT(AQ631,"0.#"),1)=".",TRUE,FALSE)</formula>
    </cfRule>
  </conditionalFormatting>
  <conditionalFormatting sqref="AQ632">
    <cfRule type="expression" dxfId="1909" priority="995">
      <formula>IF(RIGHT(TEXT(AQ632,"0.#"),1)=".",FALSE,TRUE)</formula>
    </cfRule>
    <cfRule type="expression" dxfId="1908" priority="996">
      <formula>IF(RIGHT(TEXT(AQ632,"0.#"),1)=".",TRUE,FALSE)</formula>
    </cfRule>
  </conditionalFormatting>
  <conditionalFormatting sqref="AQ630">
    <cfRule type="expression" dxfId="1907" priority="993">
      <formula>IF(RIGHT(TEXT(AQ630,"0.#"),1)=".",FALSE,TRUE)</formula>
    </cfRule>
    <cfRule type="expression" dxfId="1906" priority="994">
      <formula>IF(RIGHT(TEXT(AQ630,"0.#"),1)=".",TRUE,FALSE)</formula>
    </cfRule>
  </conditionalFormatting>
  <conditionalFormatting sqref="AE635">
    <cfRule type="expression" dxfId="1905" priority="991">
      <formula>IF(RIGHT(TEXT(AE635,"0.#"),1)=".",FALSE,TRUE)</formula>
    </cfRule>
    <cfRule type="expression" dxfId="1904" priority="992">
      <formula>IF(RIGHT(TEXT(AE635,"0.#"),1)=".",TRUE,FALSE)</formula>
    </cfRule>
  </conditionalFormatting>
  <conditionalFormatting sqref="AE636">
    <cfRule type="expression" dxfId="1903" priority="989">
      <formula>IF(RIGHT(TEXT(AE636,"0.#"),1)=".",FALSE,TRUE)</formula>
    </cfRule>
    <cfRule type="expression" dxfId="1902" priority="990">
      <formula>IF(RIGHT(TEXT(AE636,"0.#"),1)=".",TRUE,FALSE)</formula>
    </cfRule>
  </conditionalFormatting>
  <conditionalFormatting sqref="AE637">
    <cfRule type="expression" dxfId="1901" priority="987">
      <formula>IF(RIGHT(TEXT(AE637,"0.#"),1)=".",FALSE,TRUE)</formula>
    </cfRule>
    <cfRule type="expression" dxfId="1900" priority="988">
      <formula>IF(RIGHT(TEXT(AE637,"0.#"),1)=".",TRUE,FALSE)</formula>
    </cfRule>
  </conditionalFormatting>
  <conditionalFormatting sqref="AU635">
    <cfRule type="expression" dxfId="1899" priority="979">
      <formula>IF(RIGHT(TEXT(AU635,"0.#"),1)=".",FALSE,TRUE)</formula>
    </cfRule>
    <cfRule type="expression" dxfId="1898" priority="980">
      <formula>IF(RIGHT(TEXT(AU635,"0.#"),1)=".",TRUE,FALSE)</formula>
    </cfRule>
  </conditionalFormatting>
  <conditionalFormatting sqref="AU636">
    <cfRule type="expression" dxfId="1897" priority="977">
      <formula>IF(RIGHT(TEXT(AU636,"0.#"),1)=".",FALSE,TRUE)</formula>
    </cfRule>
    <cfRule type="expression" dxfId="1896" priority="978">
      <formula>IF(RIGHT(TEXT(AU636,"0.#"),1)=".",TRUE,FALSE)</formula>
    </cfRule>
  </conditionalFormatting>
  <conditionalFormatting sqref="AU637">
    <cfRule type="expression" dxfId="1895" priority="975">
      <formula>IF(RIGHT(TEXT(AU637,"0.#"),1)=".",FALSE,TRUE)</formula>
    </cfRule>
    <cfRule type="expression" dxfId="1894" priority="976">
      <formula>IF(RIGHT(TEXT(AU637,"0.#"),1)=".",TRUE,FALSE)</formula>
    </cfRule>
  </conditionalFormatting>
  <conditionalFormatting sqref="AQ636">
    <cfRule type="expression" dxfId="1893" priority="967">
      <formula>IF(RIGHT(TEXT(AQ636,"0.#"),1)=".",FALSE,TRUE)</formula>
    </cfRule>
    <cfRule type="expression" dxfId="1892" priority="968">
      <formula>IF(RIGHT(TEXT(AQ636,"0.#"),1)=".",TRUE,FALSE)</formula>
    </cfRule>
  </conditionalFormatting>
  <conditionalFormatting sqref="AQ637">
    <cfRule type="expression" dxfId="1891" priority="965">
      <formula>IF(RIGHT(TEXT(AQ637,"0.#"),1)=".",FALSE,TRUE)</formula>
    </cfRule>
    <cfRule type="expression" dxfId="1890" priority="966">
      <formula>IF(RIGHT(TEXT(AQ637,"0.#"),1)=".",TRUE,FALSE)</formula>
    </cfRule>
  </conditionalFormatting>
  <conditionalFormatting sqref="AQ635">
    <cfRule type="expression" dxfId="1889" priority="963">
      <formula>IF(RIGHT(TEXT(AQ635,"0.#"),1)=".",FALSE,TRUE)</formula>
    </cfRule>
    <cfRule type="expression" dxfId="1888" priority="964">
      <formula>IF(RIGHT(TEXT(AQ635,"0.#"),1)=".",TRUE,FALSE)</formula>
    </cfRule>
  </conditionalFormatting>
  <conditionalFormatting sqref="AE640">
    <cfRule type="expression" dxfId="1887" priority="961">
      <formula>IF(RIGHT(TEXT(AE640,"0.#"),1)=".",FALSE,TRUE)</formula>
    </cfRule>
    <cfRule type="expression" dxfId="1886" priority="962">
      <formula>IF(RIGHT(TEXT(AE640,"0.#"),1)=".",TRUE,FALSE)</formula>
    </cfRule>
  </conditionalFormatting>
  <conditionalFormatting sqref="AM642">
    <cfRule type="expression" dxfId="1885" priority="951">
      <formula>IF(RIGHT(TEXT(AM642,"0.#"),1)=".",FALSE,TRUE)</formula>
    </cfRule>
    <cfRule type="expression" dxfId="1884" priority="952">
      <formula>IF(RIGHT(TEXT(AM642,"0.#"),1)=".",TRUE,FALSE)</formula>
    </cfRule>
  </conditionalFormatting>
  <conditionalFormatting sqref="AE641">
    <cfRule type="expression" dxfId="1883" priority="959">
      <formula>IF(RIGHT(TEXT(AE641,"0.#"),1)=".",FALSE,TRUE)</formula>
    </cfRule>
    <cfRule type="expression" dxfId="1882" priority="960">
      <formula>IF(RIGHT(TEXT(AE641,"0.#"),1)=".",TRUE,FALSE)</formula>
    </cfRule>
  </conditionalFormatting>
  <conditionalFormatting sqref="AE642">
    <cfRule type="expression" dxfId="1881" priority="957">
      <formula>IF(RIGHT(TEXT(AE642,"0.#"),1)=".",FALSE,TRUE)</formula>
    </cfRule>
    <cfRule type="expression" dxfId="1880" priority="958">
      <formula>IF(RIGHT(TEXT(AE642,"0.#"),1)=".",TRUE,FALSE)</formula>
    </cfRule>
  </conditionalFormatting>
  <conditionalFormatting sqref="AM640">
    <cfRule type="expression" dxfId="1879" priority="955">
      <formula>IF(RIGHT(TEXT(AM640,"0.#"),1)=".",FALSE,TRUE)</formula>
    </cfRule>
    <cfRule type="expression" dxfId="1878" priority="956">
      <formula>IF(RIGHT(TEXT(AM640,"0.#"),1)=".",TRUE,FALSE)</formula>
    </cfRule>
  </conditionalFormatting>
  <conditionalFormatting sqref="AM641">
    <cfRule type="expression" dxfId="1877" priority="953">
      <formula>IF(RIGHT(TEXT(AM641,"0.#"),1)=".",FALSE,TRUE)</formula>
    </cfRule>
    <cfRule type="expression" dxfId="1876" priority="954">
      <formula>IF(RIGHT(TEXT(AM641,"0.#"),1)=".",TRUE,FALSE)</formula>
    </cfRule>
  </conditionalFormatting>
  <conditionalFormatting sqref="AU640">
    <cfRule type="expression" dxfId="1875" priority="949">
      <formula>IF(RIGHT(TEXT(AU640,"0.#"),1)=".",FALSE,TRUE)</formula>
    </cfRule>
    <cfRule type="expression" dxfId="1874" priority="950">
      <formula>IF(RIGHT(TEXT(AU640,"0.#"),1)=".",TRUE,FALSE)</formula>
    </cfRule>
  </conditionalFormatting>
  <conditionalFormatting sqref="AU641">
    <cfRule type="expression" dxfId="1873" priority="947">
      <formula>IF(RIGHT(TEXT(AU641,"0.#"),1)=".",FALSE,TRUE)</formula>
    </cfRule>
    <cfRule type="expression" dxfId="1872" priority="948">
      <formula>IF(RIGHT(TEXT(AU641,"0.#"),1)=".",TRUE,FALSE)</formula>
    </cfRule>
  </conditionalFormatting>
  <conditionalFormatting sqref="AU642">
    <cfRule type="expression" dxfId="1871" priority="945">
      <formula>IF(RIGHT(TEXT(AU642,"0.#"),1)=".",FALSE,TRUE)</formula>
    </cfRule>
    <cfRule type="expression" dxfId="1870" priority="946">
      <formula>IF(RIGHT(TEXT(AU642,"0.#"),1)=".",TRUE,FALSE)</formula>
    </cfRule>
  </conditionalFormatting>
  <conditionalFormatting sqref="AI642">
    <cfRule type="expression" dxfId="1869" priority="939">
      <formula>IF(RIGHT(TEXT(AI642,"0.#"),1)=".",FALSE,TRUE)</formula>
    </cfRule>
    <cfRule type="expression" dxfId="1868" priority="940">
      <formula>IF(RIGHT(TEXT(AI642,"0.#"),1)=".",TRUE,FALSE)</formula>
    </cfRule>
  </conditionalFormatting>
  <conditionalFormatting sqref="AI640">
    <cfRule type="expression" dxfId="1867" priority="943">
      <formula>IF(RIGHT(TEXT(AI640,"0.#"),1)=".",FALSE,TRUE)</formula>
    </cfRule>
    <cfRule type="expression" dxfId="1866" priority="944">
      <formula>IF(RIGHT(TEXT(AI640,"0.#"),1)=".",TRUE,FALSE)</formula>
    </cfRule>
  </conditionalFormatting>
  <conditionalFormatting sqref="AI641">
    <cfRule type="expression" dxfId="1865" priority="941">
      <formula>IF(RIGHT(TEXT(AI641,"0.#"),1)=".",FALSE,TRUE)</formula>
    </cfRule>
    <cfRule type="expression" dxfId="1864" priority="942">
      <formula>IF(RIGHT(TEXT(AI641,"0.#"),1)=".",TRUE,FALSE)</formula>
    </cfRule>
  </conditionalFormatting>
  <conditionalFormatting sqref="AQ641">
    <cfRule type="expression" dxfId="1863" priority="937">
      <formula>IF(RIGHT(TEXT(AQ641,"0.#"),1)=".",FALSE,TRUE)</formula>
    </cfRule>
    <cfRule type="expression" dxfId="1862" priority="938">
      <formula>IF(RIGHT(TEXT(AQ641,"0.#"),1)=".",TRUE,FALSE)</formula>
    </cfRule>
  </conditionalFormatting>
  <conditionalFormatting sqref="AQ642">
    <cfRule type="expression" dxfId="1861" priority="935">
      <formula>IF(RIGHT(TEXT(AQ642,"0.#"),1)=".",FALSE,TRUE)</formula>
    </cfRule>
    <cfRule type="expression" dxfId="1860" priority="936">
      <formula>IF(RIGHT(TEXT(AQ642,"0.#"),1)=".",TRUE,FALSE)</formula>
    </cfRule>
  </conditionalFormatting>
  <conditionalFormatting sqref="AQ640">
    <cfRule type="expression" dxfId="1859" priority="933">
      <formula>IF(RIGHT(TEXT(AQ640,"0.#"),1)=".",FALSE,TRUE)</formula>
    </cfRule>
    <cfRule type="expression" dxfId="1858" priority="934">
      <formula>IF(RIGHT(TEXT(AQ640,"0.#"),1)=".",TRUE,FALSE)</formula>
    </cfRule>
  </conditionalFormatting>
  <conditionalFormatting sqref="AE649">
    <cfRule type="expression" dxfId="1857" priority="931">
      <formula>IF(RIGHT(TEXT(AE649,"0.#"),1)=".",FALSE,TRUE)</formula>
    </cfRule>
    <cfRule type="expression" dxfId="1856" priority="932">
      <formula>IF(RIGHT(TEXT(AE649,"0.#"),1)=".",TRUE,FALSE)</formula>
    </cfRule>
  </conditionalFormatting>
  <conditionalFormatting sqref="AE650">
    <cfRule type="expression" dxfId="1855" priority="929">
      <formula>IF(RIGHT(TEXT(AE650,"0.#"),1)=".",FALSE,TRUE)</formula>
    </cfRule>
    <cfRule type="expression" dxfId="1854" priority="930">
      <formula>IF(RIGHT(TEXT(AE650,"0.#"),1)=".",TRUE,FALSE)</formula>
    </cfRule>
  </conditionalFormatting>
  <conditionalFormatting sqref="AE651">
    <cfRule type="expression" dxfId="1853" priority="927">
      <formula>IF(RIGHT(TEXT(AE651,"0.#"),1)=".",FALSE,TRUE)</formula>
    </cfRule>
    <cfRule type="expression" dxfId="1852" priority="928">
      <formula>IF(RIGHT(TEXT(AE651,"0.#"),1)=".",TRUE,FALSE)</formula>
    </cfRule>
  </conditionalFormatting>
  <conditionalFormatting sqref="AU649">
    <cfRule type="expression" dxfId="1851" priority="919">
      <formula>IF(RIGHT(TEXT(AU649,"0.#"),1)=".",FALSE,TRUE)</formula>
    </cfRule>
    <cfRule type="expression" dxfId="1850" priority="920">
      <formula>IF(RIGHT(TEXT(AU649,"0.#"),1)=".",TRUE,FALSE)</formula>
    </cfRule>
  </conditionalFormatting>
  <conditionalFormatting sqref="AU650">
    <cfRule type="expression" dxfId="1849" priority="917">
      <formula>IF(RIGHT(TEXT(AU650,"0.#"),1)=".",FALSE,TRUE)</formula>
    </cfRule>
    <cfRule type="expression" dxfId="1848" priority="918">
      <formula>IF(RIGHT(TEXT(AU650,"0.#"),1)=".",TRUE,FALSE)</formula>
    </cfRule>
  </conditionalFormatting>
  <conditionalFormatting sqref="AU651">
    <cfRule type="expression" dxfId="1847" priority="915">
      <formula>IF(RIGHT(TEXT(AU651,"0.#"),1)=".",FALSE,TRUE)</formula>
    </cfRule>
    <cfRule type="expression" dxfId="1846" priority="916">
      <formula>IF(RIGHT(TEXT(AU651,"0.#"),1)=".",TRUE,FALSE)</formula>
    </cfRule>
  </conditionalFormatting>
  <conditionalFormatting sqref="AQ650">
    <cfRule type="expression" dxfId="1845" priority="907">
      <formula>IF(RIGHT(TEXT(AQ650,"0.#"),1)=".",FALSE,TRUE)</formula>
    </cfRule>
    <cfRule type="expression" dxfId="1844" priority="908">
      <formula>IF(RIGHT(TEXT(AQ650,"0.#"),1)=".",TRUE,FALSE)</formula>
    </cfRule>
  </conditionalFormatting>
  <conditionalFormatting sqref="AQ651">
    <cfRule type="expression" dxfId="1843" priority="905">
      <formula>IF(RIGHT(TEXT(AQ651,"0.#"),1)=".",FALSE,TRUE)</formula>
    </cfRule>
    <cfRule type="expression" dxfId="1842" priority="906">
      <formula>IF(RIGHT(TEXT(AQ651,"0.#"),1)=".",TRUE,FALSE)</formula>
    </cfRule>
  </conditionalFormatting>
  <conditionalFormatting sqref="AQ649">
    <cfRule type="expression" dxfId="1841" priority="903">
      <formula>IF(RIGHT(TEXT(AQ649,"0.#"),1)=".",FALSE,TRUE)</formula>
    </cfRule>
    <cfRule type="expression" dxfId="1840" priority="904">
      <formula>IF(RIGHT(TEXT(AQ649,"0.#"),1)=".",TRUE,FALSE)</formula>
    </cfRule>
  </conditionalFormatting>
  <conditionalFormatting sqref="AE674">
    <cfRule type="expression" dxfId="1839" priority="901">
      <formula>IF(RIGHT(TEXT(AE674,"0.#"),1)=".",FALSE,TRUE)</formula>
    </cfRule>
    <cfRule type="expression" dxfId="1838" priority="902">
      <formula>IF(RIGHT(TEXT(AE674,"0.#"),1)=".",TRUE,FALSE)</formula>
    </cfRule>
  </conditionalFormatting>
  <conditionalFormatting sqref="AE675">
    <cfRule type="expression" dxfId="1837" priority="899">
      <formula>IF(RIGHT(TEXT(AE675,"0.#"),1)=".",FALSE,TRUE)</formula>
    </cfRule>
    <cfRule type="expression" dxfId="1836" priority="900">
      <formula>IF(RIGHT(TEXT(AE675,"0.#"),1)=".",TRUE,FALSE)</formula>
    </cfRule>
  </conditionalFormatting>
  <conditionalFormatting sqref="AE676">
    <cfRule type="expression" dxfId="1835" priority="897">
      <formula>IF(RIGHT(TEXT(AE676,"0.#"),1)=".",FALSE,TRUE)</formula>
    </cfRule>
    <cfRule type="expression" dxfId="1834" priority="898">
      <formula>IF(RIGHT(TEXT(AE676,"0.#"),1)=".",TRUE,FALSE)</formula>
    </cfRule>
  </conditionalFormatting>
  <conditionalFormatting sqref="AU674">
    <cfRule type="expression" dxfId="1833" priority="889">
      <formula>IF(RIGHT(TEXT(AU674,"0.#"),1)=".",FALSE,TRUE)</formula>
    </cfRule>
    <cfRule type="expression" dxfId="1832" priority="890">
      <formula>IF(RIGHT(TEXT(AU674,"0.#"),1)=".",TRUE,FALSE)</formula>
    </cfRule>
  </conditionalFormatting>
  <conditionalFormatting sqref="AU675">
    <cfRule type="expression" dxfId="1831" priority="887">
      <formula>IF(RIGHT(TEXT(AU675,"0.#"),1)=".",FALSE,TRUE)</formula>
    </cfRule>
    <cfRule type="expression" dxfId="1830" priority="888">
      <formula>IF(RIGHT(TEXT(AU675,"0.#"),1)=".",TRUE,FALSE)</formula>
    </cfRule>
  </conditionalFormatting>
  <conditionalFormatting sqref="AU676">
    <cfRule type="expression" dxfId="1829" priority="885">
      <formula>IF(RIGHT(TEXT(AU676,"0.#"),1)=".",FALSE,TRUE)</formula>
    </cfRule>
    <cfRule type="expression" dxfId="1828" priority="886">
      <formula>IF(RIGHT(TEXT(AU676,"0.#"),1)=".",TRUE,FALSE)</formula>
    </cfRule>
  </conditionalFormatting>
  <conditionalFormatting sqref="AQ675">
    <cfRule type="expression" dxfId="1827" priority="877">
      <formula>IF(RIGHT(TEXT(AQ675,"0.#"),1)=".",FALSE,TRUE)</formula>
    </cfRule>
    <cfRule type="expression" dxfId="1826" priority="878">
      <formula>IF(RIGHT(TEXT(AQ675,"0.#"),1)=".",TRUE,FALSE)</formula>
    </cfRule>
  </conditionalFormatting>
  <conditionalFormatting sqref="AQ676">
    <cfRule type="expression" dxfId="1825" priority="875">
      <formula>IF(RIGHT(TEXT(AQ676,"0.#"),1)=".",FALSE,TRUE)</formula>
    </cfRule>
    <cfRule type="expression" dxfId="1824" priority="876">
      <formula>IF(RIGHT(TEXT(AQ676,"0.#"),1)=".",TRUE,FALSE)</formula>
    </cfRule>
  </conditionalFormatting>
  <conditionalFormatting sqref="AQ674">
    <cfRule type="expression" dxfId="1823" priority="873">
      <formula>IF(RIGHT(TEXT(AQ674,"0.#"),1)=".",FALSE,TRUE)</formula>
    </cfRule>
    <cfRule type="expression" dxfId="1822" priority="874">
      <formula>IF(RIGHT(TEXT(AQ674,"0.#"),1)=".",TRUE,FALSE)</formula>
    </cfRule>
  </conditionalFormatting>
  <conditionalFormatting sqref="AE654">
    <cfRule type="expression" dxfId="1821" priority="871">
      <formula>IF(RIGHT(TEXT(AE654,"0.#"),1)=".",FALSE,TRUE)</formula>
    </cfRule>
    <cfRule type="expression" dxfId="1820" priority="872">
      <formula>IF(RIGHT(TEXT(AE654,"0.#"),1)=".",TRUE,FALSE)</formula>
    </cfRule>
  </conditionalFormatting>
  <conditionalFormatting sqref="AE655">
    <cfRule type="expression" dxfId="1819" priority="869">
      <formula>IF(RIGHT(TEXT(AE655,"0.#"),1)=".",FALSE,TRUE)</formula>
    </cfRule>
    <cfRule type="expression" dxfId="1818" priority="870">
      <formula>IF(RIGHT(TEXT(AE655,"0.#"),1)=".",TRUE,FALSE)</formula>
    </cfRule>
  </conditionalFormatting>
  <conditionalFormatting sqref="AE656">
    <cfRule type="expression" dxfId="1817" priority="867">
      <formula>IF(RIGHT(TEXT(AE656,"0.#"),1)=".",FALSE,TRUE)</formula>
    </cfRule>
    <cfRule type="expression" dxfId="1816" priority="868">
      <formula>IF(RIGHT(TEXT(AE656,"0.#"),1)=".",TRUE,FALSE)</formula>
    </cfRule>
  </conditionalFormatting>
  <conditionalFormatting sqref="AU654">
    <cfRule type="expression" dxfId="1815" priority="859">
      <formula>IF(RIGHT(TEXT(AU654,"0.#"),1)=".",FALSE,TRUE)</formula>
    </cfRule>
    <cfRule type="expression" dxfId="1814" priority="860">
      <formula>IF(RIGHT(TEXT(AU654,"0.#"),1)=".",TRUE,FALSE)</formula>
    </cfRule>
  </conditionalFormatting>
  <conditionalFormatting sqref="AU655">
    <cfRule type="expression" dxfId="1813" priority="857">
      <formula>IF(RIGHT(TEXT(AU655,"0.#"),1)=".",FALSE,TRUE)</formula>
    </cfRule>
    <cfRule type="expression" dxfId="1812" priority="858">
      <formula>IF(RIGHT(TEXT(AU655,"0.#"),1)=".",TRUE,FALSE)</formula>
    </cfRule>
  </conditionalFormatting>
  <conditionalFormatting sqref="AQ656">
    <cfRule type="expression" dxfId="1811" priority="845">
      <formula>IF(RIGHT(TEXT(AQ656,"0.#"),1)=".",FALSE,TRUE)</formula>
    </cfRule>
    <cfRule type="expression" dxfId="1810" priority="846">
      <formula>IF(RIGHT(TEXT(AQ656,"0.#"),1)=".",TRUE,FALSE)</formula>
    </cfRule>
  </conditionalFormatting>
  <conditionalFormatting sqref="AQ654">
    <cfRule type="expression" dxfId="1809" priority="843">
      <formula>IF(RIGHT(TEXT(AQ654,"0.#"),1)=".",FALSE,TRUE)</formula>
    </cfRule>
    <cfRule type="expression" dxfId="1808" priority="844">
      <formula>IF(RIGHT(TEXT(AQ654,"0.#"),1)=".",TRUE,FALSE)</formula>
    </cfRule>
  </conditionalFormatting>
  <conditionalFormatting sqref="AE659">
    <cfRule type="expression" dxfId="1807" priority="841">
      <formula>IF(RIGHT(TEXT(AE659,"0.#"),1)=".",FALSE,TRUE)</formula>
    </cfRule>
    <cfRule type="expression" dxfId="1806" priority="842">
      <formula>IF(RIGHT(TEXT(AE659,"0.#"),1)=".",TRUE,FALSE)</formula>
    </cfRule>
  </conditionalFormatting>
  <conditionalFormatting sqref="AE660">
    <cfRule type="expression" dxfId="1805" priority="839">
      <formula>IF(RIGHT(TEXT(AE660,"0.#"),1)=".",FALSE,TRUE)</formula>
    </cfRule>
    <cfRule type="expression" dxfId="1804" priority="840">
      <formula>IF(RIGHT(TEXT(AE660,"0.#"),1)=".",TRUE,FALSE)</formula>
    </cfRule>
  </conditionalFormatting>
  <conditionalFormatting sqref="AE661">
    <cfRule type="expression" dxfId="1803" priority="837">
      <formula>IF(RIGHT(TEXT(AE661,"0.#"),1)=".",FALSE,TRUE)</formula>
    </cfRule>
    <cfRule type="expression" dxfId="1802" priority="838">
      <formula>IF(RIGHT(TEXT(AE661,"0.#"),1)=".",TRUE,FALSE)</formula>
    </cfRule>
  </conditionalFormatting>
  <conditionalFormatting sqref="AU659">
    <cfRule type="expression" dxfId="1801" priority="829">
      <formula>IF(RIGHT(TEXT(AU659,"0.#"),1)=".",FALSE,TRUE)</formula>
    </cfRule>
    <cfRule type="expression" dxfId="1800" priority="830">
      <formula>IF(RIGHT(TEXT(AU659,"0.#"),1)=".",TRUE,FALSE)</formula>
    </cfRule>
  </conditionalFormatting>
  <conditionalFormatting sqref="AU660">
    <cfRule type="expression" dxfId="1799" priority="827">
      <formula>IF(RIGHT(TEXT(AU660,"0.#"),1)=".",FALSE,TRUE)</formula>
    </cfRule>
    <cfRule type="expression" dxfId="1798" priority="828">
      <formula>IF(RIGHT(TEXT(AU660,"0.#"),1)=".",TRUE,FALSE)</formula>
    </cfRule>
  </conditionalFormatting>
  <conditionalFormatting sqref="AU661">
    <cfRule type="expression" dxfId="1797" priority="825">
      <formula>IF(RIGHT(TEXT(AU661,"0.#"),1)=".",FALSE,TRUE)</formula>
    </cfRule>
    <cfRule type="expression" dxfId="1796" priority="826">
      <formula>IF(RIGHT(TEXT(AU661,"0.#"),1)=".",TRUE,FALSE)</formula>
    </cfRule>
  </conditionalFormatting>
  <conditionalFormatting sqref="AQ660">
    <cfRule type="expression" dxfId="1795" priority="817">
      <formula>IF(RIGHT(TEXT(AQ660,"0.#"),1)=".",FALSE,TRUE)</formula>
    </cfRule>
    <cfRule type="expression" dxfId="1794" priority="818">
      <formula>IF(RIGHT(TEXT(AQ660,"0.#"),1)=".",TRUE,FALSE)</formula>
    </cfRule>
  </conditionalFormatting>
  <conditionalFormatting sqref="AQ661">
    <cfRule type="expression" dxfId="1793" priority="815">
      <formula>IF(RIGHT(TEXT(AQ661,"0.#"),1)=".",FALSE,TRUE)</formula>
    </cfRule>
    <cfRule type="expression" dxfId="1792" priority="816">
      <formula>IF(RIGHT(TEXT(AQ661,"0.#"),1)=".",TRUE,FALSE)</formula>
    </cfRule>
  </conditionalFormatting>
  <conditionalFormatting sqref="AQ659">
    <cfRule type="expression" dxfId="1791" priority="813">
      <formula>IF(RIGHT(TEXT(AQ659,"0.#"),1)=".",FALSE,TRUE)</formula>
    </cfRule>
    <cfRule type="expression" dxfId="1790" priority="814">
      <formula>IF(RIGHT(TEXT(AQ659,"0.#"),1)=".",TRUE,FALSE)</formula>
    </cfRule>
  </conditionalFormatting>
  <conditionalFormatting sqref="AE664">
    <cfRule type="expression" dxfId="1789" priority="811">
      <formula>IF(RIGHT(TEXT(AE664,"0.#"),1)=".",FALSE,TRUE)</formula>
    </cfRule>
    <cfRule type="expression" dxfId="1788" priority="812">
      <formula>IF(RIGHT(TEXT(AE664,"0.#"),1)=".",TRUE,FALSE)</formula>
    </cfRule>
  </conditionalFormatting>
  <conditionalFormatting sqref="AE665">
    <cfRule type="expression" dxfId="1787" priority="809">
      <formula>IF(RIGHT(TEXT(AE665,"0.#"),1)=".",FALSE,TRUE)</formula>
    </cfRule>
    <cfRule type="expression" dxfId="1786" priority="810">
      <formula>IF(RIGHT(TEXT(AE665,"0.#"),1)=".",TRUE,FALSE)</formula>
    </cfRule>
  </conditionalFormatting>
  <conditionalFormatting sqref="AE666">
    <cfRule type="expression" dxfId="1785" priority="807">
      <formula>IF(RIGHT(TEXT(AE666,"0.#"),1)=".",FALSE,TRUE)</formula>
    </cfRule>
    <cfRule type="expression" dxfId="1784" priority="808">
      <formula>IF(RIGHT(TEXT(AE666,"0.#"),1)=".",TRUE,FALSE)</formula>
    </cfRule>
  </conditionalFormatting>
  <conditionalFormatting sqref="AU664">
    <cfRule type="expression" dxfId="1783" priority="799">
      <formula>IF(RIGHT(TEXT(AU664,"0.#"),1)=".",FALSE,TRUE)</formula>
    </cfRule>
    <cfRule type="expression" dxfId="1782" priority="800">
      <formula>IF(RIGHT(TEXT(AU664,"0.#"),1)=".",TRUE,FALSE)</formula>
    </cfRule>
  </conditionalFormatting>
  <conditionalFormatting sqref="AU665">
    <cfRule type="expression" dxfId="1781" priority="797">
      <formula>IF(RIGHT(TEXT(AU665,"0.#"),1)=".",FALSE,TRUE)</formula>
    </cfRule>
    <cfRule type="expression" dxfId="1780" priority="798">
      <formula>IF(RIGHT(TEXT(AU665,"0.#"),1)=".",TRUE,FALSE)</formula>
    </cfRule>
  </conditionalFormatting>
  <conditionalFormatting sqref="AU666">
    <cfRule type="expression" dxfId="1779" priority="795">
      <formula>IF(RIGHT(TEXT(AU666,"0.#"),1)=".",FALSE,TRUE)</formula>
    </cfRule>
    <cfRule type="expression" dxfId="1778" priority="796">
      <formula>IF(RIGHT(TEXT(AU666,"0.#"),1)=".",TRUE,FALSE)</formula>
    </cfRule>
  </conditionalFormatting>
  <conditionalFormatting sqref="AQ665">
    <cfRule type="expression" dxfId="1777" priority="787">
      <formula>IF(RIGHT(TEXT(AQ665,"0.#"),1)=".",FALSE,TRUE)</formula>
    </cfRule>
    <cfRule type="expression" dxfId="1776" priority="788">
      <formula>IF(RIGHT(TEXT(AQ665,"0.#"),1)=".",TRUE,FALSE)</formula>
    </cfRule>
  </conditionalFormatting>
  <conditionalFormatting sqref="AQ666">
    <cfRule type="expression" dxfId="1775" priority="785">
      <formula>IF(RIGHT(TEXT(AQ666,"0.#"),1)=".",FALSE,TRUE)</formula>
    </cfRule>
    <cfRule type="expression" dxfId="1774" priority="786">
      <formula>IF(RIGHT(TEXT(AQ666,"0.#"),1)=".",TRUE,FALSE)</formula>
    </cfRule>
  </conditionalFormatting>
  <conditionalFormatting sqref="AQ664">
    <cfRule type="expression" dxfId="1773" priority="783">
      <formula>IF(RIGHT(TEXT(AQ664,"0.#"),1)=".",FALSE,TRUE)</formula>
    </cfRule>
    <cfRule type="expression" dxfId="1772" priority="784">
      <formula>IF(RIGHT(TEXT(AQ664,"0.#"),1)=".",TRUE,FALSE)</formula>
    </cfRule>
  </conditionalFormatting>
  <conditionalFormatting sqref="AE669">
    <cfRule type="expression" dxfId="1771" priority="781">
      <formula>IF(RIGHT(TEXT(AE669,"0.#"),1)=".",FALSE,TRUE)</formula>
    </cfRule>
    <cfRule type="expression" dxfId="1770" priority="782">
      <formula>IF(RIGHT(TEXT(AE669,"0.#"),1)=".",TRUE,FALSE)</formula>
    </cfRule>
  </conditionalFormatting>
  <conditionalFormatting sqref="AE670">
    <cfRule type="expression" dxfId="1769" priority="779">
      <formula>IF(RIGHT(TEXT(AE670,"0.#"),1)=".",FALSE,TRUE)</formula>
    </cfRule>
    <cfRule type="expression" dxfId="1768" priority="780">
      <formula>IF(RIGHT(TEXT(AE670,"0.#"),1)=".",TRUE,FALSE)</formula>
    </cfRule>
  </conditionalFormatting>
  <conditionalFormatting sqref="AE671">
    <cfRule type="expression" dxfId="1767" priority="777">
      <formula>IF(RIGHT(TEXT(AE671,"0.#"),1)=".",FALSE,TRUE)</formula>
    </cfRule>
    <cfRule type="expression" dxfId="1766" priority="778">
      <formula>IF(RIGHT(TEXT(AE671,"0.#"),1)=".",TRUE,FALSE)</formula>
    </cfRule>
  </conditionalFormatting>
  <conditionalFormatting sqref="AU669">
    <cfRule type="expression" dxfId="1765" priority="769">
      <formula>IF(RIGHT(TEXT(AU669,"0.#"),1)=".",FALSE,TRUE)</formula>
    </cfRule>
    <cfRule type="expression" dxfId="1764" priority="770">
      <formula>IF(RIGHT(TEXT(AU669,"0.#"),1)=".",TRUE,FALSE)</formula>
    </cfRule>
  </conditionalFormatting>
  <conditionalFormatting sqref="AU670">
    <cfRule type="expression" dxfId="1763" priority="767">
      <formula>IF(RIGHT(TEXT(AU670,"0.#"),1)=".",FALSE,TRUE)</formula>
    </cfRule>
    <cfRule type="expression" dxfId="1762" priority="768">
      <formula>IF(RIGHT(TEXT(AU670,"0.#"),1)=".",TRUE,FALSE)</formula>
    </cfRule>
  </conditionalFormatting>
  <conditionalFormatting sqref="AU671">
    <cfRule type="expression" dxfId="1761" priority="765">
      <formula>IF(RIGHT(TEXT(AU671,"0.#"),1)=".",FALSE,TRUE)</formula>
    </cfRule>
    <cfRule type="expression" dxfId="1760" priority="766">
      <formula>IF(RIGHT(TEXT(AU671,"0.#"),1)=".",TRUE,FALSE)</formula>
    </cfRule>
  </conditionalFormatting>
  <conditionalFormatting sqref="AQ670">
    <cfRule type="expression" dxfId="1759" priority="757">
      <formula>IF(RIGHT(TEXT(AQ670,"0.#"),1)=".",FALSE,TRUE)</formula>
    </cfRule>
    <cfRule type="expression" dxfId="1758" priority="758">
      <formula>IF(RIGHT(TEXT(AQ670,"0.#"),1)=".",TRUE,FALSE)</formula>
    </cfRule>
  </conditionalFormatting>
  <conditionalFormatting sqref="AQ671">
    <cfRule type="expression" dxfId="1757" priority="755">
      <formula>IF(RIGHT(TEXT(AQ671,"0.#"),1)=".",FALSE,TRUE)</formula>
    </cfRule>
    <cfRule type="expression" dxfId="1756" priority="756">
      <formula>IF(RIGHT(TEXT(AQ671,"0.#"),1)=".",TRUE,FALSE)</formula>
    </cfRule>
  </conditionalFormatting>
  <conditionalFormatting sqref="AQ669">
    <cfRule type="expression" dxfId="1755" priority="753">
      <formula>IF(RIGHT(TEXT(AQ669,"0.#"),1)=".",FALSE,TRUE)</formula>
    </cfRule>
    <cfRule type="expression" dxfId="1754" priority="754">
      <formula>IF(RIGHT(TEXT(AQ669,"0.#"),1)=".",TRUE,FALSE)</formula>
    </cfRule>
  </conditionalFormatting>
  <conditionalFormatting sqref="AE679">
    <cfRule type="expression" dxfId="1753" priority="751">
      <formula>IF(RIGHT(TEXT(AE679,"0.#"),1)=".",FALSE,TRUE)</formula>
    </cfRule>
    <cfRule type="expression" dxfId="1752" priority="752">
      <formula>IF(RIGHT(TEXT(AE679,"0.#"),1)=".",TRUE,FALSE)</formula>
    </cfRule>
  </conditionalFormatting>
  <conditionalFormatting sqref="AE680">
    <cfRule type="expression" dxfId="1751" priority="749">
      <formula>IF(RIGHT(TEXT(AE680,"0.#"),1)=".",FALSE,TRUE)</formula>
    </cfRule>
    <cfRule type="expression" dxfId="1750" priority="750">
      <formula>IF(RIGHT(TEXT(AE680,"0.#"),1)=".",TRUE,FALSE)</formula>
    </cfRule>
  </conditionalFormatting>
  <conditionalFormatting sqref="AE681">
    <cfRule type="expression" dxfId="1749" priority="747">
      <formula>IF(RIGHT(TEXT(AE681,"0.#"),1)=".",FALSE,TRUE)</formula>
    </cfRule>
    <cfRule type="expression" dxfId="1748" priority="748">
      <formula>IF(RIGHT(TEXT(AE681,"0.#"),1)=".",TRUE,FALSE)</formula>
    </cfRule>
  </conditionalFormatting>
  <conditionalFormatting sqref="AU679">
    <cfRule type="expression" dxfId="1747" priority="739">
      <formula>IF(RIGHT(TEXT(AU679,"0.#"),1)=".",FALSE,TRUE)</formula>
    </cfRule>
    <cfRule type="expression" dxfId="1746" priority="740">
      <formula>IF(RIGHT(TEXT(AU679,"0.#"),1)=".",TRUE,FALSE)</formula>
    </cfRule>
  </conditionalFormatting>
  <conditionalFormatting sqref="AU680">
    <cfRule type="expression" dxfId="1745" priority="737">
      <formula>IF(RIGHT(TEXT(AU680,"0.#"),1)=".",FALSE,TRUE)</formula>
    </cfRule>
    <cfRule type="expression" dxfId="1744" priority="738">
      <formula>IF(RIGHT(TEXT(AU680,"0.#"),1)=".",TRUE,FALSE)</formula>
    </cfRule>
  </conditionalFormatting>
  <conditionalFormatting sqref="AU681">
    <cfRule type="expression" dxfId="1743" priority="735">
      <formula>IF(RIGHT(TEXT(AU681,"0.#"),1)=".",FALSE,TRUE)</formula>
    </cfRule>
    <cfRule type="expression" dxfId="1742" priority="736">
      <formula>IF(RIGHT(TEXT(AU681,"0.#"),1)=".",TRUE,FALSE)</formula>
    </cfRule>
  </conditionalFormatting>
  <conditionalFormatting sqref="AQ680">
    <cfRule type="expression" dxfId="1741" priority="727">
      <formula>IF(RIGHT(TEXT(AQ680,"0.#"),1)=".",FALSE,TRUE)</formula>
    </cfRule>
    <cfRule type="expression" dxfId="1740" priority="728">
      <formula>IF(RIGHT(TEXT(AQ680,"0.#"),1)=".",TRUE,FALSE)</formula>
    </cfRule>
  </conditionalFormatting>
  <conditionalFormatting sqref="AQ681">
    <cfRule type="expression" dxfId="1739" priority="725">
      <formula>IF(RIGHT(TEXT(AQ681,"0.#"),1)=".",FALSE,TRUE)</formula>
    </cfRule>
    <cfRule type="expression" dxfId="1738" priority="726">
      <formula>IF(RIGHT(TEXT(AQ681,"0.#"),1)=".",TRUE,FALSE)</formula>
    </cfRule>
  </conditionalFormatting>
  <conditionalFormatting sqref="AQ679">
    <cfRule type="expression" dxfId="1737" priority="723">
      <formula>IF(RIGHT(TEXT(AQ679,"0.#"),1)=".",FALSE,TRUE)</formula>
    </cfRule>
    <cfRule type="expression" dxfId="1736" priority="724">
      <formula>IF(RIGHT(TEXT(AQ679,"0.#"),1)=".",TRUE,FALSE)</formula>
    </cfRule>
  </conditionalFormatting>
  <conditionalFormatting sqref="AE684">
    <cfRule type="expression" dxfId="1735" priority="721">
      <formula>IF(RIGHT(TEXT(AE684,"0.#"),1)=".",FALSE,TRUE)</formula>
    </cfRule>
    <cfRule type="expression" dxfId="1734" priority="722">
      <formula>IF(RIGHT(TEXT(AE684,"0.#"),1)=".",TRUE,FALSE)</formula>
    </cfRule>
  </conditionalFormatting>
  <conditionalFormatting sqref="AE685">
    <cfRule type="expression" dxfId="1733" priority="719">
      <formula>IF(RIGHT(TEXT(AE685,"0.#"),1)=".",FALSE,TRUE)</formula>
    </cfRule>
    <cfRule type="expression" dxfId="1732" priority="720">
      <formula>IF(RIGHT(TEXT(AE685,"0.#"),1)=".",TRUE,FALSE)</formula>
    </cfRule>
  </conditionalFormatting>
  <conditionalFormatting sqref="AE686">
    <cfRule type="expression" dxfId="1731" priority="717">
      <formula>IF(RIGHT(TEXT(AE686,"0.#"),1)=".",FALSE,TRUE)</formula>
    </cfRule>
    <cfRule type="expression" dxfId="1730" priority="718">
      <formula>IF(RIGHT(TEXT(AE686,"0.#"),1)=".",TRUE,FALSE)</formula>
    </cfRule>
  </conditionalFormatting>
  <conditionalFormatting sqref="AU684">
    <cfRule type="expression" dxfId="1729" priority="709">
      <formula>IF(RIGHT(TEXT(AU684,"0.#"),1)=".",FALSE,TRUE)</formula>
    </cfRule>
    <cfRule type="expression" dxfId="1728" priority="710">
      <formula>IF(RIGHT(TEXT(AU684,"0.#"),1)=".",TRUE,FALSE)</formula>
    </cfRule>
  </conditionalFormatting>
  <conditionalFormatting sqref="AU685">
    <cfRule type="expression" dxfId="1727" priority="707">
      <formula>IF(RIGHT(TEXT(AU685,"0.#"),1)=".",FALSE,TRUE)</formula>
    </cfRule>
    <cfRule type="expression" dxfId="1726" priority="708">
      <formula>IF(RIGHT(TEXT(AU685,"0.#"),1)=".",TRUE,FALSE)</formula>
    </cfRule>
  </conditionalFormatting>
  <conditionalFormatting sqref="AU686">
    <cfRule type="expression" dxfId="1725" priority="705">
      <formula>IF(RIGHT(TEXT(AU686,"0.#"),1)=".",FALSE,TRUE)</formula>
    </cfRule>
    <cfRule type="expression" dxfId="1724" priority="706">
      <formula>IF(RIGHT(TEXT(AU686,"0.#"),1)=".",TRUE,FALSE)</formula>
    </cfRule>
  </conditionalFormatting>
  <conditionalFormatting sqref="AQ685">
    <cfRule type="expression" dxfId="1723" priority="697">
      <formula>IF(RIGHT(TEXT(AQ685,"0.#"),1)=".",FALSE,TRUE)</formula>
    </cfRule>
    <cfRule type="expression" dxfId="1722" priority="698">
      <formula>IF(RIGHT(TEXT(AQ685,"0.#"),1)=".",TRUE,FALSE)</formula>
    </cfRule>
  </conditionalFormatting>
  <conditionalFormatting sqref="AQ686">
    <cfRule type="expression" dxfId="1721" priority="695">
      <formula>IF(RIGHT(TEXT(AQ686,"0.#"),1)=".",FALSE,TRUE)</formula>
    </cfRule>
    <cfRule type="expression" dxfId="1720" priority="696">
      <formula>IF(RIGHT(TEXT(AQ686,"0.#"),1)=".",TRUE,FALSE)</formula>
    </cfRule>
  </conditionalFormatting>
  <conditionalFormatting sqref="AQ684">
    <cfRule type="expression" dxfId="1719" priority="693">
      <formula>IF(RIGHT(TEXT(AQ684,"0.#"),1)=".",FALSE,TRUE)</formula>
    </cfRule>
    <cfRule type="expression" dxfId="1718" priority="694">
      <formula>IF(RIGHT(TEXT(AQ684,"0.#"),1)=".",TRUE,FALSE)</formula>
    </cfRule>
  </conditionalFormatting>
  <conditionalFormatting sqref="AE689">
    <cfRule type="expression" dxfId="1717" priority="691">
      <formula>IF(RIGHT(TEXT(AE689,"0.#"),1)=".",FALSE,TRUE)</formula>
    </cfRule>
    <cfRule type="expression" dxfId="1716" priority="692">
      <formula>IF(RIGHT(TEXT(AE689,"0.#"),1)=".",TRUE,FALSE)</formula>
    </cfRule>
  </conditionalFormatting>
  <conditionalFormatting sqref="AE690">
    <cfRule type="expression" dxfId="1715" priority="689">
      <formula>IF(RIGHT(TEXT(AE690,"0.#"),1)=".",FALSE,TRUE)</formula>
    </cfRule>
    <cfRule type="expression" dxfId="1714" priority="690">
      <formula>IF(RIGHT(TEXT(AE690,"0.#"),1)=".",TRUE,FALSE)</formula>
    </cfRule>
  </conditionalFormatting>
  <conditionalFormatting sqref="AE691">
    <cfRule type="expression" dxfId="1713" priority="687">
      <formula>IF(RIGHT(TEXT(AE691,"0.#"),1)=".",FALSE,TRUE)</formula>
    </cfRule>
    <cfRule type="expression" dxfId="1712" priority="688">
      <formula>IF(RIGHT(TEXT(AE691,"0.#"),1)=".",TRUE,FALSE)</formula>
    </cfRule>
  </conditionalFormatting>
  <conditionalFormatting sqref="AU689">
    <cfRule type="expression" dxfId="1711" priority="679">
      <formula>IF(RIGHT(TEXT(AU689,"0.#"),1)=".",FALSE,TRUE)</formula>
    </cfRule>
    <cfRule type="expression" dxfId="1710" priority="680">
      <formula>IF(RIGHT(TEXT(AU689,"0.#"),1)=".",TRUE,FALSE)</formula>
    </cfRule>
  </conditionalFormatting>
  <conditionalFormatting sqref="AU690">
    <cfRule type="expression" dxfId="1709" priority="677">
      <formula>IF(RIGHT(TEXT(AU690,"0.#"),1)=".",FALSE,TRUE)</formula>
    </cfRule>
    <cfRule type="expression" dxfId="1708" priority="678">
      <formula>IF(RIGHT(TEXT(AU690,"0.#"),1)=".",TRUE,FALSE)</formula>
    </cfRule>
  </conditionalFormatting>
  <conditionalFormatting sqref="AU691">
    <cfRule type="expression" dxfId="1707" priority="675">
      <formula>IF(RIGHT(TEXT(AU691,"0.#"),1)=".",FALSE,TRUE)</formula>
    </cfRule>
    <cfRule type="expression" dxfId="1706" priority="676">
      <formula>IF(RIGHT(TEXT(AU691,"0.#"),1)=".",TRUE,FALSE)</formula>
    </cfRule>
  </conditionalFormatting>
  <conditionalFormatting sqref="AQ690">
    <cfRule type="expression" dxfId="1705" priority="667">
      <formula>IF(RIGHT(TEXT(AQ690,"0.#"),1)=".",FALSE,TRUE)</formula>
    </cfRule>
    <cfRule type="expression" dxfId="1704" priority="668">
      <formula>IF(RIGHT(TEXT(AQ690,"0.#"),1)=".",TRUE,FALSE)</formula>
    </cfRule>
  </conditionalFormatting>
  <conditionalFormatting sqref="AQ691">
    <cfRule type="expression" dxfId="1703" priority="665">
      <formula>IF(RIGHT(TEXT(AQ691,"0.#"),1)=".",FALSE,TRUE)</formula>
    </cfRule>
    <cfRule type="expression" dxfId="1702" priority="666">
      <formula>IF(RIGHT(TEXT(AQ691,"0.#"),1)=".",TRUE,FALSE)</formula>
    </cfRule>
  </conditionalFormatting>
  <conditionalFormatting sqref="AQ689">
    <cfRule type="expression" dxfId="1701" priority="663">
      <formula>IF(RIGHT(TEXT(AQ689,"0.#"),1)=".",FALSE,TRUE)</formula>
    </cfRule>
    <cfRule type="expression" dxfId="1700" priority="664">
      <formula>IF(RIGHT(TEXT(AQ689,"0.#"),1)=".",TRUE,FALSE)</formula>
    </cfRule>
  </conditionalFormatting>
  <conditionalFormatting sqref="AE694">
    <cfRule type="expression" dxfId="1699" priority="661">
      <formula>IF(RIGHT(TEXT(AE694,"0.#"),1)=".",FALSE,TRUE)</formula>
    </cfRule>
    <cfRule type="expression" dxfId="1698" priority="662">
      <formula>IF(RIGHT(TEXT(AE694,"0.#"),1)=".",TRUE,FALSE)</formula>
    </cfRule>
  </conditionalFormatting>
  <conditionalFormatting sqref="AM696">
    <cfRule type="expression" dxfId="1697" priority="651">
      <formula>IF(RIGHT(TEXT(AM696,"0.#"),1)=".",FALSE,TRUE)</formula>
    </cfRule>
    <cfRule type="expression" dxfId="1696" priority="652">
      <formula>IF(RIGHT(TEXT(AM696,"0.#"),1)=".",TRUE,FALSE)</formula>
    </cfRule>
  </conditionalFormatting>
  <conditionalFormatting sqref="AE695">
    <cfRule type="expression" dxfId="1695" priority="659">
      <formula>IF(RIGHT(TEXT(AE695,"0.#"),1)=".",FALSE,TRUE)</formula>
    </cfRule>
    <cfRule type="expression" dxfId="1694" priority="660">
      <formula>IF(RIGHT(TEXT(AE695,"0.#"),1)=".",TRUE,FALSE)</formula>
    </cfRule>
  </conditionalFormatting>
  <conditionalFormatting sqref="AE696">
    <cfRule type="expression" dxfId="1693" priority="657">
      <formula>IF(RIGHT(TEXT(AE696,"0.#"),1)=".",FALSE,TRUE)</formula>
    </cfRule>
    <cfRule type="expression" dxfId="1692" priority="658">
      <formula>IF(RIGHT(TEXT(AE696,"0.#"),1)=".",TRUE,FALSE)</formula>
    </cfRule>
  </conditionalFormatting>
  <conditionalFormatting sqref="AM694">
    <cfRule type="expression" dxfId="1691" priority="655">
      <formula>IF(RIGHT(TEXT(AM694,"0.#"),1)=".",FALSE,TRUE)</formula>
    </cfRule>
    <cfRule type="expression" dxfId="1690" priority="656">
      <formula>IF(RIGHT(TEXT(AM694,"0.#"),1)=".",TRUE,FALSE)</formula>
    </cfRule>
  </conditionalFormatting>
  <conditionalFormatting sqref="AM695">
    <cfRule type="expression" dxfId="1689" priority="653">
      <formula>IF(RIGHT(TEXT(AM695,"0.#"),1)=".",FALSE,TRUE)</formula>
    </cfRule>
    <cfRule type="expression" dxfId="1688" priority="654">
      <formula>IF(RIGHT(TEXT(AM695,"0.#"),1)=".",TRUE,FALSE)</formula>
    </cfRule>
  </conditionalFormatting>
  <conditionalFormatting sqref="AU694">
    <cfRule type="expression" dxfId="1687" priority="649">
      <formula>IF(RIGHT(TEXT(AU694,"0.#"),1)=".",FALSE,TRUE)</formula>
    </cfRule>
    <cfRule type="expression" dxfId="1686" priority="650">
      <formula>IF(RIGHT(TEXT(AU694,"0.#"),1)=".",TRUE,FALSE)</formula>
    </cfRule>
  </conditionalFormatting>
  <conditionalFormatting sqref="AU695">
    <cfRule type="expression" dxfId="1685" priority="647">
      <formula>IF(RIGHT(TEXT(AU695,"0.#"),1)=".",FALSE,TRUE)</formula>
    </cfRule>
    <cfRule type="expression" dxfId="1684" priority="648">
      <formula>IF(RIGHT(TEXT(AU695,"0.#"),1)=".",TRUE,FALSE)</formula>
    </cfRule>
  </conditionalFormatting>
  <conditionalFormatting sqref="AU696">
    <cfRule type="expression" dxfId="1683" priority="645">
      <formula>IF(RIGHT(TEXT(AU696,"0.#"),1)=".",FALSE,TRUE)</formula>
    </cfRule>
    <cfRule type="expression" dxfId="1682" priority="646">
      <formula>IF(RIGHT(TEXT(AU696,"0.#"),1)=".",TRUE,FALSE)</formula>
    </cfRule>
  </conditionalFormatting>
  <conditionalFormatting sqref="AI694">
    <cfRule type="expression" dxfId="1681" priority="643">
      <formula>IF(RIGHT(TEXT(AI694,"0.#"),1)=".",FALSE,TRUE)</formula>
    </cfRule>
    <cfRule type="expression" dxfId="1680" priority="644">
      <formula>IF(RIGHT(TEXT(AI694,"0.#"),1)=".",TRUE,FALSE)</formula>
    </cfRule>
  </conditionalFormatting>
  <conditionalFormatting sqref="AI695">
    <cfRule type="expression" dxfId="1679" priority="641">
      <formula>IF(RIGHT(TEXT(AI695,"0.#"),1)=".",FALSE,TRUE)</formula>
    </cfRule>
    <cfRule type="expression" dxfId="1678" priority="642">
      <formula>IF(RIGHT(TEXT(AI695,"0.#"),1)=".",TRUE,FALSE)</formula>
    </cfRule>
  </conditionalFormatting>
  <conditionalFormatting sqref="AQ695">
    <cfRule type="expression" dxfId="1677" priority="637">
      <formula>IF(RIGHT(TEXT(AQ695,"0.#"),1)=".",FALSE,TRUE)</formula>
    </cfRule>
    <cfRule type="expression" dxfId="1676" priority="638">
      <formula>IF(RIGHT(TEXT(AQ695,"0.#"),1)=".",TRUE,FALSE)</formula>
    </cfRule>
  </conditionalFormatting>
  <conditionalFormatting sqref="AQ696">
    <cfRule type="expression" dxfId="1675" priority="635">
      <formula>IF(RIGHT(TEXT(AQ696,"0.#"),1)=".",FALSE,TRUE)</formula>
    </cfRule>
    <cfRule type="expression" dxfId="1674" priority="636">
      <formula>IF(RIGHT(TEXT(AQ696,"0.#"),1)=".",TRUE,FALSE)</formula>
    </cfRule>
  </conditionalFormatting>
  <conditionalFormatting sqref="AU101">
    <cfRule type="expression" dxfId="1673" priority="631">
      <formula>IF(RIGHT(TEXT(AU101,"0.#"),1)=".",FALSE,TRUE)</formula>
    </cfRule>
    <cfRule type="expression" dxfId="1672" priority="632">
      <formula>IF(RIGHT(TEXT(AU101,"0.#"),1)=".",TRUE,FALSE)</formula>
    </cfRule>
  </conditionalFormatting>
  <conditionalFormatting sqref="AU102">
    <cfRule type="expression" dxfId="1671" priority="629">
      <formula>IF(RIGHT(TEXT(AU102,"0.#"),1)=".",FALSE,TRUE)</formula>
    </cfRule>
    <cfRule type="expression" dxfId="1670" priority="630">
      <formula>IF(RIGHT(TEXT(AU102,"0.#"),1)=".",TRUE,FALSE)</formula>
    </cfRule>
  </conditionalFormatting>
  <conditionalFormatting sqref="AU104">
    <cfRule type="expression" dxfId="1669" priority="625">
      <formula>IF(RIGHT(TEXT(AU104,"0.#"),1)=".",FALSE,TRUE)</formula>
    </cfRule>
    <cfRule type="expression" dxfId="1668" priority="626">
      <formula>IF(RIGHT(TEXT(AU104,"0.#"),1)=".",TRUE,FALSE)</formula>
    </cfRule>
  </conditionalFormatting>
  <conditionalFormatting sqref="AU105">
    <cfRule type="expression" dxfId="1667" priority="623">
      <formula>IF(RIGHT(TEXT(AU105,"0.#"),1)=".",FALSE,TRUE)</formula>
    </cfRule>
    <cfRule type="expression" dxfId="1666" priority="624">
      <formula>IF(RIGHT(TEXT(AU105,"0.#"),1)=".",TRUE,FALSE)</formula>
    </cfRule>
  </conditionalFormatting>
  <conditionalFormatting sqref="AU107">
    <cfRule type="expression" dxfId="1665" priority="619">
      <formula>IF(RIGHT(TEXT(AU107,"0.#"),1)=".",FALSE,TRUE)</formula>
    </cfRule>
    <cfRule type="expression" dxfId="1664" priority="620">
      <formula>IF(RIGHT(TEXT(AU107,"0.#"),1)=".",TRUE,FALSE)</formula>
    </cfRule>
  </conditionalFormatting>
  <conditionalFormatting sqref="AU108">
    <cfRule type="expression" dxfId="1663" priority="617">
      <formula>IF(RIGHT(TEXT(AU108,"0.#"),1)=".",FALSE,TRUE)</formula>
    </cfRule>
    <cfRule type="expression" dxfId="1662" priority="618">
      <formula>IF(RIGHT(TEXT(AU108,"0.#"),1)=".",TRUE,FALSE)</formula>
    </cfRule>
  </conditionalFormatting>
  <conditionalFormatting sqref="AU110">
    <cfRule type="expression" dxfId="1661" priority="615">
      <formula>IF(RIGHT(TEXT(AU110,"0.#"),1)=".",FALSE,TRUE)</formula>
    </cfRule>
    <cfRule type="expression" dxfId="1660" priority="616">
      <formula>IF(RIGHT(TEXT(AU110,"0.#"),1)=".",TRUE,FALSE)</formula>
    </cfRule>
  </conditionalFormatting>
  <conditionalFormatting sqref="AU111">
    <cfRule type="expression" dxfId="1659" priority="613">
      <formula>IF(RIGHT(TEXT(AU111,"0.#"),1)=".",FALSE,TRUE)</formula>
    </cfRule>
    <cfRule type="expression" dxfId="1658" priority="614">
      <formula>IF(RIGHT(TEXT(AU111,"0.#"),1)=".",TRUE,FALSE)</formula>
    </cfRule>
  </conditionalFormatting>
  <conditionalFormatting sqref="AU113">
    <cfRule type="expression" dxfId="1657" priority="611">
      <formula>IF(RIGHT(TEXT(AU113,"0.#"),1)=".",FALSE,TRUE)</formula>
    </cfRule>
    <cfRule type="expression" dxfId="1656" priority="612">
      <formula>IF(RIGHT(TEXT(AU113,"0.#"),1)=".",TRUE,FALSE)</formula>
    </cfRule>
  </conditionalFormatting>
  <conditionalFormatting sqref="AU114">
    <cfRule type="expression" dxfId="1655" priority="609">
      <formula>IF(RIGHT(TEXT(AU114,"0.#"),1)=".",FALSE,TRUE)</formula>
    </cfRule>
    <cfRule type="expression" dxfId="1654" priority="610">
      <formula>IF(RIGHT(TEXT(AU114,"0.#"),1)=".",TRUE,FALSE)</formula>
    </cfRule>
  </conditionalFormatting>
  <conditionalFormatting sqref="AM489">
    <cfRule type="expression" dxfId="1653" priority="603">
      <formula>IF(RIGHT(TEXT(AM489,"0.#"),1)=".",FALSE,TRUE)</formula>
    </cfRule>
    <cfRule type="expression" dxfId="1652" priority="604">
      <formula>IF(RIGHT(TEXT(AM489,"0.#"),1)=".",TRUE,FALSE)</formula>
    </cfRule>
  </conditionalFormatting>
  <conditionalFormatting sqref="AM487">
    <cfRule type="expression" dxfId="1651" priority="607">
      <formula>IF(RIGHT(TEXT(AM487,"0.#"),1)=".",FALSE,TRUE)</formula>
    </cfRule>
    <cfRule type="expression" dxfId="1650" priority="608">
      <formula>IF(RIGHT(TEXT(AM487,"0.#"),1)=".",TRUE,FALSE)</formula>
    </cfRule>
  </conditionalFormatting>
  <conditionalFormatting sqref="AM488">
    <cfRule type="expression" dxfId="1649" priority="605">
      <formula>IF(RIGHT(TEXT(AM488,"0.#"),1)=".",FALSE,TRUE)</formula>
    </cfRule>
    <cfRule type="expression" dxfId="1648" priority="606">
      <formula>IF(RIGHT(TEXT(AM488,"0.#"),1)=".",TRUE,FALSE)</formula>
    </cfRule>
  </conditionalFormatting>
  <conditionalFormatting sqref="AI489">
    <cfRule type="expression" dxfId="1647" priority="597">
      <formula>IF(RIGHT(TEXT(AI489,"0.#"),1)=".",FALSE,TRUE)</formula>
    </cfRule>
    <cfRule type="expression" dxfId="1646" priority="598">
      <formula>IF(RIGHT(TEXT(AI489,"0.#"),1)=".",TRUE,FALSE)</formula>
    </cfRule>
  </conditionalFormatting>
  <conditionalFormatting sqref="AI487">
    <cfRule type="expression" dxfId="1645" priority="601">
      <formula>IF(RIGHT(TEXT(AI487,"0.#"),1)=".",FALSE,TRUE)</formula>
    </cfRule>
    <cfRule type="expression" dxfId="1644" priority="602">
      <formula>IF(RIGHT(TEXT(AI487,"0.#"),1)=".",TRUE,FALSE)</formula>
    </cfRule>
  </conditionalFormatting>
  <conditionalFormatting sqref="AI488">
    <cfRule type="expression" dxfId="1643" priority="599">
      <formula>IF(RIGHT(TEXT(AI488,"0.#"),1)=".",FALSE,TRUE)</formula>
    </cfRule>
    <cfRule type="expression" dxfId="1642" priority="600">
      <formula>IF(RIGHT(TEXT(AI488,"0.#"),1)=".",TRUE,FALSE)</formula>
    </cfRule>
  </conditionalFormatting>
  <conditionalFormatting sqref="AM514">
    <cfRule type="expression" dxfId="1641" priority="591">
      <formula>IF(RIGHT(TEXT(AM514,"0.#"),1)=".",FALSE,TRUE)</formula>
    </cfRule>
    <cfRule type="expression" dxfId="1640" priority="592">
      <formula>IF(RIGHT(TEXT(AM514,"0.#"),1)=".",TRUE,FALSE)</formula>
    </cfRule>
  </conditionalFormatting>
  <conditionalFormatting sqref="AM512">
    <cfRule type="expression" dxfId="1639" priority="595">
      <formula>IF(RIGHT(TEXT(AM512,"0.#"),1)=".",FALSE,TRUE)</formula>
    </cfRule>
    <cfRule type="expression" dxfId="1638" priority="596">
      <formula>IF(RIGHT(TEXT(AM512,"0.#"),1)=".",TRUE,FALSE)</formula>
    </cfRule>
  </conditionalFormatting>
  <conditionalFormatting sqref="AM513">
    <cfRule type="expression" dxfId="1637" priority="593">
      <formula>IF(RIGHT(TEXT(AM513,"0.#"),1)=".",FALSE,TRUE)</formula>
    </cfRule>
    <cfRule type="expression" dxfId="1636" priority="594">
      <formula>IF(RIGHT(TEXT(AM513,"0.#"),1)=".",TRUE,FALSE)</formula>
    </cfRule>
  </conditionalFormatting>
  <conditionalFormatting sqref="AI514">
    <cfRule type="expression" dxfId="1635" priority="585">
      <formula>IF(RIGHT(TEXT(AI514,"0.#"),1)=".",FALSE,TRUE)</formula>
    </cfRule>
    <cfRule type="expression" dxfId="1634" priority="586">
      <formula>IF(RIGHT(TEXT(AI514,"0.#"),1)=".",TRUE,FALSE)</formula>
    </cfRule>
  </conditionalFormatting>
  <conditionalFormatting sqref="AI512">
    <cfRule type="expression" dxfId="1633" priority="589">
      <formula>IF(RIGHT(TEXT(AI512,"0.#"),1)=".",FALSE,TRUE)</formula>
    </cfRule>
    <cfRule type="expression" dxfId="1632" priority="590">
      <formula>IF(RIGHT(TEXT(AI512,"0.#"),1)=".",TRUE,FALSE)</formula>
    </cfRule>
  </conditionalFormatting>
  <conditionalFormatting sqref="AI513">
    <cfRule type="expression" dxfId="1631" priority="587">
      <formula>IF(RIGHT(TEXT(AI513,"0.#"),1)=".",FALSE,TRUE)</formula>
    </cfRule>
    <cfRule type="expression" dxfId="1630" priority="588">
      <formula>IF(RIGHT(TEXT(AI513,"0.#"),1)=".",TRUE,FALSE)</formula>
    </cfRule>
  </conditionalFormatting>
  <conditionalFormatting sqref="AM519">
    <cfRule type="expression" dxfId="1629" priority="531">
      <formula>IF(RIGHT(TEXT(AM519,"0.#"),1)=".",FALSE,TRUE)</formula>
    </cfRule>
    <cfRule type="expression" dxfId="1628" priority="532">
      <formula>IF(RIGHT(TEXT(AM519,"0.#"),1)=".",TRUE,FALSE)</formula>
    </cfRule>
  </conditionalFormatting>
  <conditionalFormatting sqref="AM517">
    <cfRule type="expression" dxfId="1627" priority="535">
      <formula>IF(RIGHT(TEXT(AM517,"0.#"),1)=".",FALSE,TRUE)</formula>
    </cfRule>
    <cfRule type="expression" dxfId="1626" priority="536">
      <formula>IF(RIGHT(TEXT(AM517,"0.#"),1)=".",TRUE,FALSE)</formula>
    </cfRule>
  </conditionalFormatting>
  <conditionalFormatting sqref="AM518">
    <cfRule type="expression" dxfId="1625" priority="533">
      <formula>IF(RIGHT(TEXT(AM518,"0.#"),1)=".",FALSE,TRUE)</formula>
    </cfRule>
    <cfRule type="expression" dxfId="1624" priority="534">
      <formula>IF(RIGHT(TEXT(AM518,"0.#"),1)=".",TRUE,FALSE)</formula>
    </cfRule>
  </conditionalFormatting>
  <conditionalFormatting sqref="AI519">
    <cfRule type="expression" dxfId="1623" priority="525">
      <formula>IF(RIGHT(TEXT(AI519,"0.#"),1)=".",FALSE,TRUE)</formula>
    </cfRule>
    <cfRule type="expression" dxfId="1622" priority="526">
      <formula>IF(RIGHT(TEXT(AI519,"0.#"),1)=".",TRUE,FALSE)</formula>
    </cfRule>
  </conditionalFormatting>
  <conditionalFormatting sqref="AI517">
    <cfRule type="expression" dxfId="1621" priority="529">
      <formula>IF(RIGHT(TEXT(AI517,"0.#"),1)=".",FALSE,TRUE)</formula>
    </cfRule>
    <cfRule type="expression" dxfId="1620" priority="530">
      <formula>IF(RIGHT(TEXT(AI517,"0.#"),1)=".",TRUE,FALSE)</formula>
    </cfRule>
  </conditionalFormatting>
  <conditionalFormatting sqref="AI518">
    <cfRule type="expression" dxfId="1619" priority="527">
      <formula>IF(RIGHT(TEXT(AI518,"0.#"),1)=".",FALSE,TRUE)</formula>
    </cfRule>
    <cfRule type="expression" dxfId="1618" priority="528">
      <formula>IF(RIGHT(TEXT(AI518,"0.#"),1)=".",TRUE,FALSE)</formula>
    </cfRule>
  </conditionalFormatting>
  <conditionalFormatting sqref="AM524">
    <cfRule type="expression" dxfId="1617" priority="519">
      <formula>IF(RIGHT(TEXT(AM524,"0.#"),1)=".",FALSE,TRUE)</formula>
    </cfRule>
    <cfRule type="expression" dxfId="1616" priority="520">
      <formula>IF(RIGHT(TEXT(AM524,"0.#"),1)=".",TRUE,FALSE)</formula>
    </cfRule>
  </conditionalFormatting>
  <conditionalFormatting sqref="AM522">
    <cfRule type="expression" dxfId="1615" priority="523">
      <formula>IF(RIGHT(TEXT(AM522,"0.#"),1)=".",FALSE,TRUE)</formula>
    </cfRule>
    <cfRule type="expression" dxfId="1614" priority="524">
      <formula>IF(RIGHT(TEXT(AM522,"0.#"),1)=".",TRUE,FALSE)</formula>
    </cfRule>
  </conditionalFormatting>
  <conditionalFormatting sqref="AM523">
    <cfRule type="expression" dxfId="1613" priority="521">
      <formula>IF(RIGHT(TEXT(AM523,"0.#"),1)=".",FALSE,TRUE)</formula>
    </cfRule>
    <cfRule type="expression" dxfId="1612" priority="522">
      <formula>IF(RIGHT(TEXT(AM523,"0.#"),1)=".",TRUE,FALSE)</formula>
    </cfRule>
  </conditionalFormatting>
  <conditionalFormatting sqref="AI524">
    <cfRule type="expression" dxfId="1611" priority="513">
      <formula>IF(RIGHT(TEXT(AI524,"0.#"),1)=".",FALSE,TRUE)</formula>
    </cfRule>
    <cfRule type="expression" dxfId="1610" priority="514">
      <formula>IF(RIGHT(TEXT(AI524,"0.#"),1)=".",TRUE,FALSE)</formula>
    </cfRule>
  </conditionalFormatting>
  <conditionalFormatting sqref="AI522">
    <cfRule type="expression" dxfId="1609" priority="517">
      <formula>IF(RIGHT(TEXT(AI522,"0.#"),1)=".",FALSE,TRUE)</formula>
    </cfRule>
    <cfRule type="expression" dxfId="1608" priority="518">
      <formula>IF(RIGHT(TEXT(AI522,"0.#"),1)=".",TRUE,FALSE)</formula>
    </cfRule>
  </conditionalFormatting>
  <conditionalFormatting sqref="AI523">
    <cfRule type="expression" dxfId="1607" priority="515">
      <formula>IF(RIGHT(TEXT(AI523,"0.#"),1)=".",FALSE,TRUE)</formula>
    </cfRule>
    <cfRule type="expression" dxfId="1606" priority="516">
      <formula>IF(RIGHT(TEXT(AI523,"0.#"),1)=".",TRUE,FALSE)</formula>
    </cfRule>
  </conditionalFormatting>
  <conditionalFormatting sqref="AM529">
    <cfRule type="expression" dxfId="1605" priority="507">
      <formula>IF(RIGHT(TEXT(AM529,"0.#"),1)=".",FALSE,TRUE)</formula>
    </cfRule>
    <cfRule type="expression" dxfId="1604" priority="508">
      <formula>IF(RIGHT(TEXT(AM529,"0.#"),1)=".",TRUE,FALSE)</formula>
    </cfRule>
  </conditionalFormatting>
  <conditionalFormatting sqref="AM527">
    <cfRule type="expression" dxfId="1603" priority="511">
      <formula>IF(RIGHT(TEXT(AM527,"0.#"),1)=".",FALSE,TRUE)</formula>
    </cfRule>
    <cfRule type="expression" dxfId="1602" priority="512">
      <formula>IF(RIGHT(TEXT(AM527,"0.#"),1)=".",TRUE,FALSE)</formula>
    </cfRule>
  </conditionalFormatting>
  <conditionalFormatting sqref="AM528">
    <cfRule type="expression" dxfId="1601" priority="509">
      <formula>IF(RIGHT(TEXT(AM528,"0.#"),1)=".",FALSE,TRUE)</formula>
    </cfRule>
    <cfRule type="expression" dxfId="1600" priority="510">
      <formula>IF(RIGHT(TEXT(AM528,"0.#"),1)=".",TRUE,FALSE)</formula>
    </cfRule>
  </conditionalFormatting>
  <conditionalFormatting sqref="AI529">
    <cfRule type="expression" dxfId="1599" priority="501">
      <formula>IF(RIGHT(TEXT(AI529,"0.#"),1)=".",FALSE,TRUE)</formula>
    </cfRule>
    <cfRule type="expression" dxfId="1598" priority="502">
      <formula>IF(RIGHT(TEXT(AI529,"0.#"),1)=".",TRUE,FALSE)</formula>
    </cfRule>
  </conditionalFormatting>
  <conditionalFormatting sqref="AI527">
    <cfRule type="expression" dxfId="1597" priority="505">
      <formula>IF(RIGHT(TEXT(AI527,"0.#"),1)=".",FALSE,TRUE)</formula>
    </cfRule>
    <cfRule type="expression" dxfId="1596" priority="506">
      <formula>IF(RIGHT(TEXT(AI527,"0.#"),1)=".",TRUE,FALSE)</formula>
    </cfRule>
  </conditionalFormatting>
  <conditionalFormatting sqref="AI528">
    <cfRule type="expression" dxfId="1595" priority="503">
      <formula>IF(RIGHT(TEXT(AI528,"0.#"),1)=".",FALSE,TRUE)</formula>
    </cfRule>
    <cfRule type="expression" dxfId="1594" priority="504">
      <formula>IF(RIGHT(TEXT(AI528,"0.#"),1)=".",TRUE,FALSE)</formula>
    </cfRule>
  </conditionalFormatting>
  <conditionalFormatting sqref="AM494">
    <cfRule type="expression" dxfId="1593" priority="579">
      <formula>IF(RIGHT(TEXT(AM494,"0.#"),1)=".",FALSE,TRUE)</formula>
    </cfRule>
    <cfRule type="expression" dxfId="1592" priority="580">
      <formula>IF(RIGHT(TEXT(AM494,"0.#"),1)=".",TRUE,FALSE)</formula>
    </cfRule>
  </conditionalFormatting>
  <conditionalFormatting sqref="AM492">
    <cfRule type="expression" dxfId="1591" priority="583">
      <formula>IF(RIGHT(TEXT(AM492,"0.#"),1)=".",FALSE,TRUE)</formula>
    </cfRule>
    <cfRule type="expression" dxfId="1590" priority="584">
      <formula>IF(RIGHT(TEXT(AM492,"0.#"),1)=".",TRUE,FALSE)</formula>
    </cfRule>
  </conditionalFormatting>
  <conditionalFormatting sqref="AM493">
    <cfRule type="expression" dxfId="1589" priority="581">
      <formula>IF(RIGHT(TEXT(AM493,"0.#"),1)=".",FALSE,TRUE)</formula>
    </cfRule>
    <cfRule type="expression" dxfId="1588" priority="582">
      <formula>IF(RIGHT(TEXT(AM493,"0.#"),1)=".",TRUE,FALSE)</formula>
    </cfRule>
  </conditionalFormatting>
  <conditionalFormatting sqref="AI494">
    <cfRule type="expression" dxfId="1587" priority="573">
      <formula>IF(RIGHT(TEXT(AI494,"0.#"),1)=".",FALSE,TRUE)</formula>
    </cfRule>
    <cfRule type="expression" dxfId="1586" priority="574">
      <formula>IF(RIGHT(TEXT(AI494,"0.#"),1)=".",TRUE,FALSE)</formula>
    </cfRule>
  </conditionalFormatting>
  <conditionalFormatting sqref="AI492">
    <cfRule type="expression" dxfId="1585" priority="577">
      <formula>IF(RIGHT(TEXT(AI492,"0.#"),1)=".",FALSE,TRUE)</formula>
    </cfRule>
    <cfRule type="expression" dxfId="1584" priority="578">
      <formula>IF(RIGHT(TEXT(AI492,"0.#"),1)=".",TRUE,FALSE)</formula>
    </cfRule>
  </conditionalFormatting>
  <conditionalFormatting sqref="AI493">
    <cfRule type="expression" dxfId="1583" priority="575">
      <formula>IF(RIGHT(TEXT(AI493,"0.#"),1)=".",FALSE,TRUE)</formula>
    </cfRule>
    <cfRule type="expression" dxfId="1582" priority="576">
      <formula>IF(RIGHT(TEXT(AI493,"0.#"),1)=".",TRUE,FALSE)</formula>
    </cfRule>
  </conditionalFormatting>
  <conditionalFormatting sqref="AM499">
    <cfRule type="expression" dxfId="1581" priority="567">
      <formula>IF(RIGHT(TEXT(AM499,"0.#"),1)=".",FALSE,TRUE)</formula>
    </cfRule>
    <cfRule type="expression" dxfId="1580" priority="568">
      <formula>IF(RIGHT(TEXT(AM499,"0.#"),1)=".",TRUE,FALSE)</formula>
    </cfRule>
  </conditionalFormatting>
  <conditionalFormatting sqref="AM497">
    <cfRule type="expression" dxfId="1579" priority="571">
      <formula>IF(RIGHT(TEXT(AM497,"0.#"),1)=".",FALSE,TRUE)</formula>
    </cfRule>
    <cfRule type="expression" dxfId="1578" priority="572">
      <formula>IF(RIGHT(TEXT(AM497,"0.#"),1)=".",TRUE,FALSE)</formula>
    </cfRule>
  </conditionalFormatting>
  <conditionalFormatting sqref="AM498">
    <cfRule type="expression" dxfId="1577" priority="569">
      <formula>IF(RIGHT(TEXT(AM498,"0.#"),1)=".",FALSE,TRUE)</formula>
    </cfRule>
    <cfRule type="expression" dxfId="1576" priority="570">
      <formula>IF(RIGHT(TEXT(AM498,"0.#"),1)=".",TRUE,FALSE)</formula>
    </cfRule>
  </conditionalFormatting>
  <conditionalFormatting sqref="AI499">
    <cfRule type="expression" dxfId="1575" priority="561">
      <formula>IF(RIGHT(TEXT(AI499,"0.#"),1)=".",FALSE,TRUE)</formula>
    </cfRule>
    <cfRule type="expression" dxfId="1574" priority="562">
      <formula>IF(RIGHT(TEXT(AI499,"0.#"),1)=".",TRUE,FALSE)</formula>
    </cfRule>
  </conditionalFormatting>
  <conditionalFormatting sqref="AI497">
    <cfRule type="expression" dxfId="1573" priority="565">
      <formula>IF(RIGHT(TEXT(AI497,"0.#"),1)=".",FALSE,TRUE)</formula>
    </cfRule>
    <cfRule type="expression" dxfId="1572" priority="566">
      <formula>IF(RIGHT(TEXT(AI497,"0.#"),1)=".",TRUE,FALSE)</formula>
    </cfRule>
  </conditionalFormatting>
  <conditionalFormatting sqref="AI498">
    <cfRule type="expression" dxfId="1571" priority="563">
      <formula>IF(RIGHT(TEXT(AI498,"0.#"),1)=".",FALSE,TRUE)</formula>
    </cfRule>
    <cfRule type="expression" dxfId="1570" priority="564">
      <formula>IF(RIGHT(TEXT(AI498,"0.#"),1)=".",TRUE,FALSE)</formula>
    </cfRule>
  </conditionalFormatting>
  <conditionalFormatting sqref="AM504">
    <cfRule type="expression" dxfId="1569" priority="555">
      <formula>IF(RIGHT(TEXT(AM504,"0.#"),1)=".",FALSE,TRUE)</formula>
    </cfRule>
    <cfRule type="expression" dxfId="1568" priority="556">
      <formula>IF(RIGHT(TEXT(AM504,"0.#"),1)=".",TRUE,FALSE)</formula>
    </cfRule>
  </conditionalFormatting>
  <conditionalFormatting sqref="AM502">
    <cfRule type="expression" dxfId="1567" priority="559">
      <formula>IF(RIGHT(TEXT(AM502,"0.#"),1)=".",FALSE,TRUE)</formula>
    </cfRule>
    <cfRule type="expression" dxfId="1566" priority="560">
      <formula>IF(RIGHT(TEXT(AM502,"0.#"),1)=".",TRUE,FALSE)</formula>
    </cfRule>
  </conditionalFormatting>
  <conditionalFormatting sqref="AM503">
    <cfRule type="expression" dxfId="1565" priority="557">
      <formula>IF(RIGHT(TEXT(AM503,"0.#"),1)=".",FALSE,TRUE)</formula>
    </cfRule>
    <cfRule type="expression" dxfId="1564" priority="558">
      <formula>IF(RIGHT(TEXT(AM503,"0.#"),1)=".",TRUE,FALSE)</formula>
    </cfRule>
  </conditionalFormatting>
  <conditionalFormatting sqref="AI504">
    <cfRule type="expression" dxfId="1563" priority="549">
      <formula>IF(RIGHT(TEXT(AI504,"0.#"),1)=".",FALSE,TRUE)</formula>
    </cfRule>
    <cfRule type="expression" dxfId="1562" priority="550">
      <formula>IF(RIGHT(TEXT(AI504,"0.#"),1)=".",TRUE,FALSE)</formula>
    </cfRule>
  </conditionalFormatting>
  <conditionalFormatting sqref="AI502">
    <cfRule type="expression" dxfId="1561" priority="553">
      <formula>IF(RIGHT(TEXT(AI502,"0.#"),1)=".",FALSE,TRUE)</formula>
    </cfRule>
    <cfRule type="expression" dxfId="1560" priority="554">
      <formula>IF(RIGHT(TEXT(AI502,"0.#"),1)=".",TRUE,FALSE)</formula>
    </cfRule>
  </conditionalFormatting>
  <conditionalFormatting sqref="AI503">
    <cfRule type="expression" dxfId="1559" priority="551">
      <formula>IF(RIGHT(TEXT(AI503,"0.#"),1)=".",FALSE,TRUE)</formula>
    </cfRule>
    <cfRule type="expression" dxfId="1558" priority="552">
      <formula>IF(RIGHT(TEXT(AI503,"0.#"),1)=".",TRUE,FALSE)</formula>
    </cfRule>
  </conditionalFormatting>
  <conditionalFormatting sqref="AM509">
    <cfRule type="expression" dxfId="1557" priority="543">
      <formula>IF(RIGHT(TEXT(AM509,"0.#"),1)=".",FALSE,TRUE)</formula>
    </cfRule>
    <cfRule type="expression" dxfId="1556" priority="544">
      <formula>IF(RIGHT(TEXT(AM509,"0.#"),1)=".",TRUE,FALSE)</formula>
    </cfRule>
  </conditionalFormatting>
  <conditionalFormatting sqref="AM507">
    <cfRule type="expression" dxfId="1555" priority="547">
      <formula>IF(RIGHT(TEXT(AM507,"0.#"),1)=".",FALSE,TRUE)</formula>
    </cfRule>
    <cfRule type="expression" dxfId="1554" priority="548">
      <formula>IF(RIGHT(TEXT(AM507,"0.#"),1)=".",TRUE,FALSE)</formula>
    </cfRule>
  </conditionalFormatting>
  <conditionalFormatting sqref="AM508">
    <cfRule type="expression" dxfId="1553" priority="545">
      <formula>IF(RIGHT(TEXT(AM508,"0.#"),1)=".",FALSE,TRUE)</formula>
    </cfRule>
    <cfRule type="expression" dxfId="1552" priority="546">
      <formula>IF(RIGHT(TEXT(AM508,"0.#"),1)=".",TRUE,FALSE)</formula>
    </cfRule>
  </conditionalFormatting>
  <conditionalFormatting sqref="AI509">
    <cfRule type="expression" dxfId="1551" priority="537">
      <formula>IF(RIGHT(TEXT(AI509,"0.#"),1)=".",FALSE,TRUE)</formula>
    </cfRule>
    <cfRule type="expression" dxfId="1550" priority="538">
      <formula>IF(RIGHT(TEXT(AI509,"0.#"),1)=".",TRUE,FALSE)</formula>
    </cfRule>
  </conditionalFormatting>
  <conditionalFormatting sqref="AI507">
    <cfRule type="expression" dxfId="1549" priority="541">
      <formula>IF(RIGHT(TEXT(AI507,"0.#"),1)=".",FALSE,TRUE)</formula>
    </cfRule>
    <cfRule type="expression" dxfId="1548" priority="542">
      <formula>IF(RIGHT(TEXT(AI507,"0.#"),1)=".",TRUE,FALSE)</formula>
    </cfRule>
  </conditionalFormatting>
  <conditionalFormatting sqref="AI508">
    <cfRule type="expression" dxfId="1547" priority="539">
      <formula>IF(RIGHT(TEXT(AI508,"0.#"),1)=".",FALSE,TRUE)</formula>
    </cfRule>
    <cfRule type="expression" dxfId="1546" priority="540">
      <formula>IF(RIGHT(TEXT(AI508,"0.#"),1)=".",TRUE,FALSE)</formula>
    </cfRule>
  </conditionalFormatting>
  <conditionalFormatting sqref="AM543">
    <cfRule type="expression" dxfId="1545" priority="495">
      <formula>IF(RIGHT(TEXT(AM543,"0.#"),1)=".",FALSE,TRUE)</formula>
    </cfRule>
    <cfRule type="expression" dxfId="1544" priority="496">
      <formula>IF(RIGHT(TEXT(AM543,"0.#"),1)=".",TRUE,FALSE)</formula>
    </cfRule>
  </conditionalFormatting>
  <conditionalFormatting sqref="AM541">
    <cfRule type="expression" dxfId="1543" priority="499">
      <formula>IF(RIGHT(TEXT(AM541,"0.#"),1)=".",FALSE,TRUE)</formula>
    </cfRule>
    <cfRule type="expression" dxfId="1542" priority="500">
      <formula>IF(RIGHT(TEXT(AM541,"0.#"),1)=".",TRUE,FALSE)</formula>
    </cfRule>
  </conditionalFormatting>
  <conditionalFormatting sqref="AM542">
    <cfRule type="expression" dxfId="1541" priority="497">
      <formula>IF(RIGHT(TEXT(AM542,"0.#"),1)=".",FALSE,TRUE)</formula>
    </cfRule>
    <cfRule type="expression" dxfId="1540" priority="498">
      <formula>IF(RIGHT(TEXT(AM542,"0.#"),1)=".",TRUE,FALSE)</formula>
    </cfRule>
  </conditionalFormatting>
  <conditionalFormatting sqref="AI543">
    <cfRule type="expression" dxfId="1539" priority="489">
      <formula>IF(RIGHT(TEXT(AI543,"0.#"),1)=".",FALSE,TRUE)</formula>
    </cfRule>
    <cfRule type="expression" dxfId="1538" priority="490">
      <formula>IF(RIGHT(TEXT(AI543,"0.#"),1)=".",TRUE,FALSE)</formula>
    </cfRule>
  </conditionalFormatting>
  <conditionalFormatting sqref="AI541">
    <cfRule type="expression" dxfId="1537" priority="493">
      <formula>IF(RIGHT(TEXT(AI541,"0.#"),1)=".",FALSE,TRUE)</formula>
    </cfRule>
    <cfRule type="expression" dxfId="1536" priority="494">
      <formula>IF(RIGHT(TEXT(AI541,"0.#"),1)=".",TRUE,FALSE)</formula>
    </cfRule>
  </conditionalFormatting>
  <conditionalFormatting sqref="AI542">
    <cfRule type="expression" dxfId="1535" priority="491">
      <formula>IF(RIGHT(TEXT(AI542,"0.#"),1)=".",FALSE,TRUE)</formula>
    </cfRule>
    <cfRule type="expression" dxfId="1534" priority="492">
      <formula>IF(RIGHT(TEXT(AI542,"0.#"),1)=".",TRUE,FALSE)</formula>
    </cfRule>
  </conditionalFormatting>
  <conditionalFormatting sqref="AM568">
    <cfRule type="expression" dxfId="1533" priority="483">
      <formula>IF(RIGHT(TEXT(AM568,"0.#"),1)=".",FALSE,TRUE)</formula>
    </cfRule>
    <cfRule type="expression" dxfId="1532" priority="484">
      <formula>IF(RIGHT(TEXT(AM568,"0.#"),1)=".",TRUE,FALSE)</formula>
    </cfRule>
  </conditionalFormatting>
  <conditionalFormatting sqref="AM566">
    <cfRule type="expression" dxfId="1531" priority="487">
      <formula>IF(RIGHT(TEXT(AM566,"0.#"),1)=".",FALSE,TRUE)</formula>
    </cfRule>
    <cfRule type="expression" dxfId="1530" priority="488">
      <formula>IF(RIGHT(TEXT(AM566,"0.#"),1)=".",TRUE,FALSE)</formula>
    </cfRule>
  </conditionalFormatting>
  <conditionalFormatting sqref="AM567">
    <cfRule type="expression" dxfId="1529" priority="485">
      <formula>IF(RIGHT(TEXT(AM567,"0.#"),1)=".",FALSE,TRUE)</formula>
    </cfRule>
    <cfRule type="expression" dxfId="1528" priority="486">
      <formula>IF(RIGHT(TEXT(AM567,"0.#"),1)=".",TRUE,FALSE)</formula>
    </cfRule>
  </conditionalFormatting>
  <conditionalFormatting sqref="AI568">
    <cfRule type="expression" dxfId="1527" priority="477">
      <formula>IF(RIGHT(TEXT(AI568,"0.#"),1)=".",FALSE,TRUE)</formula>
    </cfRule>
    <cfRule type="expression" dxfId="1526" priority="478">
      <formula>IF(RIGHT(TEXT(AI568,"0.#"),1)=".",TRUE,FALSE)</formula>
    </cfRule>
  </conditionalFormatting>
  <conditionalFormatting sqref="AI566">
    <cfRule type="expression" dxfId="1525" priority="481">
      <formula>IF(RIGHT(TEXT(AI566,"0.#"),1)=".",FALSE,TRUE)</formula>
    </cfRule>
    <cfRule type="expression" dxfId="1524" priority="482">
      <formula>IF(RIGHT(TEXT(AI566,"0.#"),1)=".",TRUE,FALSE)</formula>
    </cfRule>
  </conditionalFormatting>
  <conditionalFormatting sqref="AI567">
    <cfRule type="expression" dxfId="1523" priority="479">
      <formula>IF(RIGHT(TEXT(AI567,"0.#"),1)=".",FALSE,TRUE)</formula>
    </cfRule>
    <cfRule type="expression" dxfId="1522" priority="480">
      <formula>IF(RIGHT(TEXT(AI567,"0.#"),1)=".",TRUE,FALSE)</formula>
    </cfRule>
  </conditionalFormatting>
  <conditionalFormatting sqref="AM573">
    <cfRule type="expression" dxfId="1521" priority="423">
      <formula>IF(RIGHT(TEXT(AM573,"0.#"),1)=".",FALSE,TRUE)</formula>
    </cfRule>
    <cfRule type="expression" dxfId="1520" priority="424">
      <formula>IF(RIGHT(TEXT(AM573,"0.#"),1)=".",TRUE,FALSE)</formula>
    </cfRule>
  </conditionalFormatting>
  <conditionalFormatting sqref="AM571">
    <cfRule type="expression" dxfId="1519" priority="427">
      <formula>IF(RIGHT(TEXT(AM571,"0.#"),1)=".",FALSE,TRUE)</formula>
    </cfRule>
    <cfRule type="expression" dxfId="1518" priority="428">
      <formula>IF(RIGHT(TEXT(AM571,"0.#"),1)=".",TRUE,FALSE)</formula>
    </cfRule>
  </conditionalFormatting>
  <conditionalFormatting sqref="AM572">
    <cfRule type="expression" dxfId="1517" priority="425">
      <formula>IF(RIGHT(TEXT(AM572,"0.#"),1)=".",FALSE,TRUE)</formula>
    </cfRule>
    <cfRule type="expression" dxfId="1516" priority="426">
      <formula>IF(RIGHT(TEXT(AM572,"0.#"),1)=".",TRUE,FALSE)</formula>
    </cfRule>
  </conditionalFormatting>
  <conditionalFormatting sqref="AI573">
    <cfRule type="expression" dxfId="1515" priority="417">
      <formula>IF(RIGHT(TEXT(AI573,"0.#"),1)=".",FALSE,TRUE)</formula>
    </cfRule>
    <cfRule type="expression" dxfId="1514" priority="418">
      <formula>IF(RIGHT(TEXT(AI573,"0.#"),1)=".",TRUE,FALSE)</formula>
    </cfRule>
  </conditionalFormatting>
  <conditionalFormatting sqref="AI571">
    <cfRule type="expression" dxfId="1513" priority="421">
      <formula>IF(RIGHT(TEXT(AI571,"0.#"),1)=".",FALSE,TRUE)</formula>
    </cfRule>
    <cfRule type="expression" dxfId="1512" priority="422">
      <formula>IF(RIGHT(TEXT(AI571,"0.#"),1)=".",TRUE,FALSE)</formula>
    </cfRule>
  </conditionalFormatting>
  <conditionalFormatting sqref="AI572">
    <cfRule type="expression" dxfId="1511" priority="419">
      <formula>IF(RIGHT(TEXT(AI572,"0.#"),1)=".",FALSE,TRUE)</formula>
    </cfRule>
    <cfRule type="expression" dxfId="1510" priority="420">
      <formula>IF(RIGHT(TEXT(AI572,"0.#"),1)=".",TRUE,FALSE)</formula>
    </cfRule>
  </conditionalFormatting>
  <conditionalFormatting sqref="AM578">
    <cfRule type="expression" dxfId="1509" priority="411">
      <formula>IF(RIGHT(TEXT(AM578,"0.#"),1)=".",FALSE,TRUE)</formula>
    </cfRule>
    <cfRule type="expression" dxfId="1508" priority="412">
      <formula>IF(RIGHT(TEXT(AM578,"0.#"),1)=".",TRUE,FALSE)</formula>
    </cfRule>
  </conditionalFormatting>
  <conditionalFormatting sqref="AM576">
    <cfRule type="expression" dxfId="1507" priority="415">
      <formula>IF(RIGHT(TEXT(AM576,"0.#"),1)=".",FALSE,TRUE)</formula>
    </cfRule>
    <cfRule type="expression" dxfId="1506" priority="416">
      <formula>IF(RIGHT(TEXT(AM576,"0.#"),1)=".",TRUE,FALSE)</formula>
    </cfRule>
  </conditionalFormatting>
  <conditionalFormatting sqref="AM577">
    <cfRule type="expression" dxfId="1505" priority="413">
      <formula>IF(RIGHT(TEXT(AM577,"0.#"),1)=".",FALSE,TRUE)</formula>
    </cfRule>
    <cfRule type="expression" dxfId="1504" priority="414">
      <formula>IF(RIGHT(TEXT(AM577,"0.#"),1)=".",TRUE,FALSE)</formula>
    </cfRule>
  </conditionalFormatting>
  <conditionalFormatting sqref="AI578">
    <cfRule type="expression" dxfId="1503" priority="405">
      <formula>IF(RIGHT(TEXT(AI578,"0.#"),1)=".",FALSE,TRUE)</formula>
    </cfRule>
    <cfRule type="expression" dxfId="1502" priority="406">
      <formula>IF(RIGHT(TEXT(AI578,"0.#"),1)=".",TRUE,FALSE)</formula>
    </cfRule>
  </conditionalFormatting>
  <conditionalFormatting sqref="AI576">
    <cfRule type="expression" dxfId="1501" priority="409">
      <formula>IF(RIGHT(TEXT(AI576,"0.#"),1)=".",FALSE,TRUE)</formula>
    </cfRule>
    <cfRule type="expression" dxfId="1500" priority="410">
      <formula>IF(RIGHT(TEXT(AI576,"0.#"),1)=".",TRUE,FALSE)</formula>
    </cfRule>
  </conditionalFormatting>
  <conditionalFormatting sqref="AI577">
    <cfRule type="expression" dxfId="1499" priority="407">
      <formula>IF(RIGHT(TEXT(AI577,"0.#"),1)=".",FALSE,TRUE)</formula>
    </cfRule>
    <cfRule type="expression" dxfId="1498" priority="408">
      <formula>IF(RIGHT(TEXT(AI577,"0.#"),1)=".",TRUE,FALSE)</formula>
    </cfRule>
  </conditionalFormatting>
  <conditionalFormatting sqref="AM583">
    <cfRule type="expression" dxfId="1497" priority="399">
      <formula>IF(RIGHT(TEXT(AM583,"0.#"),1)=".",FALSE,TRUE)</formula>
    </cfRule>
    <cfRule type="expression" dxfId="1496" priority="400">
      <formula>IF(RIGHT(TEXT(AM583,"0.#"),1)=".",TRUE,FALSE)</formula>
    </cfRule>
  </conditionalFormatting>
  <conditionalFormatting sqref="AM581">
    <cfRule type="expression" dxfId="1495" priority="403">
      <formula>IF(RIGHT(TEXT(AM581,"0.#"),1)=".",FALSE,TRUE)</formula>
    </cfRule>
    <cfRule type="expression" dxfId="1494" priority="404">
      <formula>IF(RIGHT(TEXT(AM581,"0.#"),1)=".",TRUE,FALSE)</formula>
    </cfRule>
  </conditionalFormatting>
  <conditionalFormatting sqref="AM582">
    <cfRule type="expression" dxfId="1493" priority="401">
      <formula>IF(RIGHT(TEXT(AM582,"0.#"),1)=".",FALSE,TRUE)</formula>
    </cfRule>
    <cfRule type="expression" dxfId="1492" priority="402">
      <formula>IF(RIGHT(TEXT(AM582,"0.#"),1)=".",TRUE,FALSE)</formula>
    </cfRule>
  </conditionalFormatting>
  <conditionalFormatting sqref="AI583">
    <cfRule type="expression" dxfId="1491" priority="393">
      <formula>IF(RIGHT(TEXT(AI583,"0.#"),1)=".",FALSE,TRUE)</formula>
    </cfRule>
    <cfRule type="expression" dxfId="1490" priority="394">
      <formula>IF(RIGHT(TEXT(AI583,"0.#"),1)=".",TRUE,FALSE)</formula>
    </cfRule>
  </conditionalFormatting>
  <conditionalFormatting sqref="AI581">
    <cfRule type="expression" dxfId="1489" priority="397">
      <formula>IF(RIGHT(TEXT(AI581,"0.#"),1)=".",FALSE,TRUE)</formula>
    </cfRule>
    <cfRule type="expression" dxfId="1488" priority="398">
      <formula>IF(RIGHT(TEXT(AI581,"0.#"),1)=".",TRUE,FALSE)</formula>
    </cfRule>
  </conditionalFormatting>
  <conditionalFormatting sqref="AI582">
    <cfRule type="expression" dxfId="1487" priority="395">
      <formula>IF(RIGHT(TEXT(AI582,"0.#"),1)=".",FALSE,TRUE)</formula>
    </cfRule>
    <cfRule type="expression" dxfId="1486" priority="396">
      <formula>IF(RIGHT(TEXT(AI582,"0.#"),1)=".",TRUE,FALSE)</formula>
    </cfRule>
  </conditionalFormatting>
  <conditionalFormatting sqref="AM548">
    <cfRule type="expression" dxfId="1485" priority="471">
      <formula>IF(RIGHT(TEXT(AM548,"0.#"),1)=".",FALSE,TRUE)</formula>
    </cfRule>
    <cfRule type="expression" dxfId="1484" priority="472">
      <formula>IF(RIGHT(TEXT(AM548,"0.#"),1)=".",TRUE,FALSE)</formula>
    </cfRule>
  </conditionalFormatting>
  <conditionalFormatting sqref="AM546">
    <cfRule type="expression" dxfId="1483" priority="475">
      <formula>IF(RIGHT(TEXT(AM546,"0.#"),1)=".",FALSE,TRUE)</formula>
    </cfRule>
    <cfRule type="expression" dxfId="1482" priority="476">
      <formula>IF(RIGHT(TEXT(AM546,"0.#"),1)=".",TRUE,FALSE)</formula>
    </cfRule>
  </conditionalFormatting>
  <conditionalFormatting sqref="AM547">
    <cfRule type="expression" dxfId="1481" priority="473">
      <formula>IF(RIGHT(TEXT(AM547,"0.#"),1)=".",FALSE,TRUE)</formula>
    </cfRule>
    <cfRule type="expression" dxfId="1480" priority="474">
      <formula>IF(RIGHT(TEXT(AM547,"0.#"),1)=".",TRUE,FALSE)</formula>
    </cfRule>
  </conditionalFormatting>
  <conditionalFormatting sqref="AI548">
    <cfRule type="expression" dxfId="1479" priority="465">
      <formula>IF(RIGHT(TEXT(AI548,"0.#"),1)=".",FALSE,TRUE)</formula>
    </cfRule>
    <cfRule type="expression" dxfId="1478" priority="466">
      <formula>IF(RIGHT(TEXT(AI548,"0.#"),1)=".",TRUE,FALSE)</formula>
    </cfRule>
  </conditionalFormatting>
  <conditionalFormatting sqref="AI546">
    <cfRule type="expression" dxfId="1477" priority="469">
      <formula>IF(RIGHT(TEXT(AI546,"0.#"),1)=".",FALSE,TRUE)</formula>
    </cfRule>
    <cfRule type="expression" dxfId="1476" priority="470">
      <formula>IF(RIGHT(TEXT(AI546,"0.#"),1)=".",TRUE,FALSE)</formula>
    </cfRule>
  </conditionalFormatting>
  <conditionalFormatting sqref="AI547">
    <cfRule type="expression" dxfId="1475" priority="467">
      <formula>IF(RIGHT(TEXT(AI547,"0.#"),1)=".",FALSE,TRUE)</formula>
    </cfRule>
    <cfRule type="expression" dxfId="1474" priority="468">
      <formula>IF(RIGHT(TEXT(AI547,"0.#"),1)=".",TRUE,FALSE)</formula>
    </cfRule>
  </conditionalFormatting>
  <conditionalFormatting sqref="AM553">
    <cfRule type="expression" dxfId="1473" priority="459">
      <formula>IF(RIGHT(TEXT(AM553,"0.#"),1)=".",FALSE,TRUE)</formula>
    </cfRule>
    <cfRule type="expression" dxfId="1472" priority="460">
      <formula>IF(RIGHT(TEXT(AM553,"0.#"),1)=".",TRUE,FALSE)</formula>
    </cfRule>
  </conditionalFormatting>
  <conditionalFormatting sqref="AM551">
    <cfRule type="expression" dxfId="1471" priority="463">
      <formula>IF(RIGHT(TEXT(AM551,"0.#"),1)=".",FALSE,TRUE)</formula>
    </cfRule>
    <cfRule type="expression" dxfId="1470" priority="464">
      <formula>IF(RIGHT(TEXT(AM551,"0.#"),1)=".",TRUE,FALSE)</formula>
    </cfRule>
  </conditionalFormatting>
  <conditionalFormatting sqref="AM552">
    <cfRule type="expression" dxfId="1469" priority="461">
      <formula>IF(RIGHT(TEXT(AM552,"0.#"),1)=".",FALSE,TRUE)</formula>
    </cfRule>
    <cfRule type="expression" dxfId="1468" priority="462">
      <formula>IF(RIGHT(TEXT(AM552,"0.#"),1)=".",TRUE,FALSE)</formula>
    </cfRule>
  </conditionalFormatting>
  <conditionalFormatting sqref="AI553">
    <cfRule type="expression" dxfId="1467" priority="453">
      <formula>IF(RIGHT(TEXT(AI553,"0.#"),1)=".",FALSE,TRUE)</formula>
    </cfRule>
    <cfRule type="expression" dxfId="1466" priority="454">
      <formula>IF(RIGHT(TEXT(AI553,"0.#"),1)=".",TRUE,FALSE)</formula>
    </cfRule>
  </conditionalFormatting>
  <conditionalFormatting sqref="AI551">
    <cfRule type="expression" dxfId="1465" priority="457">
      <formula>IF(RIGHT(TEXT(AI551,"0.#"),1)=".",FALSE,TRUE)</formula>
    </cfRule>
    <cfRule type="expression" dxfId="1464" priority="458">
      <formula>IF(RIGHT(TEXT(AI551,"0.#"),1)=".",TRUE,FALSE)</formula>
    </cfRule>
  </conditionalFormatting>
  <conditionalFormatting sqref="AI552">
    <cfRule type="expression" dxfId="1463" priority="455">
      <formula>IF(RIGHT(TEXT(AI552,"0.#"),1)=".",FALSE,TRUE)</formula>
    </cfRule>
    <cfRule type="expression" dxfId="1462" priority="456">
      <formula>IF(RIGHT(TEXT(AI552,"0.#"),1)=".",TRUE,FALSE)</formula>
    </cfRule>
  </conditionalFormatting>
  <conditionalFormatting sqref="AM558">
    <cfRule type="expression" dxfId="1461" priority="447">
      <formula>IF(RIGHT(TEXT(AM558,"0.#"),1)=".",FALSE,TRUE)</formula>
    </cfRule>
    <cfRule type="expression" dxfId="1460" priority="448">
      <formula>IF(RIGHT(TEXT(AM558,"0.#"),1)=".",TRUE,FALSE)</formula>
    </cfRule>
  </conditionalFormatting>
  <conditionalFormatting sqref="AM556">
    <cfRule type="expression" dxfId="1459" priority="451">
      <formula>IF(RIGHT(TEXT(AM556,"0.#"),1)=".",FALSE,TRUE)</formula>
    </cfRule>
    <cfRule type="expression" dxfId="1458" priority="452">
      <formula>IF(RIGHT(TEXT(AM556,"0.#"),1)=".",TRUE,FALSE)</formula>
    </cfRule>
  </conditionalFormatting>
  <conditionalFormatting sqref="AM557">
    <cfRule type="expression" dxfId="1457" priority="449">
      <formula>IF(RIGHT(TEXT(AM557,"0.#"),1)=".",FALSE,TRUE)</formula>
    </cfRule>
    <cfRule type="expression" dxfId="1456" priority="450">
      <formula>IF(RIGHT(TEXT(AM557,"0.#"),1)=".",TRUE,FALSE)</formula>
    </cfRule>
  </conditionalFormatting>
  <conditionalFormatting sqref="AI558">
    <cfRule type="expression" dxfId="1455" priority="441">
      <formula>IF(RIGHT(TEXT(AI558,"0.#"),1)=".",FALSE,TRUE)</formula>
    </cfRule>
    <cfRule type="expression" dxfId="1454" priority="442">
      <formula>IF(RIGHT(TEXT(AI558,"0.#"),1)=".",TRUE,FALSE)</formula>
    </cfRule>
  </conditionalFormatting>
  <conditionalFormatting sqref="AI556">
    <cfRule type="expression" dxfId="1453" priority="445">
      <formula>IF(RIGHT(TEXT(AI556,"0.#"),1)=".",FALSE,TRUE)</formula>
    </cfRule>
    <cfRule type="expression" dxfId="1452" priority="446">
      <formula>IF(RIGHT(TEXT(AI556,"0.#"),1)=".",TRUE,FALSE)</formula>
    </cfRule>
  </conditionalFormatting>
  <conditionalFormatting sqref="AI557">
    <cfRule type="expression" dxfId="1451" priority="443">
      <formula>IF(RIGHT(TEXT(AI557,"0.#"),1)=".",FALSE,TRUE)</formula>
    </cfRule>
    <cfRule type="expression" dxfId="1450" priority="444">
      <formula>IF(RIGHT(TEXT(AI557,"0.#"),1)=".",TRUE,FALSE)</formula>
    </cfRule>
  </conditionalFormatting>
  <conditionalFormatting sqref="AM563">
    <cfRule type="expression" dxfId="1449" priority="435">
      <formula>IF(RIGHT(TEXT(AM563,"0.#"),1)=".",FALSE,TRUE)</formula>
    </cfRule>
    <cfRule type="expression" dxfId="1448" priority="436">
      <formula>IF(RIGHT(TEXT(AM563,"0.#"),1)=".",TRUE,FALSE)</formula>
    </cfRule>
  </conditionalFormatting>
  <conditionalFormatting sqref="AM561">
    <cfRule type="expression" dxfId="1447" priority="439">
      <formula>IF(RIGHT(TEXT(AM561,"0.#"),1)=".",FALSE,TRUE)</formula>
    </cfRule>
    <cfRule type="expression" dxfId="1446" priority="440">
      <formula>IF(RIGHT(TEXT(AM561,"0.#"),1)=".",TRUE,FALSE)</formula>
    </cfRule>
  </conditionalFormatting>
  <conditionalFormatting sqref="AM562">
    <cfRule type="expression" dxfId="1445" priority="437">
      <formula>IF(RIGHT(TEXT(AM562,"0.#"),1)=".",FALSE,TRUE)</formula>
    </cfRule>
    <cfRule type="expression" dxfId="1444" priority="438">
      <formula>IF(RIGHT(TEXT(AM562,"0.#"),1)=".",TRUE,FALSE)</formula>
    </cfRule>
  </conditionalFormatting>
  <conditionalFormatting sqref="AI563">
    <cfRule type="expression" dxfId="1443" priority="429">
      <formula>IF(RIGHT(TEXT(AI563,"0.#"),1)=".",FALSE,TRUE)</formula>
    </cfRule>
    <cfRule type="expression" dxfId="1442" priority="430">
      <formula>IF(RIGHT(TEXT(AI563,"0.#"),1)=".",TRUE,FALSE)</formula>
    </cfRule>
  </conditionalFormatting>
  <conditionalFormatting sqref="AI561">
    <cfRule type="expression" dxfId="1441" priority="433">
      <formula>IF(RIGHT(TEXT(AI561,"0.#"),1)=".",FALSE,TRUE)</formula>
    </cfRule>
    <cfRule type="expression" dxfId="1440" priority="434">
      <formula>IF(RIGHT(TEXT(AI561,"0.#"),1)=".",TRUE,FALSE)</formula>
    </cfRule>
  </conditionalFormatting>
  <conditionalFormatting sqref="AI562">
    <cfRule type="expression" dxfId="1439" priority="431">
      <formula>IF(RIGHT(TEXT(AI562,"0.#"),1)=".",FALSE,TRUE)</formula>
    </cfRule>
    <cfRule type="expression" dxfId="1438" priority="432">
      <formula>IF(RIGHT(TEXT(AI562,"0.#"),1)=".",TRUE,FALSE)</formula>
    </cfRule>
  </conditionalFormatting>
  <conditionalFormatting sqref="AM597">
    <cfRule type="expression" dxfId="1437" priority="387">
      <formula>IF(RIGHT(TEXT(AM597,"0.#"),1)=".",FALSE,TRUE)</formula>
    </cfRule>
    <cfRule type="expression" dxfId="1436" priority="388">
      <formula>IF(RIGHT(TEXT(AM597,"0.#"),1)=".",TRUE,FALSE)</formula>
    </cfRule>
  </conditionalFormatting>
  <conditionalFormatting sqref="AM595">
    <cfRule type="expression" dxfId="1435" priority="391">
      <formula>IF(RIGHT(TEXT(AM595,"0.#"),1)=".",FALSE,TRUE)</formula>
    </cfRule>
    <cfRule type="expression" dxfId="1434" priority="392">
      <formula>IF(RIGHT(TEXT(AM595,"0.#"),1)=".",TRUE,FALSE)</formula>
    </cfRule>
  </conditionalFormatting>
  <conditionalFormatting sqref="AM596">
    <cfRule type="expression" dxfId="1433" priority="389">
      <formula>IF(RIGHT(TEXT(AM596,"0.#"),1)=".",FALSE,TRUE)</formula>
    </cfRule>
    <cfRule type="expression" dxfId="1432" priority="390">
      <formula>IF(RIGHT(TEXT(AM596,"0.#"),1)=".",TRUE,FALSE)</formula>
    </cfRule>
  </conditionalFormatting>
  <conditionalFormatting sqref="AI597">
    <cfRule type="expression" dxfId="1431" priority="381">
      <formula>IF(RIGHT(TEXT(AI597,"0.#"),1)=".",FALSE,TRUE)</formula>
    </cfRule>
    <cfRule type="expression" dxfId="1430" priority="382">
      <formula>IF(RIGHT(TEXT(AI597,"0.#"),1)=".",TRUE,FALSE)</formula>
    </cfRule>
  </conditionalFormatting>
  <conditionalFormatting sqref="AI595">
    <cfRule type="expression" dxfId="1429" priority="385">
      <formula>IF(RIGHT(TEXT(AI595,"0.#"),1)=".",FALSE,TRUE)</formula>
    </cfRule>
    <cfRule type="expression" dxfId="1428" priority="386">
      <formula>IF(RIGHT(TEXT(AI595,"0.#"),1)=".",TRUE,FALSE)</formula>
    </cfRule>
  </conditionalFormatting>
  <conditionalFormatting sqref="AI596">
    <cfRule type="expression" dxfId="1427" priority="383">
      <formula>IF(RIGHT(TEXT(AI596,"0.#"),1)=".",FALSE,TRUE)</formula>
    </cfRule>
    <cfRule type="expression" dxfId="1426" priority="384">
      <formula>IF(RIGHT(TEXT(AI596,"0.#"),1)=".",TRUE,FALSE)</formula>
    </cfRule>
  </conditionalFormatting>
  <conditionalFormatting sqref="AM622">
    <cfRule type="expression" dxfId="1425" priority="375">
      <formula>IF(RIGHT(TEXT(AM622,"0.#"),1)=".",FALSE,TRUE)</formula>
    </cfRule>
    <cfRule type="expression" dxfId="1424" priority="376">
      <formula>IF(RIGHT(TEXT(AM622,"0.#"),1)=".",TRUE,FALSE)</formula>
    </cfRule>
  </conditionalFormatting>
  <conditionalFormatting sqref="AM620">
    <cfRule type="expression" dxfId="1423" priority="379">
      <formula>IF(RIGHT(TEXT(AM620,"0.#"),1)=".",FALSE,TRUE)</formula>
    </cfRule>
    <cfRule type="expression" dxfId="1422" priority="380">
      <formula>IF(RIGHT(TEXT(AM620,"0.#"),1)=".",TRUE,FALSE)</formula>
    </cfRule>
  </conditionalFormatting>
  <conditionalFormatting sqref="AM621">
    <cfRule type="expression" dxfId="1421" priority="377">
      <formula>IF(RIGHT(TEXT(AM621,"0.#"),1)=".",FALSE,TRUE)</formula>
    </cfRule>
    <cfRule type="expression" dxfId="1420" priority="378">
      <formula>IF(RIGHT(TEXT(AM621,"0.#"),1)=".",TRUE,FALSE)</formula>
    </cfRule>
  </conditionalFormatting>
  <conditionalFormatting sqref="AI622">
    <cfRule type="expression" dxfId="1419" priority="369">
      <formula>IF(RIGHT(TEXT(AI622,"0.#"),1)=".",FALSE,TRUE)</formula>
    </cfRule>
    <cfRule type="expression" dxfId="1418" priority="370">
      <formula>IF(RIGHT(TEXT(AI622,"0.#"),1)=".",TRUE,FALSE)</formula>
    </cfRule>
  </conditionalFormatting>
  <conditionalFormatting sqref="AI620">
    <cfRule type="expression" dxfId="1417" priority="373">
      <formula>IF(RIGHT(TEXT(AI620,"0.#"),1)=".",FALSE,TRUE)</formula>
    </cfRule>
    <cfRule type="expression" dxfId="1416" priority="374">
      <formula>IF(RIGHT(TEXT(AI620,"0.#"),1)=".",TRUE,FALSE)</formula>
    </cfRule>
  </conditionalFormatting>
  <conditionalFormatting sqref="AI621">
    <cfRule type="expression" dxfId="1415" priority="371">
      <formula>IF(RIGHT(TEXT(AI621,"0.#"),1)=".",FALSE,TRUE)</formula>
    </cfRule>
    <cfRule type="expression" dxfId="1414" priority="372">
      <formula>IF(RIGHT(TEXT(AI621,"0.#"),1)=".",TRUE,FALSE)</formula>
    </cfRule>
  </conditionalFormatting>
  <conditionalFormatting sqref="AM627">
    <cfRule type="expression" dxfId="1413" priority="315">
      <formula>IF(RIGHT(TEXT(AM627,"0.#"),1)=".",FALSE,TRUE)</formula>
    </cfRule>
    <cfRule type="expression" dxfId="1412" priority="316">
      <formula>IF(RIGHT(TEXT(AM627,"0.#"),1)=".",TRUE,FALSE)</formula>
    </cfRule>
  </conditionalFormatting>
  <conditionalFormatting sqref="AM625">
    <cfRule type="expression" dxfId="1411" priority="319">
      <formula>IF(RIGHT(TEXT(AM625,"0.#"),1)=".",FALSE,TRUE)</formula>
    </cfRule>
    <cfRule type="expression" dxfId="1410" priority="320">
      <formula>IF(RIGHT(TEXT(AM625,"0.#"),1)=".",TRUE,FALSE)</formula>
    </cfRule>
  </conditionalFormatting>
  <conditionalFormatting sqref="AM626">
    <cfRule type="expression" dxfId="1409" priority="317">
      <formula>IF(RIGHT(TEXT(AM626,"0.#"),1)=".",FALSE,TRUE)</formula>
    </cfRule>
    <cfRule type="expression" dxfId="1408" priority="318">
      <formula>IF(RIGHT(TEXT(AM626,"0.#"),1)=".",TRUE,FALSE)</formula>
    </cfRule>
  </conditionalFormatting>
  <conditionalFormatting sqref="AI627">
    <cfRule type="expression" dxfId="1407" priority="309">
      <formula>IF(RIGHT(TEXT(AI627,"0.#"),1)=".",FALSE,TRUE)</formula>
    </cfRule>
    <cfRule type="expression" dxfId="1406" priority="310">
      <formula>IF(RIGHT(TEXT(AI627,"0.#"),1)=".",TRUE,FALSE)</formula>
    </cfRule>
  </conditionalFormatting>
  <conditionalFormatting sqref="AI625">
    <cfRule type="expression" dxfId="1405" priority="313">
      <formula>IF(RIGHT(TEXT(AI625,"0.#"),1)=".",FALSE,TRUE)</formula>
    </cfRule>
    <cfRule type="expression" dxfId="1404" priority="314">
      <formula>IF(RIGHT(TEXT(AI625,"0.#"),1)=".",TRUE,FALSE)</formula>
    </cfRule>
  </conditionalFormatting>
  <conditionalFormatting sqref="AI626">
    <cfRule type="expression" dxfId="1403" priority="311">
      <formula>IF(RIGHT(TEXT(AI626,"0.#"),1)=".",FALSE,TRUE)</formula>
    </cfRule>
    <cfRule type="expression" dxfId="1402" priority="312">
      <formula>IF(RIGHT(TEXT(AI626,"0.#"),1)=".",TRUE,FALSE)</formula>
    </cfRule>
  </conditionalFormatting>
  <conditionalFormatting sqref="AM632">
    <cfRule type="expression" dxfId="1401" priority="303">
      <formula>IF(RIGHT(TEXT(AM632,"0.#"),1)=".",FALSE,TRUE)</formula>
    </cfRule>
    <cfRule type="expression" dxfId="1400" priority="304">
      <formula>IF(RIGHT(TEXT(AM632,"0.#"),1)=".",TRUE,FALSE)</formula>
    </cfRule>
  </conditionalFormatting>
  <conditionalFormatting sqref="AM630">
    <cfRule type="expression" dxfId="1399" priority="307">
      <formula>IF(RIGHT(TEXT(AM630,"0.#"),1)=".",FALSE,TRUE)</formula>
    </cfRule>
    <cfRule type="expression" dxfId="1398" priority="308">
      <formula>IF(RIGHT(TEXT(AM630,"0.#"),1)=".",TRUE,FALSE)</formula>
    </cfRule>
  </conditionalFormatting>
  <conditionalFormatting sqref="AM631">
    <cfRule type="expression" dxfId="1397" priority="305">
      <formula>IF(RIGHT(TEXT(AM631,"0.#"),1)=".",FALSE,TRUE)</formula>
    </cfRule>
    <cfRule type="expression" dxfId="1396" priority="306">
      <formula>IF(RIGHT(TEXT(AM631,"0.#"),1)=".",TRUE,FALSE)</formula>
    </cfRule>
  </conditionalFormatting>
  <conditionalFormatting sqref="AI632">
    <cfRule type="expression" dxfId="1395" priority="297">
      <formula>IF(RIGHT(TEXT(AI632,"0.#"),1)=".",FALSE,TRUE)</formula>
    </cfRule>
    <cfRule type="expression" dxfId="1394" priority="298">
      <formula>IF(RIGHT(TEXT(AI632,"0.#"),1)=".",TRUE,FALSE)</formula>
    </cfRule>
  </conditionalFormatting>
  <conditionalFormatting sqref="AI630">
    <cfRule type="expression" dxfId="1393" priority="301">
      <formula>IF(RIGHT(TEXT(AI630,"0.#"),1)=".",FALSE,TRUE)</formula>
    </cfRule>
    <cfRule type="expression" dxfId="1392" priority="302">
      <formula>IF(RIGHT(TEXT(AI630,"0.#"),1)=".",TRUE,FALSE)</formula>
    </cfRule>
  </conditionalFormatting>
  <conditionalFormatting sqref="AI631">
    <cfRule type="expression" dxfId="1391" priority="299">
      <formula>IF(RIGHT(TEXT(AI631,"0.#"),1)=".",FALSE,TRUE)</formula>
    </cfRule>
    <cfRule type="expression" dxfId="1390" priority="300">
      <formula>IF(RIGHT(TEXT(AI631,"0.#"),1)=".",TRUE,FALSE)</formula>
    </cfRule>
  </conditionalFormatting>
  <conditionalFormatting sqref="AM637">
    <cfRule type="expression" dxfId="1389" priority="291">
      <formula>IF(RIGHT(TEXT(AM637,"0.#"),1)=".",FALSE,TRUE)</formula>
    </cfRule>
    <cfRule type="expression" dxfId="1388" priority="292">
      <formula>IF(RIGHT(TEXT(AM637,"0.#"),1)=".",TRUE,FALSE)</formula>
    </cfRule>
  </conditionalFormatting>
  <conditionalFormatting sqref="AM635">
    <cfRule type="expression" dxfId="1387" priority="295">
      <formula>IF(RIGHT(TEXT(AM635,"0.#"),1)=".",FALSE,TRUE)</formula>
    </cfRule>
    <cfRule type="expression" dxfId="1386" priority="296">
      <formula>IF(RIGHT(TEXT(AM635,"0.#"),1)=".",TRUE,FALSE)</formula>
    </cfRule>
  </conditionalFormatting>
  <conditionalFormatting sqref="AM636">
    <cfRule type="expression" dxfId="1385" priority="293">
      <formula>IF(RIGHT(TEXT(AM636,"0.#"),1)=".",FALSE,TRUE)</formula>
    </cfRule>
    <cfRule type="expression" dxfId="1384" priority="294">
      <formula>IF(RIGHT(TEXT(AM636,"0.#"),1)=".",TRUE,FALSE)</formula>
    </cfRule>
  </conditionalFormatting>
  <conditionalFormatting sqref="AI637">
    <cfRule type="expression" dxfId="1383" priority="285">
      <formula>IF(RIGHT(TEXT(AI637,"0.#"),1)=".",FALSE,TRUE)</formula>
    </cfRule>
    <cfRule type="expression" dxfId="1382" priority="286">
      <formula>IF(RIGHT(TEXT(AI637,"0.#"),1)=".",TRUE,FALSE)</formula>
    </cfRule>
  </conditionalFormatting>
  <conditionalFormatting sqref="AI635">
    <cfRule type="expression" dxfId="1381" priority="289">
      <formula>IF(RIGHT(TEXT(AI635,"0.#"),1)=".",FALSE,TRUE)</formula>
    </cfRule>
    <cfRule type="expression" dxfId="1380" priority="290">
      <formula>IF(RIGHT(TEXT(AI635,"0.#"),1)=".",TRUE,FALSE)</formula>
    </cfRule>
  </conditionalFormatting>
  <conditionalFormatting sqref="AI636">
    <cfRule type="expression" dxfId="1379" priority="287">
      <formula>IF(RIGHT(TEXT(AI636,"0.#"),1)=".",FALSE,TRUE)</formula>
    </cfRule>
    <cfRule type="expression" dxfId="1378" priority="288">
      <formula>IF(RIGHT(TEXT(AI636,"0.#"),1)=".",TRUE,FALSE)</formula>
    </cfRule>
  </conditionalFormatting>
  <conditionalFormatting sqref="AM602">
    <cfRule type="expression" dxfId="1377" priority="363">
      <formula>IF(RIGHT(TEXT(AM602,"0.#"),1)=".",FALSE,TRUE)</formula>
    </cfRule>
    <cfRule type="expression" dxfId="1376" priority="364">
      <formula>IF(RIGHT(TEXT(AM602,"0.#"),1)=".",TRUE,FALSE)</formula>
    </cfRule>
  </conditionalFormatting>
  <conditionalFormatting sqref="AM600">
    <cfRule type="expression" dxfId="1375" priority="367">
      <formula>IF(RIGHT(TEXT(AM600,"0.#"),1)=".",FALSE,TRUE)</formula>
    </cfRule>
    <cfRule type="expression" dxfId="1374" priority="368">
      <formula>IF(RIGHT(TEXT(AM600,"0.#"),1)=".",TRUE,FALSE)</formula>
    </cfRule>
  </conditionalFormatting>
  <conditionalFormatting sqref="AM601">
    <cfRule type="expression" dxfId="1373" priority="365">
      <formula>IF(RIGHT(TEXT(AM601,"0.#"),1)=".",FALSE,TRUE)</formula>
    </cfRule>
    <cfRule type="expression" dxfId="1372" priority="366">
      <formula>IF(RIGHT(TEXT(AM601,"0.#"),1)=".",TRUE,FALSE)</formula>
    </cfRule>
  </conditionalFormatting>
  <conditionalFormatting sqref="AI602">
    <cfRule type="expression" dxfId="1371" priority="357">
      <formula>IF(RIGHT(TEXT(AI602,"0.#"),1)=".",FALSE,TRUE)</formula>
    </cfRule>
    <cfRule type="expression" dxfId="1370" priority="358">
      <formula>IF(RIGHT(TEXT(AI602,"0.#"),1)=".",TRUE,FALSE)</formula>
    </cfRule>
  </conditionalFormatting>
  <conditionalFormatting sqref="AI600">
    <cfRule type="expression" dxfId="1369" priority="361">
      <formula>IF(RIGHT(TEXT(AI600,"0.#"),1)=".",FALSE,TRUE)</formula>
    </cfRule>
    <cfRule type="expression" dxfId="1368" priority="362">
      <formula>IF(RIGHT(TEXT(AI600,"0.#"),1)=".",TRUE,FALSE)</formula>
    </cfRule>
  </conditionalFormatting>
  <conditionalFormatting sqref="AI601">
    <cfRule type="expression" dxfId="1367" priority="359">
      <formula>IF(RIGHT(TEXT(AI601,"0.#"),1)=".",FALSE,TRUE)</formula>
    </cfRule>
    <cfRule type="expression" dxfId="1366" priority="360">
      <formula>IF(RIGHT(TEXT(AI601,"0.#"),1)=".",TRUE,FALSE)</formula>
    </cfRule>
  </conditionalFormatting>
  <conditionalFormatting sqref="AM607">
    <cfRule type="expression" dxfId="1365" priority="351">
      <formula>IF(RIGHT(TEXT(AM607,"0.#"),1)=".",FALSE,TRUE)</formula>
    </cfRule>
    <cfRule type="expression" dxfId="1364" priority="352">
      <formula>IF(RIGHT(TEXT(AM607,"0.#"),1)=".",TRUE,FALSE)</formula>
    </cfRule>
  </conditionalFormatting>
  <conditionalFormatting sqref="AM605">
    <cfRule type="expression" dxfId="1363" priority="355">
      <formula>IF(RIGHT(TEXT(AM605,"0.#"),1)=".",FALSE,TRUE)</formula>
    </cfRule>
    <cfRule type="expression" dxfId="1362" priority="356">
      <formula>IF(RIGHT(TEXT(AM605,"0.#"),1)=".",TRUE,FALSE)</formula>
    </cfRule>
  </conditionalFormatting>
  <conditionalFormatting sqref="AM606">
    <cfRule type="expression" dxfId="1361" priority="353">
      <formula>IF(RIGHT(TEXT(AM606,"0.#"),1)=".",FALSE,TRUE)</formula>
    </cfRule>
    <cfRule type="expression" dxfId="1360" priority="354">
      <formula>IF(RIGHT(TEXT(AM606,"0.#"),1)=".",TRUE,FALSE)</formula>
    </cfRule>
  </conditionalFormatting>
  <conditionalFormatting sqref="AI607">
    <cfRule type="expression" dxfId="1359" priority="345">
      <formula>IF(RIGHT(TEXT(AI607,"0.#"),1)=".",FALSE,TRUE)</formula>
    </cfRule>
    <cfRule type="expression" dxfId="1358" priority="346">
      <formula>IF(RIGHT(TEXT(AI607,"0.#"),1)=".",TRUE,FALSE)</formula>
    </cfRule>
  </conditionalFormatting>
  <conditionalFormatting sqref="AI605">
    <cfRule type="expression" dxfId="1357" priority="349">
      <formula>IF(RIGHT(TEXT(AI605,"0.#"),1)=".",FALSE,TRUE)</formula>
    </cfRule>
    <cfRule type="expression" dxfId="1356" priority="350">
      <formula>IF(RIGHT(TEXT(AI605,"0.#"),1)=".",TRUE,FALSE)</formula>
    </cfRule>
  </conditionalFormatting>
  <conditionalFormatting sqref="AI606">
    <cfRule type="expression" dxfId="1355" priority="347">
      <formula>IF(RIGHT(TEXT(AI606,"0.#"),1)=".",FALSE,TRUE)</formula>
    </cfRule>
    <cfRule type="expression" dxfId="1354" priority="348">
      <formula>IF(RIGHT(TEXT(AI606,"0.#"),1)=".",TRUE,FALSE)</formula>
    </cfRule>
  </conditionalFormatting>
  <conditionalFormatting sqref="AM612">
    <cfRule type="expression" dxfId="1353" priority="339">
      <formula>IF(RIGHT(TEXT(AM612,"0.#"),1)=".",FALSE,TRUE)</formula>
    </cfRule>
    <cfRule type="expression" dxfId="1352" priority="340">
      <formula>IF(RIGHT(TEXT(AM612,"0.#"),1)=".",TRUE,FALSE)</formula>
    </cfRule>
  </conditionalFormatting>
  <conditionalFormatting sqref="AM610">
    <cfRule type="expression" dxfId="1351" priority="343">
      <formula>IF(RIGHT(TEXT(AM610,"0.#"),1)=".",FALSE,TRUE)</formula>
    </cfRule>
    <cfRule type="expression" dxfId="1350" priority="344">
      <formula>IF(RIGHT(TEXT(AM610,"0.#"),1)=".",TRUE,FALSE)</formula>
    </cfRule>
  </conditionalFormatting>
  <conditionalFormatting sqref="AM611">
    <cfRule type="expression" dxfId="1349" priority="341">
      <formula>IF(RIGHT(TEXT(AM611,"0.#"),1)=".",FALSE,TRUE)</formula>
    </cfRule>
    <cfRule type="expression" dxfId="1348" priority="342">
      <formula>IF(RIGHT(TEXT(AM611,"0.#"),1)=".",TRUE,FALSE)</formula>
    </cfRule>
  </conditionalFormatting>
  <conditionalFormatting sqref="AI612">
    <cfRule type="expression" dxfId="1347" priority="333">
      <formula>IF(RIGHT(TEXT(AI612,"0.#"),1)=".",FALSE,TRUE)</formula>
    </cfRule>
    <cfRule type="expression" dxfId="1346" priority="334">
      <formula>IF(RIGHT(TEXT(AI612,"0.#"),1)=".",TRUE,FALSE)</formula>
    </cfRule>
  </conditionalFormatting>
  <conditionalFormatting sqref="AI610">
    <cfRule type="expression" dxfId="1345" priority="337">
      <formula>IF(RIGHT(TEXT(AI610,"0.#"),1)=".",FALSE,TRUE)</formula>
    </cfRule>
    <cfRule type="expression" dxfId="1344" priority="338">
      <formula>IF(RIGHT(TEXT(AI610,"0.#"),1)=".",TRUE,FALSE)</formula>
    </cfRule>
  </conditionalFormatting>
  <conditionalFormatting sqref="AI611">
    <cfRule type="expression" dxfId="1343" priority="335">
      <formula>IF(RIGHT(TEXT(AI611,"0.#"),1)=".",FALSE,TRUE)</formula>
    </cfRule>
    <cfRule type="expression" dxfId="1342" priority="336">
      <formula>IF(RIGHT(TEXT(AI611,"0.#"),1)=".",TRUE,FALSE)</formula>
    </cfRule>
  </conditionalFormatting>
  <conditionalFormatting sqref="AM617">
    <cfRule type="expression" dxfId="1341" priority="327">
      <formula>IF(RIGHT(TEXT(AM617,"0.#"),1)=".",FALSE,TRUE)</formula>
    </cfRule>
    <cfRule type="expression" dxfId="1340" priority="328">
      <formula>IF(RIGHT(TEXT(AM617,"0.#"),1)=".",TRUE,FALSE)</formula>
    </cfRule>
  </conditionalFormatting>
  <conditionalFormatting sqref="AM615">
    <cfRule type="expression" dxfId="1339" priority="331">
      <formula>IF(RIGHT(TEXT(AM615,"0.#"),1)=".",FALSE,TRUE)</formula>
    </cfRule>
    <cfRule type="expression" dxfId="1338" priority="332">
      <formula>IF(RIGHT(TEXT(AM615,"0.#"),1)=".",TRUE,FALSE)</formula>
    </cfRule>
  </conditionalFormatting>
  <conditionalFormatting sqref="AM616">
    <cfRule type="expression" dxfId="1337" priority="329">
      <formula>IF(RIGHT(TEXT(AM616,"0.#"),1)=".",FALSE,TRUE)</formula>
    </cfRule>
    <cfRule type="expression" dxfId="1336" priority="330">
      <formula>IF(RIGHT(TEXT(AM616,"0.#"),1)=".",TRUE,FALSE)</formula>
    </cfRule>
  </conditionalFormatting>
  <conditionalFormatting sqref="AI617">
    <cfRule type="expression" dxfId="1335" priority="321">
      <formula>IF(RIGHT(TEXT(AI617,"0.#"),1)=".",FALSE,TRUE)</formula>
    </cfRule>
    <cfRule type="expression" dxfId="1334" priority="322">
      <formula>IF(RIGHT(TEXT(AI617,"0.#"),1)=".",TRUE,FALSE)</formula>
    </cfRule>
  </conditionalFormatting>
  <conditionalFormatting sqref="AI615">
    <cfRule type="expression" dxfId="1333" priority="325">
      <formula>IF(RIGHT(TEXT(AI615,"0.#"),1)=".",FALSE,TRUE)</formula>
    </cfRule>
    <cfRule type="expression" dxfId="1332" priority="326">
      <formula>IF(RIGHT(TEXT(AI615,"0.#"),1)=".",TRUE,FALSE)</formula>
    </cfRule>
  </conditionalFormatting>
  <conditionalFormatting sqref="AI616">
    <cfRule type="expression" dxfId="1331" priority="323">
      <formula>IF(RIGHT(TEXT(AI616,"0.#"),1)=".",FALSE,TRUE)</formula>
    </cfRule>
    <cfRule type="expression" dxfId="1330" priority="324">
      <formula>IF(RIGHT(TEXT(AI616,"0.#"),1)=".",TRUE,FALSE)</formula>
    </cfRule>
  </conditionalFormatting>
  <conditionalFormatting sqref="AM651">
    <cfRule type="expression" dxfId="1329" priority="279">
      <formula>IF(RIGHT(TEXT(AM651,"0.#"),1)=".",FALSE,TRUE)</formula>
    </cfRule>
    <cfRule type="expression" dxfId="1328" priority="280">
      <formula>IF(RIGHT(TEXT(AM651,"0.#"),1)=".",TRUE,FALSE)</formula>
    </cfRule>
  </conditionalFormatting>
  <conditionalFormatting sqref="AM649">
    <cfRule type="expression" dxfId="1327" priority="283">
      <formula>IF(RIGHT(TEXT(AM649,"0.#"),1)=".",FALSE,TRUE)</formula>
    </cfRule>
    <cfRule type="expression" dxfId="1326" priority="284">
      <formula>IF(RIGHT(TEXT(AM649,"0.#"),1)=".",TRUE,FALSE)</formula>
    </cfRule>
  </conditionalFormatting>
  <conditionalFormatting sqref="AM650">
    <cfRule type="expression" dxfId="1325" priority="281">
      <formula>IF(RIGHT(TEXT(AM650,"0.#"),1)=".",FALSE,TRUE)</formula>
    </cfRule>
    <cfRule type="expression" dxfId="1324" priority="282">
      <formula>IF(RIGHT(TEXT(AM650,"0.#"),1)=".",TRUE,FALSE)</formula>
    </cfRule>
  </conditionalFormatting>
  <conditionalFormatting sqref="AI651">
    <cfRule type="expression" dxfId="1323" priority="273">
      <formula>IF(RIGHT(TEXT(AI651,"0.#"),1)=".",FALSE,TRUE)</formula>
    </cfRule>
    <cfRule type="expression" dxfId="1322" priority="274">
      <formula>IF(RIGHT(TEXT(AI651,"0.#"),1)=".",TRUE,FALSE)</formula>
    </cfRule>
  </conditionalFormatting>
  <conditionalFormatting sqref="AI649">
    <cfRule type="expression" dxfId="1321" priority="277">
      <formula>IF(RIGHT(TEXT(AI649,"0.#"),1)=".",FALSE,TRUE)</formula>
    </cfRule>
    <cfRule type="expression" dxfId="1320" priority="278">
      <formula>IF(RIGHT(TEXT(AI649,"0.#"),1)=".",TRUE,FALSE)</formula>
    </cfRule>
  </conditionalFormatting>
  <conditionalFormatting sqref="AI650">
    <cfRule type="expression" dxfId="1319" priority="275">
      <formula>IF(RIGHT(TEXT(AI650,"0.#"),1)=".",FALSE,TRUE)</formula>
    </cfRule>
    <cfRule type="expression" dxfId="1318" priority="276">
      <formula>IF(RIGHT(TEXT(AI650,"0.#"),1)=".",TRUE,FALSE)</formula>
    </cfRule>
  </conditionalFormatting>
  <conditionalFormatting sqref="AM676">
    <cfRule type="expression" dxfId="1317" priority="267">
      <formula>IF(RIGHT(TEXT(AM676,"0.#"),1)=".",FALSE,TRUE)</formula>
    </cfRule>
    <cfRule type="expression" dxfId="1316" priority="268">
      <formula>IF(RIGHT(TEXT(AM676,"0.#"),1)=".",TRUE,FALSE)</formula>
    </cfRule>
  </conditionalFormatting>
  <conditionalFormatting sqref="AM674">
    <cfRule type="expression" dxfId="1315" priority="271">
      <formula>IF(RIGHT(TEXT(AM674,"0.#"),1)=".",FALSE,TRUE)</formula>
    </cfRule>
    <cfRule type="expression" dxfId="1314" priority="272">
      <formula>IF(RIGHT(TEXT(AM674,"0.#"),1)=".",TRUE,FALSE)</formula>
    </cfRule>
  </conditionalFormatting>
  <conditionalFormatting sqref="AM675">
    <cfRule type="expression" dxfId="1313" priority="269">
      <formula>IF(RIGHT(TEXT(AM675,"0.#"),1)=".",FALSE,TRUE)</formula>
    </cfRule>
    <cfRule type="expression" dxfId="1312" priority="270">
      <formula>IF(RIGHT(TEXT(AM675,"0.#"),1)=".",TRUE,FALSE)</formula>
    </cfRule>
  </conditionalFormatting>
  <conditionalFormatting sqref="AI676">
    <cfRule type="expression" dxfId="1311" priority="261">
      <formula>IF(RIGHT(TEXT(AI676,"0.#"),1)=".",FALSE,TRUE)</formula>
    </cfRule>
    <cfRule type="expression" dxfId="1310" priority="262">
      <formula>IF(RIGHT(TEXT(AI676,"0.#"),1)=".",TRUE,FALSE)</formula>
    </cfRule>
  </conditionalFormatting>
  <conditionalFormatting sqref="AI674">
    <cfRule type="expression" dxfId="1309" priority="265">
      <formula>IF(RIGHT(TEXT(AI674,"0.#"),1)=".",FALSE,TRUE)</formula>
    </cfRule>
    <cfRule type="expression" dxfId="1308" priority="266">
      <formula>IF(RIGHT(TEXT(AI674,"0.#"),1)=".",TRUE,FALSE)</formula>
    </cfRule>
  </conditionalFormatting>
  <conditionalFormatting sqref="AI675">
    <cfRule type="expression" dxfId="1307" priority="263">
      <formula>IF(RIGHT(TEXT(AI675,"0.#"),1)=".",FALSE,TRUE)</formula>
    </cfRule>
    <cfRule type="expression" dxfId="1306" priority="264">
      <formula>IF(RIGHT(TEXT(AI675,"0.#"),1)=".",TRUE,FALSE)</formula>
    </cfRule>
  </conditionalFormatting>
  <conditionalFormatting sqref="AM681">
    <cfRule type="expression" dxfId="1305" priority="207">
      <formula>IF(RIGHT(TEXT(AM681,"0.#"),1)=".",FALSE,TRUE)</formula>
    </cfRule>
    <cfRule type="expression" dxfId="1304" priority="208">
      <formula>IF(RIGHT(TEXT(AM681,"0.#"),1)=".",TRUE,FALSE)</formula>
    </cfRule>
  </conditionalFormatting>
  <conditionalFormatting sqref="AM679">
    <cfRule type="expression" dxfId="1303" priority="211">
      <formula>IF(RIGHT(TEXT(AM679,"0.#"),1)=".",FALSE,TRUE)</formula>
    </cfRule>
    <cfRule type="expression" dxfId="1302" priority="212">
      <formula>IF(RIGHT(TEXT(AM679,"0.#"),1)=".",TRUE,FALSE)</formula>
    </cfRule>
  </conditionalFormatting>
  <conditionalFormatting sqref="AM680">
    <cfRule type="expression" dxfId="1301" priority="209">
      <formula>IF(RIGHT(TEXT(AM680,"0.#"),1)=".",FALSE,TRUE)</formula>
    </cfRule>
    <cfRule type="expression" dxfId="1300" priority="210">
      <formula>IF(RIGHT(TEXT(AM680,"0.#"),1)=".",TRUE,FALSE)</formula>
    </cfRule>
  </conditionalFormatting>
  <conditionalFormatting sqref="AI681">
    <cfRule type="expression" dxfId="1299" priority="201">
      <formula>IF(RIGHT(TEXT(AI681,"0.#"),1)=".",FALSE,TRUE)</formula>
    </cfRule>
    <cfRule type="expression" dxfId="1298" priority="202">
      <formula>IF(RIGHT(TEXT(AI681,"0.#"),1)=".",TRUE,FALSE)</formula>
    </cfRule>
  </conditionalFormatting>
  <conditionalFormatting sqref="AI679">
    <cfRule type="expression" dxfId="1297" priority="205">
      <formula>IF(RIGHT(TEXT(AI679,"0.#"),1)=".",FALSE,TRUE)</formula>
    </cfRule>
    <cfRule type="expression" dxfId="1296" priority="206">
      <formula>IF(RIGHT(TEXT(AI679,"0.#"),1)=".",TRUE,FALSE)</formula>
    </cfRule>
  </conditionalFormatting>
  <conditionalFormatting sqref="AI680">
    <cfRule type="expression" dxfId="1295" priority="203">
      <formula>IF(RIGHT(TEXT(AI680,"0.#"),1)=".",FALSE,TRUE)</formula>
    </cfRule>
    <cfRule type="expression" dxfId="1294" priority="204">
      <formula>IF(RIGHT(TEXT(AI680,"0.#"),1)=".",TRUE,FALSE)</formula>
    </cfRule>
  </conditionalFormatting>
  <conditionalFormatting sqref="AM686">
    <cfRule type="expression" dxfId="1293" priority="195">
      <formula>IF(RIGHT(TEXT(AM686,"0.#"),1)=".",FALSE,TRUE)</formula>
    </cfRule>
    <cfRule type="expression" dxfId="1292" priority="196">
      <formula>IF(RIGHT(TEXT(AM686,"0.#"),1)=".",TRUE,FALSE)</formula>
    </cfRule>
  </conditionalFormatting>
  <conditionalFormatting sqref="AM684">
    <cfRule type="expression" dxfId="1291" priority="199">
      <formula>IF(RIGHT(TEXT(AM684,"0.#"),1)=".",FALSE,TRUE)</formula>
    </cfRule>
    <cfRule type="expression" dxfId="1290" priority="200">
      <formula>IF(RIGHT(TEXT(AM684,"0.#"),1)=".",TRUE,FALSE)</formula>
    </cfRule>
  </conditionalFormatting>
  <conditionalFormatting sqref="AM685">
    <cfRule type="expression" dxfId="1289" priority="197">
      <formula>IF(RIGHT(TEXT(AM685,"0.#"),1)=".",FALSE,TRUE)</formula>
    </cfRule>
    <cfRule type="expression" dxfId="1288" priority="198">
      <formula>IF(RIGHT(TEXT(AM685,"0.#"),1)=".",TRUE,FALSE)</formula>
    </cfRule>
  </conditionalFormatting>
  <conditionalFormatting sqref="AI686">
    <cfRule type="expression" dxfId="1287" priority="189">
      <formula>IF(RIGHT(TEXT(AI686,"0.#"),1)=".",FALSE,TRUE)</formula>
    </cfRule>
    <cfRule type="expression" dxfId="1286" priority="190">
      <formula>IF(RIGHT(TEXT(AI686,"0.#"),1)=".",TRUE,FALSE)</formula>
    </cfRule>
  </conditionalFormatting>
  <conditionalFormatting sqref="AI684">
    <cfRule type="expression" dxfId="1285" priority="193">
      <formula>IF(RIGHT(TEXT(AI684,"0.#"),1)=".",FALSE,TRUE)</formula>
    </cfRule>
    <cfRule type="expression" dxfId="1284" priority="194">
      <formula>IF(RIGHT(TEXT(AI684,"0.#"),1)=".",TRUE,FALSE)</formula>
    </cfRule>
  </conditionalFormatting>
  <conditionalFormatting sqref="AI685">
    <cfRule type="expression" dxfId="1283" priority="191">
      <formula>IF(RIGHT(TEXT(AI685,"0.#"),1)=".",FALSE,TRUE)</formula>
    </cfRule>
    <cfRule type="expression" dxfId="1282" priority="192">
      <formula>IF(RIGHT(TEXT(AI685,"0.#"),1)=".",TRUE,FALSE)</formula>
    </cfRule>
  </conditionalFormatting>
  <conditionalFormatting sqref="AM691">
    <cfRule type="expression" dxfId="1281" priority="183">
      <formula>IF(RIGHT(TEXT(AM691,"0.#"),1)=".",FALSE,TRUE)</formula>
    </cfRule>
    <cfRule type="expression" dxfId="1280" priority="184">
      <formula>IF(RIGHT(TEXT(AM691,"0.#"),1)=".",TRUE,FALSE)</formula>
    </cfRule>
  </conditionalFormatting>
  <conditionalFormatting sqref="AM689">
    <cfRule type="expression" dxfId="1279" priority="187">
      <formula>IF(RIGHT(TEXT(AM689,"0.#"),1)=".",FALSE,TRUE)</formula>
    </cfRule>
    <cfRule type="expression" dxfId="1278" priority="188">
      <formula>IF(RIGHT(TEXT(AM689,"0.#"),1)=".",TRUE,FALSE)</formula>
    </cfRule>
  </conditionalFormatting>
  <conditionalFormatting sqref="AM690">
    <cfRule type="expression" dxfId="1277" priority="185">
      <formula>IF(RIGHT(TEXT(AM690,"0.#"),1)=".",FALSE,TRUE)</formula>
    </cfRule>
    <cfRule type="expression" dxfId="1276" priority="186">
      <formula>IF(RIGHT(TEXT(AM690,"0.#"),1)=".",TRUE,FALSE)</formula>
    </cfRule>
  </conditionalFormatting>
  <conditionalFormatting sqref="AI691">
    <cfRule type="expression" dxfId="1275" priority="177">
      <formula>IF(RIGHT(TEXT(AI691,"0.#"),1)=".",FALSE,TRUE)</formula>
    </cfRule>
    <cfRule type="expression" dxfId="1274" priority="178">
      <formula>IF(RIGHT(TEXT(AI691,"0.#"),1)=".",TRUE,FALSE)</formula>
    </cfRule>
  </conditionalFormatting>
  <conditionalFormatting sqref="AI689">
    <cfRule type="expression" dxfId="1273" priority="181">
      <formula>IF(RIGHT(TEXT(AI689,"0.#"),1)=".",FALSE,TRUE)</formula>
    </cfRule>
    <cfRule type="expression" dxfId="1272" priority="182">
      <formula>IF(RIGHT(TEXT(AI689,"0.#"),1)=".",TRUE,FALSE)</formula>
    </cfRule>
  </conditionalFormatting>
  <conditionalFormatting sqref="AI690">
    <cfRule type="expression" dxfId="1271" priority="179">
      <formula>IF(RIGHT(TEXT(AI690,"0.#"),1)=".",FALSE,TRUE)</formula>
    </cfRule>
    <cfRule type="expression" dxfId="1270" priority="180">
      <formula>IF(RIGHT(TEXT(AI690,"0.#"),1)=".",TRUE,FALSE)</formula>
    </cfRule>
  </conditionalFormatting>
  <conditionalFormatting sqref="AM656">
    <cfRule type="expression" dxfId="1269" priority="255">
      <formula>IF(RIGHT(TEXT(AM656,"0.#"),1)=".",FALSE,TRUE)</formula>
    </cfRule>
    <cfRule type="expression" dxfId="1268" priority="256">
      <formula>IF(RIGHT(TEXT(AM656,"0.#"),1)=".",TRUE,FALSE)</formula>
    </cfRule>
  </conditionalFormatting>
  <conditionalFormatting sqref="AM654">
    <cfRule type="expression" dxfId="1267" priority="259">
      <formula>IF(RIGHT(TEXT(AM654,"0.#"),1)=".",FALSE,TRUE)</formula>
    </cfRule>
    <cfRule type="expression" dxfId="1266" priority="260">
      <formula>IF(RIGHT(TEXT(AM654,"0.#"),1)=".",TRUE,FALSE)</formula>
    </cfRule>
  </conditionalFormatting>
  <conditionalFormatting sqref="AM655">
    <cfRule type="expression" dxfId="1265" priority="257">
      <formula>IF(RIGHT(TEXT(AM655,"0.#"),1)=".",FALSE,TRUE)</formula>
    </cfRule>
    <cfRule type="expression" dxfId="1264" priority="258">
      <formula>IF(RIGHT(TEXT(AM655,"0.#"),1)=".",TRUE,FALSE)</formula>
    </cfRule>
  </conditionalFormatting>
  <conditionalFormatting sqref="AI656">
    <cfRule type="expression" dxfId="1263" priority="249">
      <formula>IF(RIGHT(TEXT(AI656,"0.#"),1)=".",FALSE,TRUE)</formula>
    </cfRule>
    <cfRule type="expression" dxfId="1262" priority="250">
      <formula>IF(RIGHT(TEXT(AI656,"0.#"),1)=".",TRUE,FALSE)</formula>
    </cfRule>
  </conditionalFormatting>
  <conditionalFormatting sqref="AI654">
    <cfRule type="expression" dxfId="1261" priority="253">
      <formula>IF(RIGHT(TEXT(AI654,"0.#"),1)=".",FALSE,TRUE)</formula>
    </cfRule>
    <cfRule type="expression" dxfId="1260" priority="254">
      <formula>IF(RIGHT(TEXT(AI654,"0.#"),1)=".",TRUE,FALSE)</formula>
    </cfRule>
  </conditionalFormatting>
  <conditionalFormatting sqref="AI655">
    <cfRule type="expression" dxfId="1259" priority="251">
      <formula>IF(RIGHT(TEXT(AI655,"0.#"),1)=".",FALSE,TRUE)</formula>
    </cfRule>
    <cfRule type="expression" dxfId="1258" priority="252">
      <formula>IF(RIGHT(TEXT(AI655,"0.#"),1)=".",TRUE,FALSE)</formula>
    </cfRule>
  </conditionalFormatting>
  <conditionalFormatting sqref="AM661">
    <cfRule type="expression" dxfId="1257" priority="243">
      <formula>IF(RIGHT(TEXT(AM661,"0.#"),1)=".",FALSE,TRUE)</formula>
    </cfRule>
    <cfRule type="expression" dxfId="1256" priority="244">
      <formula>IF(RIGHT(TEXT(AM661,"0.#"),1)=".",TRUE,FALSE)</formula>
    </cfRule>
  </conditionalFormatting>
  <conditionalFormatting sqref="AM659">
    <cfRule type="expression" dxfId="1255" priority="247">
      <formula>IF(RIGHT(TEXT(AM659,"0.#"),1)=".",FALSE,TRUE)</formula>
    </cfRule>
    <cfRule type="expression" dxfId="1254" priority="248">
      <formula>IF(RIGHT(TEXT(AM659,"0.#"),1)=".",TRUE,FALSE)</formula>
    </cfRule>
  </conditionalFormatting>
  <conditionalFormatting sqref="AM660">
    <cfRule type="expression" dxfId="1253" priority="245">
      <formula>IF(RIGHT(TEXT(AM660,"0.#"),1)=".",FALSE,TRUE)</formula>
    </cfRule>
    <cfRule type="expression" dxfId="1252" priority="246">
      <formula>IF(RIGHT(TEXT(AM660,"0.#"),1)=".",TRUE,FALSE)</formula>
    </cfRule>
  </conditionalFormatting>
  <conditionalFormatting sqref="AI661">
    <cfRule type="expression" dxfId="1251" priority="237">
      <formula>IF(RIGHT(TEXT(AI661,"0.#"),1)=".",FALSE,TRUE)</formula>
    </cfRule>
    <cfRule type="expression" dxfId="1250" priority="238">
      <formula>IF(RIGHT(TEXT(AI661,"0.#"),1)=".",TRUE,FALSE)</formula>
    </cfRule>
  </conditionalFormatting>
  <conditionalFormatting sqref="AI659">
    <cfRule type="expression" dxfId="1249" priority="241">
      <formula>IF(RIGHT(TEXT(AI659,"0.#"),1)=".",FALSE,TRUE)</formula>
    </cfRule>
    <cfRule type="expression" dxfId="1248" priority="242">
      <formula>IF(RIGHT(TEXT(AI659,"0.#"),1)=".",TRUE,FALSE)</formula>
    </cfRule>
  </conditionalFormatting>
  <conditionalFormatting sqref="AI660">
    <cfRule type="expression" dxfId="1247" priority="239">
      <formula>IF(RIGHT(TEXT(AI660,"0.#"),1)=".",FALSE,TRUE)</formula>
    </cfRule>
    <cfRule type="expression" dxfId="1246" priority="240">
      <formula>IF(RIGHT(TEXT(AI660,"0.#"),1)=".",TRUE,FALSE)</formula>
    </cfRule>
  </conditionalFormatting>
  <conditionalFormatting sqref="AM666">
    <cfRule type="expression" dxfId="1245" priority="231">
      <formula>IF(RIGHT(TEXT(AM666,"0.#"),1)=".",FALSE,TRUE)</formula>
    </cfRule>
    <cfRule type="expression" dxfId="1244" priority="232">
      <formula>IF(RIGHT(TEXT(AM666,"0.#"),1)=".",TRUE,FALSE)</formula>
    </cfRule>
  </conditionalFormatting>
  <conditionalFormatting sqref="AM664">
    <cfRule type="expression" dxfId="1243" priority="235">
      <formula>IF(RIGHT(TEXT(AM664,"0.#"),1)=".",FALSE,TRUE)</formula>
    </cfRule>
    <cfRule type="expression" dxfId="1242" priority="236">
      <formula>IF(RIGHT(TEXT(AM664,"0.#"),1)=".",TRUE,FALSE)</formula>
    </cfRule>
  </conditionalFormatting>
  <conditionalFormatting sqref="AM665">
    <cfRule type="expression" dxfId="1241" priority="233">
      <formula>IF(RIGHT(TEXT(AM665,"0.#"),1)=".",FALSE,TRUE)</formula>
    </cfRule>
    <cfRule type="expression" dxfId="1240" priority="234">
      <formula>IF(RIGHT(TEXT(AM665,"0.#"),1)=".",TRUE,FALSE)</formula>
    </cfRule>
  </conditionalFormatting>
  <conditionalFormatting sqref="AI666">
    <cfRule type="expression" dxfId="1239" priority="225">
      <formula>IF(RIGHT(TEXT(AI666,"0.#"),1)=".",FALSE,TRUE)</formula>
    </cfRule>
    <cfRule type="expression" dxfId="1238" priority="226">
      <formula>IF(RIGHT(TEXT(AI666,"0.#"),1)=".",TRUE,FALSE)</formula>
    </cfRule>
  </conditionalFormatting>
  <conditionalFormatting sqref="AI664">
    <cfRule type="expression" dxfId="1237" priority="229">
      <formula>IF(RIGHT(TEXT(AI664,"0.#"),1)=".",FALSE,TRUE)</formula>
    </cfRule>
    <cfRule type="expression" dxfId="1236" priority="230">
      <formula>IF(RIGHT(TEXT(AI664,"0.#"),1)=".",TRUE,FALSE)</formula>
    </cfRule>
  </conditionalFormatting>
  <conditionalFormatting sqref="AI665">
    <cfRule type="expression" dxfId="1235" priority="227">
      <formula>IF(RIGHT(TEXT(AI665,"0.#"),1)=".",FALSE,TRUE)</formula>
    </cfRule>
    <cfRule type="expression" dxfId="1234" priority="228">
      <formula>IF(RIGHT(TEXT(AI665,"0.#"),1)=".",TRUE,FALSE)</formula>
    </cfRule>
  </conditionalFormatting>
  <conditionalFormatting sqref="AM671">
    <cfRule type="expression" dxfId="1233" priority="219">
      <formula>IF(RIGHT(TEXT(AM671,"0.#"),1)=".",FALSE,TRUE)</formula>
    </cfRule>
    <cfRule type="expression" dxfId="1232" priority="220">
      <formula>IF(RIGHT(TEXT(AM671,"0.#"),1)=".",TRUE,FALSE)</formula>
    </cfRule>
  </conditionalFormatting>
  <conditionalFormatting sqref="AM669">
    <cfRule type="expression" dxfId="1231" priority="223">
      <formula>IF(RIGHT(TEXT(AM669,"0.#"),1)=".",FALSE,TRUE)</formula>
    </cfRule>
    <cfRule type="expression" dxfId="1230" priority="224">
      <formula>IF(RIGHT(TEXT(AM669,"0.#"),1)=".",TRUE,FALSE)</formula>
    </cfRule>
  </conditionalFormatting>
  <conditionalFormatting sqref="AM670">
    <cfRule type="expression" dxfId="1229" priority="221">
      <formula>IF(RIGHT(TEXT(AM670,"0.#"),1)=".",FALSE,TRUE)</formula>
    </cfRule>
    <cfRule type="expression" dxfId="1228" priority="222">
      <formula>IF(RIGHT(TEXT(AM670,"0.#"),1)=".",TRUE,FALSE)</formula>
    </cfRule>
  </conditionalFormatting>
  <conditionalFormatting sqref="AI671">
    <cfRule type="expression" dxfId="1227" priority="213">
      <formula>IF(RIGHT(TEXT(AI671,"0.#"),1)=".",FALSE,TRUE)</formula>
    </cfRule>
    <cfRule type="expression" dxfId="1226" priority="214">
      <formula>IF(RIGHT(TEXT(AI671,"0.#"),1)=".",TRUE,FALSE)</formula>
    </cfRule>
  </conditionalFormatting>
  <conditionalFormatting sqref="AI669">
    <cfRule type="expression" dxfId="1225" priority="217">
      <formula>IF(RIGHT(TEXT(AI669,"0.#"),1)=".",FALSE,TRUE)</formula>
    </cfRule>
    <cfRule type="expression" dxfId="1224" priority="218">
      <formula>IF(RIGHT(TEXT(AI669,"0.#"),1)=".",TRUE,FALSE)</formula>
    </cfRule>
  </conditionalFormatting>
  <conditionalFormatting sqref="AI670">
    <cfRule type="expression" dxfId="1223" priority="215">
      <formula>IF(RIGHT(TEXT(AI670,"0.#"),1)=".",FALSE,TRUE)</formula>
    </cfRule>
    <cfRule type="expression" dxfId="1222" priority="216">
      <formula>IF(RIGHT(TEXT(AI670,"0.#"),1)=".",TRUE,FALSE)</formula>
    </cfRule>
  </conditionalFormatting>
  <conditionalFormatting sqref="P29:AC29">
    <cfRule type="expression" dxfId="1221" priority="175">
      <formula>IF(RIGHT(TEXT(P29,"0.#"),1)=".",FALSE,TRUE)</formula>
    </cfRule>
    <cfRule type="expression" dxfId="1220" priority="176">
      <formula>IF(RIGHT(TEXT(P29,"0.#"),1)=".",TRUE,FALSE)</formula>
    </cfRule>
  </conditionalFormatting>
  <conditionalFormatting sqref="AL1104:AO1104">
    <cfRule type="expression" dxfId="1219" priority="171">
      <formula>IF(AND(AL1104&gt;=0, RIGHT(TEXT(AL1104,"0.#"),1)&lt;&gt;"."),TRUE,FALSE)</formula>
    </cfRule>
    <cfRule type="expression" dxfId="1218" priority="172">
      <formula>IF(AND(AL1104&gt;=0, RIGHT(TEXT(AL1104,"0.#"),1)="."),TRUE,FALSE)</formula>
    </cfRule>
    <cfRule type="expression" dxfId="1217" priority="173">
      <formula>IF(AND(AL1104&lt;0, RIGHT(TEXT(AL1104,"0.#"),1)&lt;&gt;"."),TRUE,FALSE)</formula>
    </cfRule>
    <cfRule type="expression" dxfId="1216" priority="174">
      <formula>IF(AND(AL1104&lt;0, RIGHT(TEXT(AL1104,"0.#"),1)="."),TRUE,FALSE)</formula>
    </cfRule>
  </conditionalFormatting>
  <conditionalFormatting sqref="Y1104">
    <cfRule type="expression" dxfId="1215" priority="169">
      <formula>IF(RIGHT(TEXT(Y1104,"0.#"),1)=".",FALSE,TRUE)</formula>
    </cfRule>
    <cfRule type="expression" dxfId="1214" priority="170">
      <formula>IF(RIGHT(TEXT(Y1104,"0.#"),1)=".",TRUE,FALSE)</formula>
    </cfRule>
  </conditionalFormatting>
  <conditionalFormatting sqref="Y1120">
    <cfRule type="expression" dxfId="1213" priority="167">
      <formula>IF(RIGHT(TEXT(Y1120,"0.#"),1)=".",FALSE,TRUE)</formula>
    </cfRule>
    <cfRule type="expression" dxfId="1212" priority="168">
      <formula>IF(RIGHT(TEXT(Y1120,"0.#"),1)=".",TRUE,FALSE)</formula>
    </cfRule>
  </conditionalFormatting>
  <conditionalFormatting sqref="Y1121">
    <cfRule type="expression" dxfId="1211" priority="165">
      <formula>IF(RIGHT(TEXT(Y1121,"0.#"),1)=".",FALSE,TRUE)</formula>
    </cfRule>
    <cfRule type="expression" dxfId="1210" priority="166">
      <formula>IF(RIGHT(TEXT(Y1121,"0.#"),1)=".",TRUE,FALSE)</formula>
    </cfRule>
  </conditionalFormatting>
  <conditionalFormatting sqref="AL871:AO871">
    <cfRule type="expression" dxfId="1209" priority="161">
      <formula>IF(AND(AL871&gt;=0, RIGHT(TEXT(AL871,"0.#"),1)&lt;&gt;"."),TRUE,FALSE)</formula>
    </cfRule>
    <cfRule type="expression" dxfId="1208" priority="162">
      <formula>IF(AND(AL871&gt;=0, RIGHT(TEXT(AL871,"0.#"),1)="."),TRUE,FALSE)</formula>
    </cfRule>
    <cfRule type="expression" dxfId="1207" priority="163">
      <formula>IF(AND(AL871&lt;0, RIGHT(TEXT(AL871,"0.#"),1)&lt;&gt;"."),TRUE,FALSE)</formula>
    </cfRule>
    <cfRule type="expression" dxfId="1206" priority="164">
      <formula>IF(AND(AL871&lt;0, RIGHT(TEXT(AL871,"0.#"),1)="."),TRUE,FALSE)</formula>
    </cfRule>
  </conditionalFormatting>
  <conditionalFormatting sqref="AL872:AO872">
    <cfRule type="expression" dxfId="1205" priority="157">
      <formula>IF(AND(AL872&gt;=0, RIGHT(TEXT(AL872,"0.#"),1)&lt;&gt;"."),TRUE,FALSE)</formula>
    </cfRule>
    <cfRule type="expression" dxfId="1204" priority="158">
      <formula>IF(AND(AL872&gt;=0, RIGHT(TEXT(AL872,"0.#"),1)="."),TRUE,FALSE)</formula>
    </cfRule>
    <cfRule type="expression" dxfId="1203" priority="159">
      <formula>IF(AND(AL872&lt;0, RIGHT(TEXT(AL872,"0.#"),1)&lt;&gt;"."),TRUE,FALSE)</formula>
    </cfRule>
    <cfRule type="expression" dxfId="1202" priority="160">
      <formula>IF(AND(AL872&lt;0, RIGHT(TEXT(AL872,"0.#"),1)="."),TRUE,FALSE)</formula>
    </cfRule>
  </conditionalFormatting>
  <conditionalFormatting sqref="AL873:AO873">
    <cfRule type="expression" dxfId="1201" priority="153">
      <formula>IF(AND(AL873&gt;=0, RIGHT(TEXT(AL873,"0.#"),1)&lt;&gt;"."),TRUE,FALSE)</formula>
    </cfRule>
    <cfRule type="expression" dxfId="1200" priority="154">
      <formula>IF(AND(AL873&gt;=0, RIGHT(TEXT(AL873,"0.#"),1)="."),TRUE,FALSE)</formula>
    </cfRule>
    <cfRule type="expression" dxfId="1199" priority="155">
      <formula>IF(AND(AL873&lt;0, RIGHT(TEXT(AL873,"0.#"),1)&lt;&gt;"."),TRUE,FALSE)</formula>
    </cfRule>
    <cfRule type="expression" dxfId="1198" priority="156">
      <formula>IF(AND(AL873&lt;0, RIGHT(TEXT(AL873,"0.#"),1)="."),TRUE,FALSE)</formula>
    </cfRule>
  </conditionalFormatting>
  <conditionalFormatting sqref="AL874:AO874">
    <cfRule type="expression" dxfId="1197" priority="149">
      <formula>IF(AND(AL874&gt;=0, RIGHT(TEXT(AL874,"0.#"),1)&lt;&gt;"."),TRUE,FALSE)</formula>
    </cfRule>
    <cfRule type="expression" dxfId="1196" priority="150">
      <formula>IF(AND(AL874&gt;=0, RIGHT(TEXT(AL874,"0.#"),1)="."),TRUE,FALSE)</formula>
    </cfRule>
    <cfRule type="expression" dxfId="1195" priority="151">
      <formula>IF(AND(AL874&lt;0, RIGHT(TEXT(AL874,"0.#"),1)&lt;&gt;"."),TRUE,FALSE)</formula>
    </cfRule>
    <cfRule type="expression" dxfId="1194" priority="152">
      <formula>IF(AND(AL874&lt;0, RIGHT(TEXT(AL874,"0.#"),1)="."),TRUE,FALSE)</formula>
    </cfRule>
  </conditionalFormatting>
  <conditionalFormatting sqref="AL875:AO875">
    <cfRule type="expression" dxfId="1193" priority="145">
      <formula>IF(AND(AL875&gt;=0, RIGHT(TEXT(AL875,"0.#"),1)&lt;&gt;"."),TRUE,FALSE)</formula>
    </cfRule>
    <cfRule type="expression" dxfId="1192" priority="146">
      <formula>IF(AND(AL875&gt;=0, RIGHT(TEXT(AL875,"0.#"),1)="."),TRUE,FALSE)</formula>
    </cfRule>
    <cfRule type="expression" dxfId="1191" priority="147">
      <formula>IF(AND(AL875&lt;0, RIGHT(TEXT(AL875,"0.#"),1)&lt;&gt;"."),TRUE,FALSE)</formula>
    </cfRule>
    <cfRule type="expression" dxfId="1190" priority="148">
      <formula>IF(AND(AL875&lt;0, RIGHT(TEXT(AL875,"0.#"),1)="."),TRUE,FALSE)</formula>
    </cfRule>
  </conditionalFormatting>
  <conditionalFormatting sqref="AL876:AO876">
    <cfRule type="expression" dxfId="1189" priority="141">
      <formula>IF(AND(AL876&gt;=0, RIGHT(TEXT(AL876,"0.#"),1)&lt;&gt;"."),TRUE,FALSE)</formula>
    </cfRule>
    <cfRule type="expression" dxfId="1188" priority="142">
      <formula>IF(AND(AL876&gt;=0, RIGHT(TEXT(AL876,"0.#"),1)="."),TRUE,FALSE)</formula>
    </cfRule>
    <cfRule type="expression" dxfId="1187" priority="143">
      <formula>IF(AND(AL876&lt;0, RIGHT(TEXT(AL876,"0.#"),1)&lt;&gt;"."),TRUE,FALSE)</formula>
    </cfRule>
    <cfRule type="expression" dxfId="1186" priority="144">
      <formula>IF(AND(AL876&lt;0, RIGHT(TEXT(AL876,"0.#"),1)="."),TRUE,FALSE)</formula>
    </cfRule>
  </conditionalFormatting>
  <conditionalFormatting sqref="AL880:AO880">
    <cfRule type="expression" dxfId="1185" priority="137">
      <formula>IF(AND(AL880&gt;=0, RIGHT(TEXT(AL880,"0.#"),1)&lt;&gt;"."),TRUE,FALSE)</formula>
    </cfRule>
    <cfRule type="expression" dxfId="1184" priority="138">
      <formula>IF(AND(AL880&gt;=0, RIGHT(TEXT(AL880,"0.#"),1)="."),TRUE,FALSE)</formula>
    </cfRule>
    <cfRule type="expression" dxfId="1183" priority="139">
      <formula>IF(AND(AL880&lt;0, RIGHT(TEXT(AL880,"0.#"),1)&lt;&gt;"."),TRUE,FALSE)</formula>
    </cfRule>
    <cfRule type="expression" dxfId="1182" priority="140">
      <formula>IF(AND(AL880&lt;0, RIGHT(TEXT(AL880,"0.#"),1)="."),TRUE,FALSE)</formula>
    </cfRule>
  </conditionalFormatting>
  <conditionalFormatting sqref="AL879:AO879">
    <cfRule type="expression" dxfId="1181" priority="133">
      <formula>IF(AND(AL879&gt;=0, RIGHT(TEXT(AL879,"0.#"),1)&lt;&gt;"."),TRUE,FALSE)</formula>
    </cfRule>
    <cfRule type="expression" dxfId="1180" priority="134">
      <formula>IF(AND(AL879&gt;=0, RIGHT(TEXT(AL879,"0.#"),1)="."),TRUE,FALSE)</formula>
    </cfRule>
    <cfRule type="expression" dxfId="1179" priority="135">
      <formula>IF(AND(AL879&lt;0, RIGHT(TEXT(AL879,"0.#"),1)&lt;&gt;"."),TRUE,FALSE)</formula>
    </cfRule>
    <cfRule type="expression" dxfId="1178" priority="136">
      <formula>IF(AND(AL879&lt;0, RIGHT(TEXT(AL879,"0.#"),1)="."),TRUE,FALSE)</formula>
    </cfRule>
  </conditionalFormatting>
  <conditionalFormatting sqref="AL878:AO878">
    <cfRule type="expression" dxfId="1177" priority="129">
      <formula>IF(AND(AL878&gt;=0, RIGHT(TEXT(AL878,"0.#"),1)&lt;&gt;"."),TRUE,FALSE)</formula>
    </cfRule>
    <cfRule type="expression" dxfId="1176" priority="130">
      <formula>IF(AND(AL878&gt;=0, RIGHT(TEXT(AL878,"0.#"),1)="."),TRUE,FALSE)</formula>
    </cfRule>
    <cfRule type="expression" dxfId="1175" priority="131">
      <formula>IF(AND(AL878&lt;0, RIGHT(TEXT(AL878,"0.#"),1)&lt;&gt;"."),TRUE,FALSE)</formula>
    </cfRule>
    <cfRule type="expression" dxfId="1174" priority="132">
      <formula>IF(AND(AL878&lt;0, RIGHT(TEXT(AL878,"0.#"),1)="."),TRUE,FALSE)</formula>
    </cfRule>
  </conditionalFormatting>
  <conditionalFormatting sqref="AL877:AO877">
    <cfRule type="expression" dxfId="1173" priority="125">
      <formula>IF(AND(AL877&gt;=0, RIGHT(TEXT(AL877,"0.#"),1)&lt;&gt;"."),TRUE,FALSE)</formula>
    </cfRule>
    <cfRule type="expression" dxfId="1172" priority="126">
      <formula>IF(AND(AL877&gt;=0, RIGHT(TEXT(AL877,"0.#"),1)="."),TRUE,FALSE)</formula>
    </cfRule>
    <cfRule type="expression" dxfId="1171" priority="127">
      <formula>IF(AND(AL877&lt;0, RIGHT(TEXT(AL877,"0.#"),1)&lt;&gt;"."),TRUE,FALSE)</formula>
    </cfRule>
    <cfRule type="expression" dxfId="1170" priority="128">
      <formula>IF(AND(AL877&lt;0, RIGHT(TEXT(AL877,"0.#"),1)="."),TRUE,FALSE)</formula>
    </cfRule>
  </conditionalFormatting>
  <conditionalFormatting sqref="AL908:AO908">
    <cfRule type="expression" dxfId="1169" priority="121">
      <formula>IF(AND(AL908&gt;=0, RIGHT(TEXT(AL908,"0.#"),1)&lt;&gt;"."),TRUE,FALSE)</formula>
    </cfRule>
    <cfRule type="expression" dxfId="1168" priority="122">
      <formula>IF(AND(AL908&gt;=0, RIGHT(TEXT(AL908,"0.#"),1)="."),TRUE,FALSE)</formula>
    </cfRule>
    <cfRule type="expression" dxfId="1167" priority="123">
      <formula>IF(AND(AL908&lt;0, RIGHT(TEXT(AL908,"0.#"),1)&lt;&gt;"."),TRUE,FALSE)</formula>
    </cfRule>
    <cfRule type="expression" dxfId="1166" priority="124">
      <formula>IF(AND(AL908&lt;0, RIGHT(TEXT(AL908,"0.#"),1)="."),TRUE,FALSE)</formula>
    </cfRule>
  </conditionalFormatting>
  <conditionalFormatting sqref="AL971:AO971">
    <cfRule type="expression" dxfId="1165" priority="117">
      <formula>IF(AND(AL971&gt;=0, RIGHT(TEXT(AL971,"0.#"),1)&lt;&gt;"."),TRUE,FALSE)</formula>
    </cfRule>
    <cfRule type="expression" dxfId="1164" priority="118">
      <formula>IF(AND(AL971&gt;=0, RIGHT(TEXT(AL971,"0.#"),1)="."),TRUE,FALSE)</formula>
    </cfRule>
    <cfRule type="expression" dxfId="1163" priority="119">
      <formula>IF(AND(AL971&lt;0, RIGHT(TEXT(AL971,"0.#"),1)&lt;&gt;"."),TRUE,FALSE)</formula>
    </cfRule>
    <cfRule type="expression" dxfId="1162" priority="120">
      <formula>IF(AND(AL971&lt;0, RIGHT(TEXT(AL971,"0.#"),1)="."),TRUE,FALSE)</formula>
    </cfRule>
  </conditionalFormatting>
  <conditionalFormatting sqref="AL972:AO972">
    <cfRule type="expression" dxfId="1161" priority="113">
      <formula>IF(AND(AL972&gt;=0, RIGHT(TEXT(AL972,"0.#"),1)&lt;&gt;"."),TRUE,FALSE)</formula>
    </cfRule>
    <cfRule type="expression" dxfId="1160" priority="114">
      <formula>IF(AND(AL972&gt;=0, RIGHT(TEXT(AL972,"0.#"),1)="."),TRUE,FALSE)</formula>
    </cfRule>
    <cfRule type="expression" dxfId="1159" priority="115">
      <formula>IF(AND(AL972&lt;0, RIGHT(TEXT(AL972,"0.#"),1)&lt;&gt;"."),TRUE,FALSE)</formula>
    </cfRule>
    <cfRule type="expression" dxfId="1158" priority="116">
      <formula>IF(AND(AL972&lt;0, RIGHT(TEXT(AL972,"0.#"),1)="."),TRUE,FALSE)</formula>
    </cfRule>
  </conditionalFormatting>
  <conditionalFormatting sqref="AL973:AO973">
    <cfRule type="expression" dxfId="1157" priority="109">
      <formula>IF(AND(AL973&gt;=0, RIGHT(TEXT(AL973,"0.#"),1)&lt;&gt;"."),TRUE,FALSE)</formula>
    </cfRule>
    <cfRule type="expression" dxfId="1156" priority="110">
      <formula>IF(AND(AL973&gt;=0, RIGHT(TEXT(AL973,"0.#"),1)="."),TRUE,FALSE)</formula>
    </cfRule>
    <cfRule type="expression" dxfId="1155" priority="111">
      <formula>IF(AND(AL973&lt;0, RIGHT(TEXT(AL973,"0.#"),1)&lt;&gt;"."),TRUE,FALSE)</formula>
    </cfRule>
    <cfRule type="expression" dxfId="1154" priority="112">
      <formula>IF(AND(AL973&lt;0, RIGHT(TEXT(AL973,"0.#"),1)="."),TRUE,FALSE)</formula>
    </cfRule>
  </conditionalFormatting>
  <conditionalFormatting sqref="AL974:AO974">
    <cfRule type="expression" dxfId="1153" priority="105">
      <formula>IF(AND(AL974&gt;=0, RIGHT(TEXT(AL974,"0.#"),1)&lt;&gt;"."),TRUE,FALSE)</formula>
    </cfRule>
    <cfRule type="expression" dxfId="1152" priority="106">
      <formula>IF(AND(AL974&gt;=0, RIGHT(TEXT(AL974,"0.#"),1)="."),TRUE,FALSE)</formula>
    </cfRule>
    <cfRule type="expression" dxfId="1151" priority="107">
      <formula>IF(AND(AL974&lt;0, RIGHT(TEXT(AL974,"0.#"),1)&lt;&gt;"."),TRUE,FALSE)</formula>
    </cfRule>
    <cfRule type="expression" dxfId="1150" priority="108">
      <formula>IF(AND(AL974&lt;0, RIGHT(TEXT(AL974,"0.#"),1)="."),TRUE,FALSE)</formula>
    </cfRule>
  </conditionalFormatting>
  <conditionalFormatting sqref="AL975:AO975">
    <cfRule type="expression" dxfId="1149" priority="101">
      <formula>IF(AND(AL975&gt;=0, RIGHT(TEXT(AL975,"0.#"),1)&lt;&gt;"."),TRUE,FALSE)</formula>
    </cfRule>
    <cfRule type="expression" dxfId="1148" priority="102">
      <formula>IF(AND(AL975&gt;=0, RIGHT(TEXT(AL975,"0.#"),1)="."),TRUE,FALSE)</formula>
    </cfRule>
    <cfRule type="expression" dxfId="1147" priority="103">
      <formula>IF(AND(AL975&lt;0, RIGHT(TEXT(AL975,"0.#"),1)&lt;&gt;"."),TRUE,FALSE)</formula>
    </cfRule>
    <cfRule type="expression" dxfId="1146" priority="104">
      <formula>IF(AND(AL975&lt;0, RIGHT(TEXT(AL975,"0.#"),1)="."),TRUE,FALSE)</formula>
    </cfRule>
  </conditionalFormatting>
  <conditionalFormatting sqref="AL976:AO976">
    <cfRule type="expression" dxfId="1145" priority="97">
      <formula>IF(AND(AL976&gt;=0, RIGHT(TEXT(AL976,"0.#"),1)&lt;&gt;"."),TRUE,FALSE)</formula>
    </cfRule>
    <cfRule type="expression" dxfId="1144" priority="98">
      <formula>IF(AND(AL976&gt;=0, RIGHT(TEXT(AL976,"0.#"),1)="."),TRUE,FALSE)</formula>
    </cfRule>
    <cfRule type="expression" dxfId="1143" priority="99">
      <formula>IF(AND(AL976&lt;0, RIGHT(TEXT(AL976,"0.#"),1)&lt;&gt;"."),TRUE,FALSE)</formula>
    </cfRule>
    <cfRule type="expression" dxfId="1142" priority="100">
      <formula>IF(AND(AL976&lt;0, RIGHT(TEXT(AL976,"0.#"),1)="."),TRUE,FALSE)</formula>
    </cfRule>
  </conditionalFormatting>
  <conditionalFormatting sqref="AL977:AO977">
    <cfRule type="expression" dxfId="1141" priority="93">
      <formula>IF(AND(AL977&gt;=0, RIGHT(TEXT(AL977,"0.#"),1)&lt;&gt;"."),TRUE,FALSE)</formula>
    </cfRule>
    <cfRule type="expression" dxfId="1140" priority="94">
      <formula>IF(AND(AL977&gt;=0, RIGHT(TEXT(AL977,"0.#"),1)="."),TRUE,FALSE)</formula>
    </cfRule>
    <cfRule type="expression" dxfId="1139" priority="95">
      <formula>IF(AND(AL977&lt;0, RIGHT(TEXT(AL977,"0.#"),1)&lt;&gt;"."),TRUE,FALSE)</formula>
    </cfRule>
    <cfRule type="expression" dxfId="1138" priority="96">
      <formula>IF(AND(AL977&lt;0, RIGHT(TEXT(AL977,"0.#"),1)="."),TRUE,FALSE)</formula>
    </cfRule>
  </conditionalFormatting>
  <conditionalFormatting sqref="AL978:AO978">
    <cfRule type="expression" dxfId="1137" priority="89">
      <formula>IF(AND(AL978&gt;=0, RIGHT(TEXT(AL978,"0.#"),1)&lt;&gt;"."),TRUE,FALSE)</formula>
    </cfRule>
    <cfRule type="expression" dxfId="1136" priority="90">
      <formula>IF(AND(AL978&gt;=0, RIGHT(TEXT(AL978,"0.#"),1)="."),TRUE,FALSE)</formula>
    </cfRule>
    <cfRule type="expression" dxfId="1135" priority="91">
      <formula>IF(AND(AL978&lt;0, RIGHT(TEXT(AL978,"0.#"),1)&lt;&gt;"."),TRUE,FALSE)</formula>
    </cfRule>
    <cfRule type="expression" dxfId="1134" priority="92">
      <formula>IF(AND(AL978&lt;0, RIGHT(TEXT(AL978,"0.#"),1)="."),TRUE,FALSE)</formula>
    </cfRule>
  </conditionalFormatting>
  <conditionalFormatting sqref="AL979:AO979">
    <cfRule type="expression" dxfId="1133" priority="85">
      <formula>IF(AND(AL979&gt;=0, RIGHT(TEXT(AL979,"0.#"),1)&lt;&gt;"."),TRUE,FALSE)</formula>
    </cfRule>
    <cfRule type="expression" dxfId="1132" priority="86">
      <formula>IF(AND(AL979&gt;=0, RIGHT(TEXT(AL979,"0.#"),1)="."),TRUE,FALSE)</formula>
    </cfRule>
    <cfRule type="expression" dxfId="1131" priority="87">
      <formula>IF(AND(AL979&lt;0, RIGHT(TEXT(AL979,"0.#"),1)&lt;&gt;"."),TRUE,FALSE)</formula>
    </cfRule>
    <cfRule type="expression" dxfId="1130" priority="88">
      <formula>IF(AND(AL979&lt;0, RIGHT(TEXT(AL979,"0.#"),1)="."),TRUE,FALSE)</formula>
    </cfRule>
  </conditionalFormatting>
  <conditionalFormatting sqref="AL1003:AO1003">
    <cfRule type="expression" dxfId="1129" priority="81">
      <formula>IF(AND(AL1003&gt;=0, RIGHT(TEXT(AL1003,"0.#"),1)&lt;&gt;"."),TRUE,FALSE)</formula>
    </cfRule>
    <cfRule type="expression" dxfId="1128" priority="82">
      <formula>IF(AND(AL1003&gt;=0, RIGHT(TEXT(AL1003,"0.#"),1)="."),TRUE,FALSE)</formula>
    </cfRule>
    <cfRule type="expression" dxfId="1127" priority="83">
      <formula>IF(AND(AL1003&lt;0, RIGHT(TEXT(AL1003,"0.#"),1)&lt;&gt;"."),TRUE,FALSE)</formula>
    </cfRule>
    <cfRule type="expression" dxfId="1126" priority="84">
      <formula>IF(AND(AL1003&lt;0, RIGHT(TEXT(AL1003,"0.#"),1)="."),TRUE,FALSE)</formula>
    </cfRule>
  </conditionalFormatting>
  <conditionalFormatting sqref="AL1004:AO1004">
    <cfRule type="expression" dxfId="1125" priority="77">
      <formula>IF(AND(AL1004&gt;=0, RIGHT(TEXT(AL1004,"0.#"),1)&lt;&gt;"."),TRUE,FALSE)</formula>
    </cfRule>
    <cfRule type="expression" dxfId="1124" priority="78">
      <formula>IF(AND(AL1004&gt;=0, RIGHT(TEXT(AL1004,"0.#"),1)="."),TRUE,FALSE)</formula>
    </cfRule>
    <cfRule type="expression" dxfId="1123" priority="79">
      <formula>IF(AND(AL1004&lt;0, RIGHT(TEXT(AL1004,"0.#"),1)&lt;&gt;"."),TRUE,FALSE)</formula>
    </cfRule>
    <cfRule type="expression" dxfId="1122" priority="80">
      <formula>IF(AND(AL1004&lt;0, RIGHT(TEXT(AL1004,"0.#"),1)="."),TRUE,FALSE)</formula>
    </cfRule>
  </conditionalFormatting>
  <conditionalFormatting sqref="AL1005:AO1005">
    <cfRule type="expression" dxfId="1121" priority="73">
      <formula>IF(AND(AL1005&gt;=0, RIGHT(TEXT(AL1005,"0.#"),1)&lt;&gt;"."),TRUE,FALSE)</formula>
    </cfRule>
    <cfRule type="expression" dxfId="1120" priority="74">
      <formula>IF(AND(AL1005&gt;=0, RIGHT(TEXT(AL1005,"0.#"),1)="."),TRUE,FALSE)</formula>
    </cfRule>
    <cfRule type="expression" dxfId="1119" priority="75">
      <formula>IF(AND(AL1005&lt;0, RIGHT(TEXT(AL1005,"0.#"),1)&lt;&gt;"."),TRUE,FALSE)</formula>
    </cfRule>
    <cfRule type="expression" dxfId="1118" priority="76">
      <formula>IF(AND(AL1005&lt;0, RIGHT(TEXT(AL1005,"0.#"),1)="."),TRUE,FALSE)</formula>
    </cfRule>
  </conditionalFormatting>
  <conditionalFormatting sqref="AL1006:AO1006">
    <cfRule type="expression" dxfId="1117" priority="69">
      <formula>IF(AND(AL1006&gt;=0, RIGHT(TEXT(AL1006,"0.#"),1)&lt;&gt;"."),TRUE,FALSE)</formula>
    </cfRule>
    <cfRule type="expression" dxfId="1116" priority="70">
      <formula>IF(AND(AL1006&gt;=0, RIGHT(TEXT(AL1006,"0.#"),1)="."),TRUE,FALSE)</formula>
    </cfRule>
    <cfRule type="expression" dxfId="1115" priority="71">
      <formula>IF(AND(AL1006&lt;0, RIGHT(TEXT(AL1006,"0.#"),1)&lt;&gt;"."),TRUE,FALSE)</formula>
    </cfRule>
    <cfRule type="expression" dxfId="1114" priority="72">
      <formula>IF(AND(AL1006&lt;0, RIGHT(TEXT(AL1006,"0.#"),1)="."),TRUE,FALSE)</formula>
    </cfRule>
  </conditionalFormatting>
  <conditionalFormatting sqref="AL1007:AO1007">
    <cfRule type="expression" dxfId="1113" priority="65">
      <formula>IF(AND(AL1007&gt;=0, RIGHT(TEXT(AL1007,"0.#"),1)&lt;&gt;"."),TRUE,FALSE)</formula>
    </cfRule>
    <cfRule type="expression" dxfId="1112" priority="66">
      <formula>IF(AND(AL1007&gt;=0, RIGHT(TEXT(AL1007,"0.#"),1)="."),TRUE,FALSE)</formula>
    </cfRule>
    <cfRule type="expression" dxfId="1111" priority="67">
      <formula>IF(AND(AL1007&lt;0, RIGHT(TEXT(AL1007,"0.#"),1)&lt;&gt;"."),TRUE,FALSE)</formula>
    </cfRule>
    <cfRule type="expression" dxfId="1110" priority="68">
      <formula>IF(AND(AL1007&lt;0, RIGHT(TEXT(AL1007,"0.#"),1)="."),TRUE,FALSE)</formula>
    </cfRule>
  </conditionalFormatting>
  <conditionalFormatting sqref="AL1008:AO1008">
    <cfRule type="expression" dxfId="1109" priority="61">
      <formula>IF(AND(AL1008&gt;=0, RIGHT(TEXT(AL1008,"0.#"),1)&lt;&gt;"."),TRUE,FALSE)</formula>
    </cfRule>
    <cfRule type="expression" dxfId="1108" priority="62">
      <formula>IF(AND(AL1008&gt;=0, RIGHT(TEXT(AL1008,"0.#"),1)="."),TRUE,FALSE)</formula>
    </cfRule>
    <cfRule type="expression" dxfId="1107" priority="63">
      <formula>IF(AND(AL1008&lt;0, RIGHT(TEXT(AL1008,"0.#"),1)&lt;&gt;"."),TRUE,FALSE)</formula>
    </cfRule>
    <cfRule type="expression" dxfId="1106" priority="64">
      <formula>IF(AND(AL1008&lt;0, RIGHT(TEXT(AL1008,"0.#"),1)="."),TRUE,FALSE)</formula>
    </cfRule>
  </conditionalFormatting>
  <conditionalFormatting sqref="AL1009:AO1009">
    <cfRule type="expression" dxfId="1105" priority="57">
      <formula>IF(AND(AL1009&gt;=0, RIGHT(TEXT(AL1009,"0.#"),1)&lt;&gt;"."),TRUE,FALSE)</formula>
    </cfRule>
    <cfRule type="expression" dxfId="1104" priority="58">
      <formula>IF(AND(AL1009&gt;=0, RIGHT(TEXT(AL1009,"0.#"),1)="."),TRUE,FALSE)</formula>
    </cfRule>
    <cfRule type="expression" dxfId="1103" priority="59">
      <formula>IF(AND(AL1009&lt;0, RIGHT(TEXT(AL1009,"0.#"),1)&lt;&gt;"."),TRUE,FALSE)</formula>
    </cfRule>
    <cfRule type="expression" dxfId="1102" priority="60">
      <formula>IF(AND(AL1009&lt;0, RIGHT(TEXT(AL1009,"0.#"),1)="."),TRUE,FALSE)</formula>
    </cfRule>
  </conditionalFormatting>
  <conditionalFormatting sqref="AL1010:AO1010">
    <cfRule type="expression" dxfId="1101" priority="53">
      <formula>IF(AND(AL1010&gt;=0, RIGHT(TEXT(AL1010,"0.#"),1)&lt;&gt;"."),TRUE,FALSE)</formula>
    </cfRule>
    <cfRule type="expression" dxfId="1100" priority="54">
      <formula>IF(AND(AL1010&gt;=0, RIGHT(TEXT(AL1010,"0.#"),1)="."),TRUE,FALSE)</formula>
    </cfRule>
    <cfRule type="expression" dxfId="1099" priority="55">
      <formula>IF(AND(AL1010&lt;0, RIGHT(TEXT(AL1010,"0.#"),1)&lt;&gt;"."),TRUE,FALSE)</formula>
    </cfRule>
    <cfRule type="expression" dxfId="1098" priority="56">
      <formula>IF(AND(AL1010&lt;0, RIGHT(TEXT(AL1010,"0.#"),1)="."),TRUE,FALSE)</formula>
    </cfRule>
  </conditionalFormatting>
  <conditionalFormatting sqref="AL1011:AO1011">
    <cfRule type="expression" dxfId="1097" priority="49">
      <formula>IF(AND(AL1011&gt;=0, RIGHT(TEXT(AL1011,"0.#"),1)&lt;&gt;"."),TRUE,FALSE)</formula>
    </cfRule>
    <cfRule type="expression" dxfId="1096" priority="50">
      <formula>IF(AND(AL1011&gt;=0, RIGHT(TEXT(AL1011,"0.#"),1)="."),TRUE,FALSE)</formula>
    </cfRule>
    <cfRule type="expression" dxfId="1095" priority="51">
      <formula>IF(AND(AL1011&lt;0, RIGHT(TEXT(AL1011,"0.#"),1)&lt;&gt;"."),TRUE,FALSE)</formula>
    </cfRule>
    <cfRule type="expression" dxfId="1094" priority="52">
      <formula>IF(AND(AL1011&lt;0, RIGHT(TEXT(AL1011,"0.#"),1)="."),TRUE,FALSE)</formula>
    </cfRule>
  </conditionalFormatting>
  <conditionalFormatting sqref="AL1012:AO1012">
    <cfRule type="expression" dxfId="1093" priority="45">
      <formula>IF(AND(AL1012&gt;=0, RIGHT(TEXT(AL1012,"0.#"),1)&lt;&gt;"."),TRUE,FALSE)</formula>
    </cfRule>
    <cfRule type="expression" dxfId="1092" priority="46">
      <formula>IF(AND(AL1012&gt;=0, RIGHT(TEXT(AL1012,"0.#"),1)="."),TRUE,FALSE)</formula>
    </cfRule>
    <cfRule type="expression" dxfId="1091" priority="47">
      <formula>IF(AND(AL1012&lt;0, RIGHT(TEXT(AL1012,"0.#"),1)&lt;&gt;"."),TRUE,FALSE)</formula>
    </cfRule>
    <cfRule type="expression" dxfId="1090" priority="48">
      <formula>IF(AND(AL1012&lt;0, RIGHT(TEXT(AL1012,"0.#"),1)="."),TRUE,FALSE)</formula>
    </cfRule>
  </conditionalFormatting>
  <conditionalFormatting sqref="AL1037:AO1037">
    <cfRule type="expression" dxfId="1089" priority="41">
      <formula>IF(AND(AL1037&gt;=0, RIGHT(TEXT(AL1037,"0.#"),1)&lt;&gt;"."),TRUE,FALSE)</formula>
    </cfRule>
    <cfRule type="expression" dxfId="1088" priority="42">
      <formula>IF(AND(AL1037&gt;=0, RIGHT(TEXT(AL1037,"0.#"),1)="."),TRUE,FALSE)</formula>
    </cfRule>
    <cfRule type="expression" dxfId="1087" priority="43">
      <formula>IF(AND(AL1037&lt;0, RIGHT(TEXT(AL1037,"0.#"),1)&lt;&gt;"."),TRUE,FALSE)</formula>
    </cfRule>
    <cfRule type="expression" dxfId="1086" priority="44">
      <formula>IF(AND(AL1037&lt;0, RIGHT(TEXT(AL1037,"0.#"),1)="."),TRUE,FALSE)</formula>
    </cfRule>
  </conditionalFormatting>
  <conditionalFormatting sqref="AL1038:AO1038">
    <cfRule type="expression" dxfId="1085" priority="37">
      <formula>IF(AND(AL1038&gt;=0, RIGHT(TEXT(AL1038,"0.#"),1)&lt;&gt;"."),TRUE,FALSE)</formula>
    </cfRule>
    <cfRule type="expression" dxfId="1084" priority="38">
      <formula>IF(AND(AL1038&gt;=0, RIGHT(TEXT(AL1038,"0.#"),1)="."),TRUE,FALSE)</formula>
    </cfRule>
    <cfRule type="expression" dxfId="1083" priority="39">
      <formula>IF(AND(AL1038&lt;0, RIGHT(TEXT(AL1038,"0.#"),1)&lt;&gt;"."),TRUE,FALSE)</formula>
    </cfRule>
    <cfRule type="expression" dxfId="1082" priority="40">
      <formula>IF(AND(AL1038&lt;0, RIGHT(TEXT(AL1038,"0.#"),1)="."),TRUE,FALSE)</formula>
    </cfRule>
  </conditionalFormatting>
  <conditionalFormatting sqref="AL1039:AO1039">
    <cfRule type="expression" dxfId="1081" priority="33">
      <formula>IF(AND(AL1039&gt;=0, RIGHT(TEXT(AL1039,"0.#"),1)&lt;&gt;"."),TRUE,FALSE)</formula>
    </cfRule>
    <cfRule type="expression" dxfId="1080" priority="34">
      <formula>IF(AND(AL1039&gt;=0, RIGHT(TEXT(AL1039,"0.#"),1)="."),TRUE,FALSE)</formula>
    </cfRule>
    <cfRule type="expression" dxfId="1079" priority="35">
      <formula>IF(AND(AL1039&lt;0, RIGHT(TEXT(AL1039,"0.#"),1)&lt;&gt;"."),TRUE,FALSE)</formula>
    </cfRule>
    <cfRule type="expression" dxfId="1078" priority="36">
      <formula>IF(AND(AL1039&lt;0, RIGHT(TEXT(AL1039,"0.#"),1)="."),TRUE,FALSE)</formula>
    </cfRule>
  </conditionalFormatting>
  <conditionalFormatting sqref="AL1040:AO1040">
    <cfRule type="expression" dxfId="1077" priority="29">
      <formula>IF(AND(AL1040&gt;=0, RIGHT(TEXT(AL1040,"0.#"),1)&lt;&gt;"."),TRUE,FALSE)</formula>
    </cfRule>
    <cfRule type="expression" dxfId="1076" priority="30">
      <formula>IF(AND(AL1040&gt;=0, RIGHT(TEXT(AL1040,"0.#"),1)="."),TRUE,FALSE)</formula>
    </cfRule>
    <cfRule type="expression" dxfId="1075" priority="31">
      <formula>IF(AND(AL1040&lt;0, RIGHT(TEXT(AL1040,"0.#"),1)&lt;&gt;"."),TRUE,FALSE)</formula>
    </cfRule>
    <cfRule type="expression" dxfId="1074" priority="32">
      <formula>IF(AND(AL1040&lt;0, RIGHT(TEXT(AL1040,"0.#"),1)="."),TRUE,FALSE)</formula>
    </cfRule>
  </conditionalFormatting>
  <conditionalFormatting sqref="AL1041:AO1041">
    <cfRule type="expression" dxfId="1073" priority="25">
      <formula>IF(AND(AL1041&gt;=0, RIGHT(TEXT(AL1041,"0.#"),1)&lt;&gt;"."),TRUE,FALSE)</formula>
    </cfRule>
    <cfRule type="expression" dxfId="1072" priority="26">
      <formula>IF(AND(AL1041&gt;=0, RIGHT(TEXT(AL1041,"0.#"),1)="."),TRUE,FALSE)</formula>
    </cfRule>
    <cfRule type="expression" dxfId="1071" priority="27">
      <formula>IF(AND(AL1041&lt;0, RIGHT(TEXT(AL1041,"0.#"),1)&lt;&gt;"."),TRUE,FALSE)</formula>
    </cfRule>
    <cfRule type="expression" dxfId="1070" priority="28">
      <formula>IF(AND(AL1041&lt;0, RIGHT(TEXT(AL1041,"0.#"),1)="."),TRUE,FALSE)</formula>
    </cfRule>
  </conditionalFormatting>
  <conditionalFormatting sqref="AL1042:AO1042">
    <cfRule type="expression" dxfId="1069" priority="21">
      <formula>IF(AND(AL1042&gt;=0, RIGHT(TEXT(AL1042,"0.#"),1)&lt;&gt;"."),TRUE,FALSE)</formula>
    </cfRule>
    <cfRule type="expression" dxfId="1068" priority="22">
      <formula>IF(AND(AL1042&gt;=0, RIGHT(TEXT(AL1042,"0.#"),1)="."),TRUE,FALSE)</formula>
    </cfRule>
    <cfRule type="expression" dxfId="1067" priority="23">
      <formula>IF(AND(AL1042&lt;0, RIGHT(TEXT(AL1042,"0.#"),1)&lt;&gt;"."),TRUE,FALSE)</formula>
    </cfRule>
    <cfRule type="expression" dxfId="1066" priority="24">
      <formula>IF(AND(AL1042&lt;0, RIGHT(TEXT(AL1042,"0.#"),1)="."),TRUE,FALSE)</formula>
    </cfRule>
  </conditionalFormatting>
  <conditionalFormatting sqref="AL1043:AO1043">
    <cfRule type="expression" dxfId="1065" priority="17">
      <formula>IF(AND(AL1043&gt;=0, RIGHT(TEXT(AL1043,"0.#"),1)&lt;&gt;"."),TRUE,FALSE)</formula>
    </cfRule>
    <cfRule type="expression" dxfId="1064" priority="18">
      <formula>IF(AND(AL1043&gt;=0, RIGHT(TEXT(AL1043,"0.#"),1)="."),TRUE,FALSE)</formula>
    </cfRule>
    <cfRule type="expression" dxfId="1063" priority="19">
      <formula>IF(AND(AL1043&lt;0, RIGHT(TEXT(AL1043,"0.#"),1)&lt;&gt;"."),TRUE,FALSE)</formula>
    </cfRule>
    <cfRule type="expression" dxfId="1062" priority="20">
      <formula>IF(AND(AL1043&lt;0, RIGHT(TEXT(AL1043,"0.#"),1)="."),TRUE,FALSE)</formula>
    </cfRule>
  </conditionalFormatting>
  <conditionalFormatting sqref="AL1044:AO1044">
    <cfRule type="expression" dxfId="1061" priority="13">
      <formula>IF(AND(AL1044&gt;=0, RIGHT(TEXT(AL1044,"0.#"),1)&lt;&gt;"."),TRUE,FALSE)</formula>
    </cfRule>
    <cfRule type="expression" dxfId="1060" priority="14">
      <formula>IF(AND(AL1044&gt;=0, RIGHT(TEXT(AL1044,"0.#"),1)="."),TRUE,FALSE)</formula>
    </cfRule>
    <cfRule type="expression" dxfId="1059" priority="15">
      <formula>IF(AND(AL1044&lt;0, RIGHT(TEXT(AL1044,"0.#"),1)&lt;&gt;"."),TRUE,FALSE)</formula>
    </cfRule>
    <cfRule type="expression" dxfId="1058" priority="16">
      <formula>IF(AND(AL1044&lt;0, RIGHT(TEXT(AL1044,"0.#"),1)="."),TRUE,FALSE)</formula>
    </cfRule>
  </conditionalFormatting>
  <conditionalFormatting sqref="AL1045:AO1045">
    <cfRule type="expression" dxfId="1057" priority="9">
      <formula>IF(AND(AL1045&gt;=0, RIGHT(TEXT(AL1045,"0.#"),1)&lt;&gt;"."),TRUE,FALSE)</formula>
    </cfRule>
    <cfRule type="expression" dxfId="1056" priority="10">
      <formula>IF(AND(AL1045&gt;=0, RIGHT(TEXT(AL1045,"0.#"),1)="."),TRUE,FALSE)</formula>
    </cfRule>
    <cfRule type="expression" dxfId="1055" priority="11">
      <formula>IF(AND(AL1045&lt;0, RIGHT(TEXT(AL1045,"0.#"),1)&lt;&gt;"."),TRUE,FALSE)</formula>
    </cfRule>
    <cfRule type="expression" dxfId="1054" priority="12">
      <formula>IF(AND(AL1045&lt;0, RIGHT(TEXT(AL1045,"0.#"),1)="."),TRUE,FALSE)</formula>
    </cfRule>
  </conditionalFormatting>
  <conditionalFormatting sqref="AL1069:AO1069">
    <cfRule type="expression" dxfId="1053" priority="5">
      <formula>IF(AND(AL1069&gt;=0, RIGHT(TEXT(AL1069,"0.#"),1)&lt;&gt;"."),TRUE,FALSE)</formula>
    </cfRule>
    <cfRule type="expression" dxfId="1052" priority="6">
      <formula>IF(AND(AL1069&gt;=0, RIGHT(TEXT(AL1069,"0.#"),1)="."),TRUE,FALSE)</formula>
    </cfRule>
    <cfRule type="expression" dxfId="1051" priority="7">
      <formula>IF(AND(AL1069&lt;0, RIGHT(TEXT(AL1069,"0.#"),1)&lt;&gt;"."),TRUE,FALSE)</formula>
    </cfRule>
    <cfRule type="expression" dxfId="1050" priority="8">
      <formula>IF(AND(AL1069&lt;0, RIGHT(TEXT(AL1069,"0.#"),1)="."),TRUE,FALSE)</formula>
    </cfRule>
  </conditionalFormatting>
  <conditionalFormatting sqref="AL940:AO940">
    <cfRule type="expression" dxfId="1049" priority="1">
      <formula>IF(AND(AL940&gt;=0, RIGHT(TEXT(AL940,"0.#"),1)&lt;&gt;"."),TRUE,FALSE)</formula>
    </cfRule>
    <cfRule type="expression" dxfId="1048" priority="2">
      <formula>IF(AND(AL940&gt;=0, RIGHT(TEXT(AL940,"0.#"),1)="."),TRUE,FALSE)</formula>
    </cfRule>
    <cfRule type="expression" dxfId="1047" priority="3">
      <formula>IF(AND(AL940&lt;0, RIGHT(TEXT(AL940,"0.#"),1)&lt;&gt;"."),TRUE,FALSE)</formula>
    </cfRule>
    <cfRule type="expression" dxfId="1046" priority="4">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16383" man="1"/>
    <brk id="699" max="16383" man="1"/>
    <brk id="731" max="16383" man="1"/>
    <brk id="763" max="49" man="1"/>
    <brk id="792" max="49" man="1"/>
    <brk id="901" max="49" man="1"/>
    <brk id="967" max="16383" man="1"/>
    <brk id="1066"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210</v>
      </c>
      <c r="AI1" s="53" t="s">
        <v>219</v>
      </c>
      <c r="AK1" s="53" t="s">
        <v>224</v>
      </c>
      <c r="AM1" s="86"/>
      <c r="AN1" s="86"/>
      <c r="AP1" s="28" t="s">
        <v>294</v>
      </c>
    </row>
    <row r="2" spans="1:42" ht="13.5" customHeight="1" x14ac:dyDescent="0.15">
      <c r="A2" s="14" t="s">
        <v>85</v>
      </c>
      <c r="B2" s="15"/>
      <c r="C2" s="13" t="str">
        <f>IF(B2="","",A2)</f>
        <v/>
      </c>
      <c r="D2" s="13" t="str">
        <f>IF(C2="","",IF(D1&lt;&gt;"",CONCATENATE(D1,"、",C2),C2))</f>
        <v/>
      </c>
      <c r="F2" s="12" t="s">
        <v>72</v>
      </c>
      <c r="G2" s="17" t="s">
        <v>498</v>
      </c>
      <c r="H2" s="13" t="str">
        <f>IF(G2="","",F2)</f>
        <v>一般会計</v>
      </c>
      <c r="I2" s="13" t="str">
        <f>IF(H2="","",IF(I1&lt;&gt;"",CONCATENATE(I1,"、",H2),H2))</f>
        <v>一般会計</v>
      </c>
      <c r="K2" s="14" t="s">
        <v>103</v>
      </c>
      <c r="L2" s="15"/>
      <c r="M2" s="13" t="str">
        <f>IF(L2="","",K2)</f>
        <v/>
      </c>
      <c r="N2" s="13" t="str">
        <f>IF(M2="","",IF(N1&lt;&gt;"",CONCATENATE(N1,"、",M2),M2))</f>
        <v/>
      </c>
      <c r="O2" s="13"/>
      <c r="P2" s="12" t="s">
        <v>74</v>
      </c>
      <c r="Q2" s="17" t="s">
        <v>498</v>
      </c>
      <c r="R2" s="13" t="str">
        <f>IF(Q2="","",P2)</f>
        <v>直接実施</v>
      </c>
      <c r="S2" s="13" t="str">
        <f>IF(R2="","",IF(S1&lt;&gt;"",CONCATENATE(S1,"、",R2),R2))</f>
        <v>直接実施</v>
      </c>
      <c r="T2" s="13"/>
      <c r="U2" s="32" t="s">
        <v>196</v>
      </c>
      <c r="W2" s="32" t="s">
        <v>179</v>
      </c>
      <c r="Y2" s="32" t="s">
        <v>68</v>
      </c>
      <c r="Z2" s="30"/>
      <c r="AA2" s="32" t="s">
        <v>354</v>
      </c>
      <c r="AB2" s="31"/>
      <c r="AC2" s="33" t="s">
        <v>135</v>
      </c>
      <c r="AD2" s="28"/>
      <c r="AE2" s="44" t="s">
        <v>175</v>
      </c>
      <c r="AF2" s="30"/>
      <c r="AG2" s="55" t="s">
        <v>308</v>
      </c>
      <c r="AI2" s="53" t="s">
        <v>344</v>
      </c>
      <c r="AK2" s="53" t="s">
        <v>225</v>
      </c>
      <c r="AM2" s="86"/>
      <c r="AN2" s="86"/>
      <c r="AP2" s="55" t="s">
        <v>308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498</v>
      </c>
      <c r="R3" s="13" t="str">
        <f t="shared" ref="R3:R8" si="3">IF(Q3="","",P3)</f>
        <v>委託・請負</v>
      </c>
      <c r="S3" s="13" t="str">
        <f t="shared" ref="S3:S8" si="4">IF(R3="",S2,IF(S2&lt;&gt;"",CONCATENATE(S2,"、",R3),R3))</f>
        <v>直接実施、委託・請負</v>
      </c>
      <c r="T3" s="13"/>
      <c r="U3" s="32" t="s">
        <v>356</v>
      </c>
      <c r="W3" s="32" t="s">
        <v>150</v>
      </c>
      <c r="Y3" s="32" t="s">
        <v>69</v>
      </c>
      <c r="Z3" s="30"/>
      <c r="AA3" s="32" t="s">
        <v>464</v>
      </c>
      <c r="AB3" s="31"/>
      <c r="AC3" s="33" t="s">
        <v>136</v>
      </c>
      <c r="AD3" s="28"/>
      <c r="AE3" s="44" t="s">
        <v>176</v>
      </c>
      <c r="AF3" s="30"/>
      <c r="AG3" s="55" t="s">
        <v>309</v>
      </c>
      <c r="AI3" s="53" t="s">
        <v>218</v>
      </c>
      <c r="AK3" s="53" t="str">
        <f>CHAR(CODE(AK2)+1)</f>
        <v>B</v>
      </c>
      <c r="AM3" s="86"/>
      <c r="AN3" s="86"/>
      <c r="AP3" s="55" t="s">
        <v>309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498</v>
      </c>
      <c r="R4" s="13" t="str">
        <f t="shared" si="3"/>
        <v>補助</v>
      </c>
      <c r="S4" s="13" t="str">
        <f t="shared" si="4"/>
        <v>直接実施、委託・請負、補助</v>
      </c>
      <c r="T4" s="13"/>
      <c r="U4" s="32" t="s">
        <v>357</v>
      </c>
      <c r="W4" s="32" t="s">
        <v>151</v>
      </c>
      <c r="Y4" s="32" t="s">
        <v>371</v>
      </c>
      <c r="Z4" s="30"/>
      <c r="AA4" s="32" t="s">
        <v>465</v>
      </c>
      <c r="AB4" s="31"/>
      <c r="AC4" s="32" t="s">
        <v>137</v>
      </c>
      <c r="AD4" s="28"/>
      <c r="AE4" s="44" t="s">
        <v>177</v>
      </c>
      <c r="AF4" s="30"/>
      <c r="AG4" s="55" t="s">
        <v>310</v>
      </c>
      <c r="AI4" s="53" t="s">
        <v>220</v>
      </c>
      <c r="AK4" s="53" t="str">
        <f t="shared" ref="AK4:AK49" si="7">CHAR(CODE(AK3)+1)</f>
        <v>C</v>
      </c>
      <c r="AM4" s="86"/>
      <c r="AN4" s="86"/>
      <c r="AP4" s="55" t="s">
        <v>310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265</v>
      </c>
      <c r="Y5" s="32" t="s">
        <v>372</v>
      </c>
      <c r="Z5" s="30"/>
      <c r="AA5" s="32" t="s">
        <v>466</v>
      </c>
      <c r="AB5" s="31"/>
      <c r="AC5" s="32" t="s">
        <v>178</v>
      </c>
      <c r="AD5" s="31"/>
      <c r="AE5" s="44" t="s">
        <v>321</v>
      </c>
      <c r="AF5" s="30"/>
      <c r="AG5" s="55" t="s">
        <v>311</v>
      </c>
      <c r="AI5" s="53" t="s">
        <v>359</v>
      </c>
      <c r="AK5" s="53" t="str">
        <f t="shared" si="7"/>
        <v>D</v>
      </c>
      <c r="AP5" s="55" t="s">
        <v>311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498</v>
      </c>
      <c r="M6" s="13" t="str">
        <f t="shared" si="2"/>
        <v>公共事業</v>
      </c>
      <c r="N6" s="13" t="str">
        <f t="shared" si="6"/>
        <v>公共事業</v>
      </c>
      <c r="O6" s="13"/>
      <c r="P6" s="12" t="s">
        <v>78</v>
      </c>
      <c r="Q6" s="17" t="s">
        <v>498</v>
      </c>
      <c r="R6" s="13" t="str">
        <f t="shared" si="3"/>
        <v>交付</v>
      </c>
      <c r="S6" s="13" t="str">
        <f t="shared" si="4"/>
        <v>直接実施、委託・請負、補助、交付</v>
      </c>
      <c r="T6" s="13"/>
      <c r="U6" s="32" t="s">
        <v>323</v>
      </c>
      <c r="W6" s="32" t="s">
        <v>152</v>
      </c>
      <c r="Y6" s="32" t="s">
        <v>373</v>
      </c>
      <c r="Z6" s="30"/>
      <c r="AA6" s="32" t="s">
        <v>467</v>
      </c>
      <c r="AB6" s="31"/>
      <c r="AC6" s="32" t="s">
        <v>138</v>
      </c>
      <c r="AD6" s="31"/>
      <c r="AE6" s="44" t="s">
        <v>318</v>
      </c>
      <c r="AF6" s="30"/>
      <c r="AG6" s="55" t="s">
        <v>312</v>
      </c>
      <c r="AI6" s="53" t="s">
        <v>360</v>
      </c>
      <c r="AK6" s="53" t="str">
        <f>CHAR(CODE(AK5)+1)</f>
        <v>E</v>
      </c>
      <c r="AP6" s="55" t="s">
        <v>312</v>
      </c>
    </row>
    <row r="7" spans="1:42" ht="13.5" customHeight="1" x14ac:dyDescent="0.15">
      <c r="A7" s="14" t="s">
        <v>90</v>
      </c>
      <c r="B7" s="15"/>
      <c r="C7" s="13" t="str">
        <f t="shared" si="0"/>
        <v/>
      </c>
      <c r="D7" s="13" t="str">
        <f t="shared" si="8"/>
        <v/>
      </c>
      <c r="F7" s="18" t="s">
        <v>246</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直接実施、委託・請負、補助、交付</v>
      </c>
      <c r="T7" s="13"/>
      <c r="U7" s="32" t="s">
        <v>169</v>
      </c>
      <c r="W7" s="32" t="s">
        <v>153</v>
      </c>
      <c r="Y7" s="32" t="s">
        <v>374</v>
      </c>
      <c r="Z7" s="30"/>
      <c r="AA7" s="32" t="s">
        <v>468</v>
      </c>
      <c r="AB7" s="31"/>
      <c r="AC7" s="31"/>
      <c r="AD7" s="31"/>
      <c r="AE7" s="32" t="s">
        <v>138</v>
      </c>
      <c r="AF7" s="30"/>
      <c r="AG7" s="55" t="s">
        <v>313</v>
      </c>
      <c r="AH7" s="90"/>
      <c r="AI7" s="55" t="s">
        <v>337</v>
      </c>
      <c r="AK7" s="53" t="str">
        <f>CHAR(CODE(AK6)+1)</f>
        <v>F</v>
      </c>
      <c r="AP7" s="55" t="s">
        <v>313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直接実施、委託・請負、補助、交付</v>
      </c>
      <c r="T8" s="13"/>
      <c r="U8" s="32" t="s">
        <v>324</v>
      </c>
      <c r="W8" s="32" t="s">
        <v>154</v>
      </c>
      <c r="Y8" s="32" t="s">
        <v>375</v>
      </c>
      <c r="Z8" s="30"/>
      <c r="AA8" s="32" t="s">
        <v>469</v>
      </c>
      <c r="AB8" s="31"/>
      <c r="AC8" s="31"/>
      <c r="AD8" s="31"/>
      <c r="AE8" s="31"/>
      <c r="AF8" s="30"/>
      <c r="AG8" s="55" t="s">
        <v>314</v>
      </c>
      <c r="AI8" s="53" t="s">
        <v>338</v>
      </c>
      <c r="AK8" s="53" t="str">
        <f t="shared" si="7"/>
        <v>G</v>
      </c>
      <c r="AP8" s="55" t="s">
        <v>314</v>
      </c>
    </row>
    <row r="9" spans="1:42" ht="13.5" customHeight="1" x14ac:dyDescent="0.15">
      <c r="A9" s="14" t="s">
        <v>92</v>
      </c>
      <c r="B9" s="15"/>
      <c r="C9" s="13" t="str">
        <f t="shared" si="0"/>
        <v/>
      </c>
      <c r="D9" s="13" t="str">
        <f t="shared" si="8"/>
        <v/>
      </c>
      <c r="F9" s="18" t="s">
        <v>247</v>
      </c>
      <c r="G9" s="17"/>
      <c r="H9" s="13" t="str">
        <f t="shared" si="1"/>
        <v/>
      </c>
      <c r="I9" s="13" t="str">
        <f t="shared" si="5"/>
        <v>一般会計</v>
      </c>
      <c r="K9" s="14" t="s">
        <v>110</v>
      </c>
      <c r="L9" s="15"/>
      <c r="M9" s="13" t="str">
        <f t="shared" si="2"/>
        <v/>
      </c>
      <c r="N9" s="13" t="str">
        <f t="shared" si="6"/>
        <v>公共事業</v>
      </c>
      <c r="O9" s="13"/>
      <c r="P9" s="13"/>
      <c r="Q9" s="19"/>
      <c r="T9" s="13"/>
      <c r="U9" s="32" t="s">
        <v>335</v>
      </c>
      <c r="W9" s="32" t="s">
        <v>155</v>
      </c>
      <c r="Y9" s="32" t="s">
        <v>376</v>
      </c>
      <c r="Z9" s="30"/>
      <c r="AA9" s="32" t="s">
        <v>470</v>
      </c>
      <c r="AB9" s="31"/>
      <c r="AC9" s="31"/>
      <c r="AD9" s="31"/>
      <c r="AE9" s="31"/>
      <c r="AF9" s="30"/>
      <c r="AG9" s="55" t="s">
        <v>315</v>
      </c>
      <c r="AI9" s="85"/>
      <c r="AK9" s="53" t="str">
        <f t="shared" si="7"/>
        <v>H</v>
      </c>
      <c r="AP9" s="55" t="s">
        <v>315</v>
      </c>
    </row>
    <row r="10" spans="1:42" ht="13.5" customHeight="1" x14ac:dyDescent="0.15">
      <c r="A10" s="14" t="s">
        <v>266</v>
      </c>
      <c r="B10" s="15"/>
      <c r="C10" s="13" t="str">
        <f t="shared" si="0"/>
        <v/>
      </c>
      <c r="D10" s="13" t="str">
        <f t="shared" si="8"/>
        <v/>
      </c>
      <c r="F10" s="18" t="s">
        <v>117</v>
      </c>
      <c r="G10" s="17"/>
      <c r="H10" s="13" t="str">
        <f t="shared" si="1"/>
        <v/>
      </c>
      <c r="I10" s="13" t="str">
        <f t="shared" si="5"/>
        <v>一般会計</v>
      </c>
      <c r="K10" s="14" t="s">
        <v>270</v>
      </c>
      <c r="L10" s="15"/>
      <c r="M10" s="13" t="str">
        <f t="shared" si="2"/>
        <v/>
      </c>
      <c r="N10" s="13" t="str">
        <f t="shared" si="6"/>
        <v>公共事業</v>
      </c>
      <c r="O10" s="13"/>
      <c r="P10" s="13" t="str">
        <f>S8</f>
        <v>直接実施、委託・請負、補助、交付</v>
      </c>
      <c r="Q10" s="19"/>
      <c r="T10" s="13"/>
      <c r="W10" s="32" t="s">
        <v>156</v>
      </c>
      <c r="Y10" s="32" t="s">
        <v>377</v>
      </c>
      <c r="Z10" s="30"/>
      <c r="AA10" s="32" t="s">
        <v>471</v>
      </c>
      <c r="AB10" s="31"/>
      <c r="AC10" s="31"/>
      <c r="AD10" s="31"/>
      <c r="AE10" s="31"/>
      <c r="AF10" s="30"/>
      <c r="AG10" s="55" t="s">
        <v>300</v>
      </c>
      <c r="AK10" s="53" t="str">
        <f t="shared" si="7"/>
        <v>I</v>
      </c>
      <c r="AP10" s="53" t="s">
        <v>295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378</v>
      </c>
      <c r="Z11" s="30"/>
      <c r="AA11" s="32" t="s">
        <v>472</v>
      </c>
      <c r="AB11" s="31"/>
      <c r="AC11" s="31"/>
      <c r="AD11" s="31"/>
      <c r="AE11" s="31"/>
      <c r="AF11" s="30"/>
      <c r="AG11" s="53" t="s">
        <v>303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379</v>
      </c>
      <c r="Z12" s="30"/>
      <c r="AA12" s="32" t="s">
        <v>473</v>
      </c>
      <c r="AB12" s="31"/>
      <c r="AC12" s="31"/>
      <c r="AD12" s="31"/>
      <c r="AE12" s="31"/>
      <c r="AF12" s="30"/>
      <c r="AG12" s="53" t="s">
        <v>301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公共事業</v>
      </c>
      <c r="L13" s="13"/>
      <c r="O13" s="13"/>
      <c r="P13" s="13"/>
      <c r="Q13" s="19"/>
      <c r="T13" s="13"/>
      <c r="W13" s="32" t="s">
        <v>159</v>
      </c>
      <c r="Y13" s="32" t="s">
        <v>380</v>
      </c>
      <c r="Z13" s="30"/>
      <c r="AA13" s="32" t="s">
        <v>474</v>
      </c>
      <c r="AB13" s="31"/>
      <c r="AC13" s="31"/>
      <c r="AD13" s="31"/>
      <c r="AE13" s="31"/>
      <c r="AF13" s="30"/>
      <c r="AG13" s="53" t="s">
        <v>302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381</v>
      </c>
      <c r="Z14" s="30"/>
      <c r="AA14" s="32" t="s">
        <v>475</v>
      </c>
      <c r="AB14" s="31"/>
      <c r="AC14" s="31"/>
      <c r="AD14" s="31"/>
      <c r="AE14" s="31"/>
      <c r="AF14" s="30"/>
      <c r="AG14" s="85"/>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382</v>
      </c>
      <c r="Z15" s="30"/>
      <c r="AA15" s="32" t="s">
        <v>476</v>
      </c>
      <c r="AB15" s="31"/>
      <c r="AC15" s="31"/>
      <c r="AD15" s="31"/>
      <c r="AE15" s="31"/>
      <c r="AF15" s="30"/>
      <c r="AG15" s="86"/>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383</v>
      </c>
      <c r="Z16" s="30"/>
      <c r="AA16" s="32" t="s">
        <v>477</v>
      </c>
      <c r="AB16" s="31"/>
      <c r="AC16" s="31"/>
      <c r="AD16" s="31"/>
      <c r="AE16" s="31"/>
      <c r="AF16" s="30"/>
      <c r="AG16" s="86"/>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384</v>
      </c>
      <c r="Z17" s="30"/>
      <c r="AA17" s="32" t="s">
        <v>478</v>
      </c>
      <c r="AB17" s="31"/>
      <c r="AC17" s="31"/>
      <c r="AD17" s="31"/>
      <c r="AE17" s="31"/>
      <c r="AF17" s="30"/>
      <c r="AG17" s="86"/>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385</v>
      </c>
      <c r="Z18" s="30"/>
      <c r="AA18" s="32" t="s">
        <v>479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386</v>
      </c>
      <c r="Z19" s="30"/>
      <c r="AA19" s="32" t="s">
        <v>480</v>
      </c>
      <c r="AB19" s="31"/>
      <c r="AC19" s="31"/>
      <c r="AD19" s="31"/>
      <c r="AE19" s="31"/>
      <c r="AF19" s="30"/>
      <c r="AK19" s="53" t="str">
        <f t="shared" si="7"/>
        <v>R</v>
      </c>
    </row>
    <row r="20" spans="1:37" ht="13.5" customHeight="1" x14ac:dyDescent="0.15">
      <c r="A20" s="14" t="s">
        <v>257</v>
      </c>
      <c r="B20" s="15"/>
      <c r="C20" s="13" t="str">
        <f t="shared" si="9"/>
        <v/>
      </c>
      <c r="D20" s="13" t="str">
        <f t="shared" si="8"/>
        <v/>
      </c>
      <c r="F20" s="18" t="s">
        <v>256</v>
      </c>
      <c r="G20" s="17"/>
      <c r="H20" s="13" t="str">
        <f t="shared" si="1"/>
        <v/>
      </c>
      <c r="I20" s="13" t="str">
        <f t="shared" si="5"/>
        <v>一般会計</v>
      </c>
      <c r="K20" s="13"/>
      <c r="L20" s="13"/>
      <c r="O20" s="13"/>
      <c r="P20" s="13"/>
      <c r="Q20" s="19"/>
      <c r="T20" s="13"/>
      <c r="W20" s="32" t="s">
        <v>166</v>
      </c>
      <c r="Y20" s="32" t="s">
        <v>387</v>
      </c>
      <c r="Z20" s="30"/>
      <c r="AA20" s="32" t="s">
        <v>481</v>
      </c>
      <c r="AB20" s="31"/>
      <c r="AC20" s="31"/>
      <c r="AD20" s="31"/>
      <c r="AE20" s="31"/>
      <c r="AF20" s="30"/>
      <c r="AK20" s="53" t="str">
        <f t="shared" si="7"/>
        <v>S</v>
      </c>
    </row>
    <row r="21" spans="1:37" ht="13.5" customHeight="1" x14ac:dyDescent="0.15">
      <c r="A21" s="14" t="s">
        <v>258</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388</v>
      </c>
      <c r="Z21" s="30"/>
      <c r="AA21" s="32" t="s">
        <v>482</v>
      </c>
      <c r="AB21" s="31"/>
      <c r="AC21" s="31"/>
      <c r="AD21" s="31"/>
      <c r="AE21" s="31"/>
      <c r="AF21" s="30"/>
      <c r="AK21" s="53" t="str">
        <f t="shared" si="7"/>
        <v>T</v>
      </c>
    </row>
    <row r="22" spans="1:37" ht="13.5" customHeight="1" x14ac:dyDescent="0.15">
      <c r="A22" s="14" t="s">
        <v>259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389</v>
      </c>
      <c r="Z22" s="30"/>
      <c r="AA22" s="32" t="s">
        <v>483</v>
      </c>
      <c r="AB22" s="31"/>
      <c r="AC22" s="31"/>
      <c r="AD22" s="31"/>
      <c r="AE22" s="31"/>
      <c r="AF22" s="30"/>
      <c r="AK22" s="53" t="str">
        <f t="shared" si="7"/>
        <v>U</v>
      </c>
    </row>
    <row r="23" spans="1:37" ht="13.5" customHeight="1" x14ac:dyDescent="0.15">
      <c r="A23" s="14" t="s">
        <v>260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390</v>
      </c>
      <c r="Z23" s="30"/>
      <c r="AA23" s="32" t="s">
        <v>484</v>
      </c>
      <c r="AB23" s="31"/>
      <c r="AC23" s="31"/>
      <c r="AD23" s="31"/>
      <c r="AE23" s="31"/>
      <c r="AF23" s="30"/>
      <c r="AK23" s="53" t="str">
        <f t="shared" si="7"/>
        <v>V</v>
      </c>
    </row>
    <row r="24" spans="1:37" ht="13.5" customHeight="1" x14ac:dyDescent="0.15">
      <c r="A24" s="96" t="s">
        <v>342</v>
      </c>
      <c r="B24" s="15"/>
      <c r="C24" s="13" t="str">
        <f t="shared" si="9"/>
        <v/>
      </c>
      <c r="D24" s="13" t="str">
        <f>IF(C24="",D23,IF(D23&lt;&gt;"",CONCATENATE(D23,"、",C24),C24))</f>
        <v/>
      </c>
      <c r="F24" s="18" t="s">
        <v>347</v>
      </c>
      <c r="G24" s="17"/>
      <c r="H24" s="13" t="str">
        <f t="shared" si="1"/>
        <v/>
      </c>
      <c r="I24" s="13" t="str">
        <f t="shared" si="5"/>
        <v>一般会計</v>
      </c>
      <c r="K24" s="13"/>
      <c r="L24" s="13"/>
      <c r="O24" s="13"/>
      <c r="P24" s="13"/>
      <c r="Q24" s="19"/>
      <c r="T24" s="13"/>
      <c r="Y24" s="32" t="s">
        <v>391</v>
      </c>
      <c r="Z24" s="30"/>
      <c r="AA24" s="32" t="s">
        <v>485</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392</v>
      </c>
      <c r="Z25" s="30"/>
      <c r="AA25" s="32" t="s">
        <v>486</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393</v>
      </c>
      <c r="Z26" s="30"/>
      <c r="AA26" s="32" t="s">
        <v>487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394</v>
      </c>
      <c r="Z27" s="30"/>
      <c r="AA27" s="32" t="s">
        <v>488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395</v>
      </c>
      <c r="Z28" s="30"/>
      <c r="AA28" s="32" t="s">
        <v>489</v>
      </c>
      <c r="AB28" s="31"/>
      <c r="AC28" s="31"/>
      <c r="AD28" s="31"/>
      <c r="AE28" s="31"/>
      <c r="AF28" s="30"/>
      <c r="AK28" s="53" t="s">
        <v>226</v>
      </c>
    </row>
    <row r="29" spans="1:37" ht="13.5" customHeight="1" x14ac:dyDescent="0.15">
      <c r="A29" s="13"/>
      <c r="B29" s="13"/>
      <c r="F29" s="18" t="s">
        <v>248</v>
      </c>
      <c r="G29" s="17"/>
      <c r="H29" s="13" t="str">
        <f t="shared" si="1"/>
        <v/>
      </c>
      <c r="I29" s="13" t="str">
        <f t="shared" si="5"/>
        <v>一般会計</v>
      </c>
      <c r="K29" s="13"/>
      <c r="L29" s="13"/>
      <c r="O29" s="13"/>
      <c r="P29" s="13"/>
      <c r="Q29" s="19"/>
      <c r="T29" s="13"/>
      <c r="Y29" s="32" t="s">
        <v>396</v>
      </c>
      <c r="Z29" s="30"/>
      <c r="AA29" s="32" t="s">
        <v>490</v>
      </c>
      <c r="AB29" s="31"/>
      <c r="AC29" s="31"/>
      <c r="AD29" s="31"/>
      <c r="AE29" s="31"/>
      <c r="AF29" s="30"/>
      <c r="AK29" s="53" t="str">
        <f t="shared" si="7"/>
        <v>b</v>
      </c>
    </row>
    <row r="30" spans="1:37" ht="13.5" customHeight="1" x14ac:dyDescent="0.15">
      <c r="A30" s="13"/>
      <c r="B30" s="13"/>
      <c r="F30" s="18" t="s">
        <v>249</v>
      </c>
      <c r="G30" s="17"/>
      <c r="H30" s="13" t="str">
        <f t="shared" si="1"/>
        <v/>
      </c>
      <c r="I30" s="13" t="str">
        <f t="shared" si="5"/>
        <v>一般会計</v>
      </c>
      <c r="K30" s="13"/>
      <c r="L30" s="13"/>
      <c r="O30" s="13"/>
      <c r="P30" s="13"/>
      <c r="Q30" s="19"/>
      <c r="T30" s="13"/>
      <c r="Y30" s="32" t="s">
        <v>397</v>
      </c>
      <c r="Z30" s="30"/>
      <c r="AA30" s="32" t="s">
        <v>491</v>
      </c>
      <c r="AB30" s="31"/>
      <c r="AC30" s="31"/>
      <c r="AD30" s="31"/>
      <c r="AE30" s="31"/>
      <c r="AF30" s="30"/>
      <c r="AK30" s="53" t="str">
        <f t="shared" si="7"/>
        <v>c</v>
      </c>
    </row>
    <row r="31" spans="1:37" ht="13.5" customHeight="1" x14ac:dyDescent="0.15">
      <c r="A31" s="13"/>
      <c r="B31" s="13"/>
      <c r="F31" s="18" t="s">
        <v>250</v>
      </c>
      <c r="G31" s="17"/>
      <c r="H31" s="13" t="str">
        <f t="shared" si="1"/>
        <v/>
      </c>
      <c r="I31" s="13" t="str">
        <f t="shared" si="5"/>
        <v>一般会計</v>
      </c>
      <c r="K31" s="13"/>
      <c r="L31" s="13"/>
      <c r="O31" s="13"/>
      <c r="P31" s="13"/>
      <c r="Q31" s="19"/>
      <c r="T31" s="13"/>
      <c r="Y31" s="32" t="s">
        <v>398</v>
      </c>
      <c r="Z31" s="30"/>
      <c r="AA31" s="32" t="s">
        <v>492</v>
      </c>
      <c r="AB31" s="31"/>
      <c r="AC31" s="31"/>
      <c r="AD31" s="31"/>
      <c r="AE31" s="31"/>
      <c r="AF31" s="30"/>
      <c r="AK31" s="53" t="str">
        <f t="shared" si="7"/>
        <v>d</v>
      </c>
    </row>
    <row r="32" spans="1:37" ht="13.5" customHeight="1" x14ac:dyDescent="0.15">
      <c r="A32" s="13"/>
      <c r="B32" s="13"/>
      <c r="F32" s="18" t="s">
        <v>251</v>
      </c>
      <c r="G32" s="17"/>
      <c r="H32" s="13" t="str">
        <f t="shared" si="1"/>
        <v/>
      </c>
      <c r="I32" s="13" t="str">
        <f t="shared" si="5"/>
        <v>一般会計</v>
      </c>
      <c r="K32" s="13"/>
      <c r="L32" s="13"/>
      <c r="O32" s="13"/>
      <c r="P32" s="13"/>
      <c r="Q32" s="19"/>
      <c r="T32" s="13"/>
      <c r="Y32" s="32" t="s">
        <v>399</v>
      </c>
      <c r="Z32" s="30"/>
      <c r="AA32" s="32" t="s">
        <v>70</v>
      </c>
      <c r="AB32" s="31"/>
      <c r="AC32" s="31"/>
      <c r="AD32" s="31"/>
      <c r="AE32" s="31"/>
      <c r="AF32" s="30"/>
      <c r="AK32" s="53" t="str">
        <f t="shared" si="7"/>
        <v>e</v>
      </c>
    </row>
    <row r="33" spans="1:37" ht="13.5" customHeight="1" x14ac:dyDescent="0.15">
      <c r="A33" s="13"/>
      <c r="B33" s="13"/>
      <c r="F33" s="18" t="s">
        <v>252</v>
      </c>
      <c r="G33" s="17"/>
      <c r="H33" s="13" t="str">
        <f t="shared" si="1"/>
        <v/>
      </c>
      <c r="I33" s="13" t="str">
        <f t="shared" si="5"/>
        <v>一般会計</v>
      </c>
      <c r="K33" s="13"/>
      <c r="L33" s="13"/>
      <c r="O33" s="13"/>
      <c r="P33" s="13"/>
      <c r="Q33" s="19"/>
      <c r="T33" s="13"/>
      <c r="Y33" s="32" t="s">
        <v>400</v>
      </c>
      <c r="Z33" s="30"/>
      <c r="AA33" s="76"/>
      <c r="AB33" s="31"/>
      <c r="AC33" s="31"/>
      <c r="AD33" s="31"/>
      <c r="AE33" s="31"/>
      <c r="AF33" s="30"/>
      <c r="AK33" s="53" t="str">
        <f t="shared" si="7"/>
        <v>f</v>
      </c>
    </row>
    <row r="34" spans="1:37" ht="13.5" customHeight="1" x14ac:dyDescent="0.15">
      <c r="A34" s="13"/>
      <c r="B34" s="13"/>
      <c r="F34" s="18" t="s">
        <v>253</v>
      </c>
      <c r="G34" s="17"/>
      <c r="H34" s="13" t="str">
        <f t="shared" si="1"/>
        <v/>
      </c>
      <c r="I34" s="13" t="str">
        <f t="shared" si="5"/>
        <v>一般会計</v>
      </c>
      <c r="K34" s="13"/>
      <c r="L34" s="13"/>
      <c r="O34" s="13"/>
      <c r="P34" s="13"/>
      <c r="Q34" s="19"/>
      <c r="T34" s="13"/>
      <c r="Y34" s="32" t="s">
        <v>401</v>
      </c>
      <c r="Z34" s="30"/>
      <c r="AB34" s="31"/>
      <c r="AC34" s="31"/>
      <c r="AD34" s="31"/>
      <c r="AE34" s="31"/>
      <c r="AF34" s="30"/>
      <c r="AK34" s="53" t="str">
        <f t="shared" si="7"/>
        <v>g</v>
      </c>
    </row>
    <row r="35" spans="1:37" ht="13.5" customHeight="1" x14ac:dyDescent="0.15">
      <c r="A35" s="13"/>
      <c r="B35" s="13"/>
      <c r="F35" s="18" t="s">
        <v>254</v>
      </c>
      <c r="G35" s="17"/>
      <c r="H35" s="13" t="str">
        <f t="shared" si="1"/>
        <v/>
      </c>
      <c r="I35" s="13" t="str">
        <f t="shared" si="5"/>
        <v>一般会計</v>
      </c>
      <c r="K35" s="13"/>
      <c r="L35" s="13"/>
      <c r="O35" s="13"/>
      <c r="P35" s="13"/>
      <c r="Q35" s="19"/>
      <c r="T35" s="13"/>
      <c r="Y35" s="32" t="s">
        <v>402</v>
      </c>
      <c r="Z35" s="30"/>
      <c r="AC35" s="31"/>
      <c r="AF35" s="30"/>
      <c r="AK35" s="53" t="str">
        <f t="shared" si="7"/>
        <v>h</v>
      </c>
    </row>
    <row r="36" spans="1:37" ht="13.5" customHeight="1" x14ac:dyDescent="0.15">
      <c r="A36" s="13"/>
      <c r="B36" s="13"/>
      <c r="F36" s="18" t="s">
        <v>255</v>
      </c>
      <c r="G36" s="17"/>
      <c r="H36" s="13" t="str">
        <f t="shared" si="1"/>
        <v/>
      </c>
      <c r="I36" s="13" t="str">
        <f t="shared" si="5"/>
        <v>一般会計</v>
      </c>
      <c r="K36" s="13"/>
      <c r="L36" s="13"/>
      <c r="O36" s="13"/>
      <c r="P36" s="13"/>
      <c r="Q36" s="19"/>
      <c r="T36" s="13"/>
      <c r="Y36" s="32" t="s">
        <v>403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0"/>
      <c r="AF37" s="30"/>
      <c r="AK37" s="53" t="str">
        <f t="shared" si="7"/>
        <v>j</v>
      </c>
    </row>
    <row r="38" spans="1:37" x14ac:dyDescent="0.15">
      <c r="A38" s="13"/>
      <c r="B38" s="13"/>
      <c r="F38" s="13"/>
      <c r="G38" s="19"/>
      <c r="K38" s="13"/>
      <c r="L38" s="13"/>
      <c r="O38" s="13"/>
      <c r="P38" s="13"/>
      <c r="Q38" s="19"/>
      <c r="T38" s="13"/>
      <c r="Y38" s="32" t="s">
        <v>405</v>
      </c>
      <c r="Z38" s="30"/>
      <c r="AF38" s="30"/>
      <c r="AK38" s="53" t="str">
        <f t="shared" si="7"/>
        <v>k</v>
      </c>
    </row>
    <row r="39" spans="1:37" x14ac:dyDescent="0.15">
      <c r="A39" s="13"/>
      <c r="B39" s="13"/>
      <c r="F39" s="13" t="str">
        <f>I37</f>
        <v>一般会計</v>
      </c>
      <c r="G39" s="19"/>
      <c r="K39" s="13"/>
      <c r="L39" s="13"/>
      <c r="O39" s="13"/>
      <c r="P39" s="13"/>
      <c r="Q39" s="19"/>
      <c r="T39" s="13"/>
      <c r="Y39" s="32" t="s">
        <v>406</v>
      </c>
      <c r="Z39" s="30"/>
      <c r="AF39" s="30"/>
      <c r="AK39" s="53" t="str">
        <f t="shared" si="7"/>
        <v>l</v>
      </c>
    </row>
    <row r="40" spans="1:37" x14ac:dyDescent="0.15">
      <c r="A40" s="13"/>
      <c r="B40" s="13"/>
      <c r="F40" s="13"/>
      <c r="G40" s="19"/>
      <c r="K40" s="13"/>
      <c r="L40" s="13"/>
      <c r="O40" s="13"/>
      <c r="P40" s="13"/>
      <c r="Q40" s="19"/>
      <c r="T40" s="13"/>
      <c r="Y40" s="32" t="s">
        <v>407</v>
      </c>
      <c r="Z40" s="30"/>
      <c r="AF40" s="30"/>
      <c r="AK40" s="53" t="str">
        <f t="shared" si="7"/>
        <v>m</v>
      </c>
    </row>
    <row r="41" spans="1:37" x14ac:dyDescent="0.15">
      <c r="A41" s="13"/>
      <c r="B41" s="13"/>
      <c r="F41" s="13"/>
      <c r="G41" s="19"/>
      <c r="K41" s="13"/>
      <c r="L41" s="13"/>
      <c r="O41" s="13"/>
      <c r="P41" s="13"/>
      <c r="Q41" s="19"/>
      <c r="T41" s="13"/>
      <c r="Y41" s="32" t="s">
        <v>408</v>
      </c>
      <c r="Z41" s="30"/>
      <c r="AF41" s="30"/>
      <c r="AK41" s="53" t="str">
        <f t="shared" si="7"/>
        <v>n</v>
      </c>
    </row>
    <row r="42" spans="1:37" x14ac:dyDescent="0.15">
      <c r="A42" s="13"/>
      <c r="B42" s="13"/>
      <c r="F42" s="13"/>
      <c r="G42" s="19"/>
      <c r="K42" s="13"/>
      <c r="L42" s="13"/>
      <c r="O42" s="13"/>
      <c r="P42" s="13"/>
      <c r="Q42" s="19"/>
      <c r="T42" s="13"/>
      <c r="Y42" s="32" t="s">
        <v>409</v>
      </c>
      <c r="Z42" s="30"/>
      <c r="AF42" s="30"/>
      <c r="AK42" s="53" t="str">
        <f t="shared" si="7"/>
        <v>o</v>
      </c>
    </row>
    <row r="43" spans="1:37" x14ac:dyDescent="0.15">
      <c r="A43" s="13"/>
      <c r="B43" s="13"/>
      <c r="F43" s="13"/>
      <c r="G43" s="19"/>
      <c r="K43" s="13"/>
      <c r="L43" s="13"/>
      <c r="O43" s="13"/>
      <c r="P43" s="13"/>
      <c r="Q43" s="19"/>
      <c r="T43" s="13"/>
      <c r="Y43" s="32" t="s">
        <v>410</v>
      </c>
      <c r="Z43" s="30"/>
      <c r="AF43" s="30"/>
      <c r="AK43" s="53" t="str">
        <f t="shared" si="7"/>
        <v>p</v>
      </c>
    </row>
    <row r="44" spans="1:37" x14ac:dyDescent="0.15">
      <c r="A44" s="13"/>
      <c r="B44" s="13"/>
      <c r="F44" s="13"/>
      <c r="G44" s="19"/>
      <c r="K44" s="13"/>
      <c r="L44" s="13"/>
      <c r="O44" s="13"/>
      <c r="P44" s="13"/>
      <c r="Q44" s="19"/>
      <c r="T44" s="13"/>
      <c r="Y44" s="32" t="s">
        <v>411</v>
      </c>
      <c r="Z44" s="30"/>
      <c r="AF44" s="30"/>
      <c r="AK44" s="53" t="str">
        <f t="shared" si="7"/>
        <v>q</v>
      </c>
    </row>
    <row r="45" spans="1:37" x14ac:dyDescent="0.15">
      <c r="A45" s="13"/>
      <c r="B45" s="13"/>
      <c r="F45" s="13"/>
      <c r="G45" s="19"/>
      <c r="K45" s="13"/>
      <c r="L45" s="13"/>
      <c r="O45" s="13"/>
      <c r="P45" s="13"/>
      <c r="Q45" s="19"/>
      <c r="T45" s="13"/>
      <c r="Y45" s="32" t="s">
        <v>412</v>
      </c>
      <c r="Z45" s="30"/>
      <c r="AF45" s="30"/>
      <c r="AK45" s="53" t="str">
        <f t="shared" si="7"/>
        <v>r</v>
      </c>
    </row>
    <row r="46" spans="1:37" x14ac:dyDescent="0.15">
      <c r="A46" s="13"/>
      <c r="B46" s="13"/>
      <c r="F46" s="13"/>
      <c r="G46" s="19"/>
      <c r="K46" s="13"/>
      <c r="L46" s="13"/>
      <c r="O46" s="13"/>
      <c r="P46" s="13"/>
      <c r="Q46" s="19"/>
      <c r="T46" s="13"/>
      <c r="Y46" s="32" t="s">
        <v>413</v>
      </c>
      <c r="Z46" s="30"/>
      <c r="AF46" s="30"/>
      <c r="AK46" s="53" t="str">
        <f t="shared" si="7"/>
        <v>s</v>
      </c>
    </row>
    <row r="47" spans="1:37" x14ac:dyDescent="0.15">
      <c r="A47" s="13"/>
      <c r="B47" s="13"/>
      <c r="F47" s="13"/>
      <c r="G47" s="19"/>
      <c r="K47" s="13"/>
      <c r="L47" s="13"/>
      <c r="O47" s="13"/>
      <c r="P47" s="13"/>
      <c r="Q47" s="19"/>
      <c r="T47" s="13"/>
      <c r="Y47" s="32" t="s">
        <v>414</v>
      </c>
      <c r="Z47" s="30"/>
      <c r="AF47" s="30"/>
      <c r="AK47" s="53" t="str">
        <f t="shared" si="7"/>
        <v>t</v>
      </c>
    </row>
    <row r="48" spans="1:37" x14ac:dyDescent="0.15">
      <c r="A48" s="13"/>
      <c r="B48" s="13"/>
      <c r="F48" s="13"/>
      <c r="G48" s="19"/>
      <c r="K48" s="13"/>
      <c r="L48" s="13"/>
      <c r="O48" s="13"/>
      <c r="P48" s="13"/>
      <c r="Q48" s="19"/>
      <c r="T48" s="13"/>
      <c r="Y48" s="32" t="s">
        <v>415</v>
      </c>
      <c r="Z48" s="30"/>
      <c r="AF48" s="30"/>
      <c r="AK48" s="53" t="str">
        <f t="shared" si="7"/>
        <v>u</v>
      </c>
    </row>
    <row r="49" spans="1:37" x14ac:dyDescent="0.15">
      <c r="A49" s="13"/>
      <c r="B49" s="13"/>
      <c r="F49" s="13"/>
      <c r="G49" s="19"/>
      <c r="K49" s="13"/>
      <c r="L49" s="13"/>
      <c r="O49" s="13"/>
      <c r="P49" s="13"/>
      <c r="Q49" s="19"/>
      <c r="T49" s="13"/>
      <c r="Y49" s="32" t="s">
        <v>416</v>
      </c>
      <c r="Z49" s="30"/>
      <c r="AF49" s="30"/>
      <c r="AK49" s="53" t="str">
        <f t="shared" si="7"/>
        <v>v</v>
      </c>
    </row>
    <row r="50" spans="1:37" x14ac:dyDescent="0.15">
      <c r="A50" s="13"/>
      <c r="B50" s="13"/>
      <c r="F50" s="13"/>
      <c r="G50" s="19"/>
      <c r="K50" s="13"/>
      <c r="L50" s="13"/>
      <c r="O50" s="13"/>
      <c r="P50" s="13"/>
      <c r="Q50" s="19"/>
      <c r="T50" s="13"/>
      <c r="Y50" s="32" t="s">
        <v>417</v>
      </c>
      <c r="Z50" s="30"/>
      <c r="AF50" s="30"/>
    </row>
    <row r="51" spans="1:37" x14ac:dyDescent="0.15">
      <c r="A51" s="13"/>
      <c r="B51" s="13"/>
      <c r="F51" s="13"/>
      <c r="G51" s="19"/>
      <c r="K51" s="13"/>
      <c r="L51" s="13"/>
      <c r="O51" s="13"/>
      <c r="P51" s="13"/>
      <c r="Q51" s="19"/>
      <c r="T51" s="13"/>
      <c r="Y51" s="32" t="s">
        <v>418</v>
      </c>
      <c r="Z51" s="30"/>
      <c r="AF51" s="30"/>
    </row>
    <row r="52" spans="1:37" x14ac:dyDescent="0.15">
      <c r="A52" s="13"/>
      <c r="B52" s="13"/>
      <c r="F52" s="13"/>
      <c r="G52" s="19"/>
      <c r="K52" s="13"/>
      <c r="L52" s="13"/>
      <c r="O52" s="13"/>
      <c r="P52" s="13"/>
      <c r="Q52" s="19"/>
      <c r="T52" s="13"/>
      <c r="Y52" s="32" t="s">
        <v>419</v>
      </c>
      <c r="Z52" s="30"/>
      <c r="AF52" s="30"/>
    </row>
    <row r="53" spans="1:37" x14ac:dyDescent="0.15">
      <c r="A53" s="13"/>
      <c r="B53" s="13"/>
      <c r="F53" s="13"/>
      <c r="G53" s="19"/>
      <c r="K53" s="13"/>
      <c r="L53" s="13"/>
      <c r="O53" s="13"/>
      <c r="P53" s="13"/>
      <c r="Q53" s="19"/>
      <c r="T53" s="13"/>
      <c r="Y53" s="32" t="s">
        <v>420</v>
      </c>
      <c r="Z53" s="30"/>
      <c r="AF53" s="30"/>
    </row>
    <row r="54" spans="1:37" x14ac:dyDescent="0.15">
      <c r="A54" s="13"/>
      <c r="B54" s="13"/>
      <c r="F54" s="13"/>
      <c r="G54" s="19"/>
      <c r="K54" s="13"/>
      <c r="L54" s="13"/>
      <c r="O54" s="13"/>
      <c r="P54" s="20"/>
      <c r="Q54" s="19"/>
      <c r="T54" s="13"/>
      <c r="Y54" s="32" t="s">
        <v>421</v>
      </c>
      <c r="Z54" s="30"/>
      <c r="AF54" s="30"/>
    </row>
    <row r="55" spans="1:37" x14ac:dyDescent="0.15">
      <c r="A55" s="13"/>
      <c r="B55" s="13"/>
      <c r="F55" s="13"/>
      <c r="G55" s="19"/>
      <c r="K55" s="13"/>
      <c r="L55" s="13"/>
      <c r="O55" s="13"/>
      <c r="P55" s="13"/>
      <c r="Q55" s="19"/>
      <c r="T55" s="13"/>
      <c r="Y55" s="32" t="s">
        <v>422</v>
      </c>
      <c r="Z55" s="30"/>
      <c r="AF55" s="30"/>
    </row>
    <row r="56" spans="1:37" x14ac:dyDescent="0.15">
      <c r="A56" s="13"/>
      <c r="B56" s="13"/>
      <c r="F56" s="13"/>
      <c r="G56" s="19"/>
      <c r="K56" s="13"/>
      <c r="L56" s="13"/>
      <c r="O56" s="13"/>
      <c r="P56" s="13"/>
      <c r="Q56" s="19"/>
      <c r="T56" s="13"/>
      <c r="Y56" s="32" t="s">
        <v>423</v>
      </c>
      <c r="Z56" s="30"/>
      <c r="AF56" s="30"/>
    </row>
    <row r="57" spans="1:37" x14ac:dyDescent="0.15">
      <c r="A57" s="13"/>
      <c r="B57" s="13"/>
      <c r="F57" s="13"/>
      <c r="G57" s="19"/>
      <c r="K57" s="13"/>
      <c r="L57" s="13"/>
      <c r="O57" s="13"/>
      <c r="P57" s="13"/>
      <c r="Q57" s="19"/>
      <c r="T57" s="13"/>
      <c r="Y57" s="32" t="s">
        <v>424</v>
      </c>
      <c r="Z57" s="30"/>
      <c r="AF57" s="30"/>
    </row>
    <row r="58" spans="1:37" x14ac:dyDescent="0.15">
      <c r="A58" s="13"/>
      <c r="B58" s="13"/>
      <c r="F58" s="13"/>
      <c r="G58" s="19"/>
      <c r="K58" s="13"/>
      <c r="L58" s="13"/>
      <c r="O58" s="13"/>
      <c r="P58" s="13"/>
      <c r="Q58" s="19"/>
      <c r="T58" s="13"/>
      <c r="Y58" s="32" t="s">
        <v>425</v>
      </c>
      <c r="Z58" s="30"/>
      <c r="AF58" s="30"/>
    </row>
    <row r="59" spans="1:37" x14ac:dyDescent="0.15">
      <c r="A59" s="13"/>
      <c r="B59" s="13"/>
      <c r="F59" s="13"/>
      <c r="G59" s="19"/>
      <c r="K59" s="13"/>
      <c r="L59" s="13"/>
      <c r="O59" s="13"/>
      <c r="P59" s="13"/>
      <c r="Q59" s="19"/>
      <c r="T59" s="13"/>
      <c r="Y59" s="32" t="s">
        <v>426</v>
      </c>
      <c r="Z59" s="30"/>
      <c r="AF59" s="30"/>
    </row>
    <row r="60" spans="1:37" x14ac:dyDescent="0.15">
      <c r="A60" s="13"/>
      <c r="B60" s="13"/>
      <c r="F60" s="13"/>
      <c r="G60" s="19"/>
      <c r="K60" s="13"/>
      <c r="L60" s="13"/>
      <c r="O60" s="13"/>
      <c r="P60" s="13"/>
      <c r="Q60" s="19"/>
      <c r="T60" s="13"/>
      <c r="Y60" s="32" t="s">
        <v>427</v>
      </c>
      <c r="Z60" s="30"/>
      <c r="AF60" s="30"/>
    </row>
    <row r="61" spans="1:37" x14ac:dyDescent="0.15">
      <c r="A61" s="13"/>
      <c r="B61" s="13"/>
      <c r="F61" s="13"/>
      <c r="G61" s="19"/>
      <c r="K61" s="13"/>
      <c r="L61" s="13"/>
      <c r="O61" s="13"/>
      <c r="P61" s="13"/>
      <c r="Q61" s="19"/>
      <c r="T61" s="13"/>
      <c r="Y61" s="32" t="s">
        <v>428</v>
      </c>
      <c r="Z61" s="30"/>
      <c r="AF61" s="30"/>
    </row>
    <row r="62" spans="1:37" x14ac:dyDescent="0.15">
      <c r="A62" s="13"/>
      <c r="B62" s="13"/>
      <c r="F62" s="13"/>
      <c r="G62" s="19"/>
      <c r="K62" s="13"/>
      <c r="L62" s="13"/>
      <c r="O62" s="13"/>
      <c r="P62" s="13"/>
      <c r="Q62" s="19"/>
      <c r="T62" s="13"/>
      <c r="Y62" s="32" t="s">
        <v>429</v>
      </c>
      <c r="Z62" s="30"/>
      <c r="AF62" s="30"/>
    </row>
    <row r="63" spans="1:37" x14ac:dyDescent="0.15">
      <c r="A63" s="13"/>
      <c r="B63" s="13"/>
      <c r="F63" s="13"/>
      <c r="G63" s="19"/>
      <c r="K63" s="13"/>
      <c r="L63" s="13"/>
      <c r="O63" s="13"/>
      <c r="P63" s="13"/>
      <c r="Q63" s="19"/>
      <c r="T63" s="13"/>
      <c r="Y63" s="32" t="s">
        <v>430</v>
      </c>
      <c r="Z63" s="30"/>
      <c r="AF63" s="30"/>
    </row>
    <row r="64" spans="1:37" x14ac:dyDescent="0.15">
      <c r="A64" s="13"/>
      <c r="B64" s="13"/>
      <c r="F64" s="13"/>
      <c r="G64" s="19"/>
      <c r="K64" s="13"/>
      <c r="L64" s="13"/>
      <c r="O64" s="13"/>
      <c r="P64" s="13"/>
      <c r="Q64" s="19"/>
      <c r="T64" s="13"/>
      <c r="Y64" s="32" t="s">
        <v>431</v>
      </c>
      <c r="Z64" s="30"/>
      <c r="AF64" s="30"/>
    </row>
    <row r="65" spans="1:32" x14ac:dyDescent="0.15">
      <c r="A65" s="13"/>
      <c r="B65" s="13"/>
      <c r="F65" s="13"/>
      <c r="G65" s="19"/>
      <c r="K65" s="13"/>
      <c r="L65" s="13"/>
      <c r="O65" s="13"/>
      <c r="P65" s="13"/>
      <c r="Q65" s="19"/>
      <c r="T65" s="13"/>
      <c r="Y65" s="32" t="s">
        <v>432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433</v>
      </c>
      <c r="Z67" s="30"/>
      <c r="AF67" s="30"/>
    </row>
    <row r="68" spans="1:32" x14ac:dyDescent="0.15">
      <c r="A68" s="13"/>
      <c r="B68" s="13"/>
      <c r="F68" s="13"/>
      <c r="G68" s="19"/>
      <c r="K68" s="13"/>
      <c r="L68" s="13"/>
      <c r="O68" s="13"/>
      <c r="P68" s="13"/>
      <c r="Q68" s="19"/>
      <c r="T68" s="13"/>
      <c r="Y68" s="32" t="s">
        <v>434</v>
      </c>
      <c r="Z68" s="30"/>
      <c r="AF68" s="30"/>
    </row>
    <row r="69" spans="1:32" x14ac:dyDescent="0.15">
      <c r="A69" s="13"/>
      <c r="B69" s="13"/>
      <c r="F69" s="13"/>
      <c r="G69" s="19"/>
      <c r="K69" s="13"/>
      <c r="L69" s="13"/>
      <c r="O69" s="13"/>
      <c r="P69" s="13"/>
      <c r="Q69" s="19"/>
      <c r="T69" s="13"/>
      <c r="Y69" s="32" t="s">
        <v>435</v>
      </c>
      <c r="Z69" s="30"/>
      <c r="AF69" s="30"/>
    </row>
    <row r="70" spans="1:32" x14ac:dyDescent="0.15">
      <c r="A70" s="13"/>
      <c r="B70" s="13"/>
      <c r="Y70" s="32" t="s">
        <v>436</v>
      </c>
    </row>
    <row r="71" spans="1:32" x14ac:dyDescent="0.15">
      <c r="Y71" s="32" t="s">
        <v>437</v>
      </c>
    </row>
    <row r="72" spans="1:32" x14ac:dyDescent="0.15">
      <c r="Y72" s="32" t="s">
        <v>438</v>
      </c>
    </row>
    <row r="73" spans="1:32" x14ac:dyDescent="0.15">
      <c r="Y73" s="32" t="s">
        <v>439</v>
      </c>
    </row>
    <row r="74" spans="1:32" x14ac:dyDescent="0.15">
      <c r="Y74" s="32" t="s">
        <v>440</v>
      </c>
    </row>
    <row r="75" spans="1:32" x14ac:dyDescent="0.15">
      <c r="Y75" s="32" t="s">
        <v>441</v>
      </c>
    </row>
    <row r="76" spans="1:32" x14ac:dyDescent="0.15">
      <c r="Y76" s="32" t="s">
        <v>442</v>
      </c>
    </row>
    <row r="77" spans="1:32" x14ac:dyDescent="0.15">
      <c r="Y77" s="32" t="s">
        <v>443</v>
      </c>
    </row>
    <row r="78" spans="1:32" x14ac:dyDescent="0.15">
      <c r="Y78" s="32" t="s">
        <v>444</v>
      </c>
    </row>
    <row r="79" spans="1:32" x14ac:dyDescent="0.15">
      <c r="Y79" s="32" t="s">
        <v>445</v>
      </c>
    </row>
    <row r="80" spans="1:32" x14ac:dyDescent="0.15">
      <c r="Y80" s="32" t="s">
        <v>446</v>
      </c>
    </row>
    <row r="81" spans="25:25" x14ac:dyDescent="0.15">
      <c r="Y81" s="32" t="s">
        <v>447</v>
      </c>
    </row>
    <row r="82" spans="25:25" x14ac:dyDescent="0.15">
      <c r="Y82" s="32" t="s">
        <v>448</v>
      </c>
    </row>
    <row r="83" spans="25:25" x14ac:dyDescent="0.15">
      <c r="Y83" s="32" t="s">
        <v>449</v>
      </c>
    </row>
    <row r="84" spans="25:25" x14ac:dyDescent="0.15">
      <c r="Y84" s="32" t="s">
        <v>450</v>
      </c>
    </row>
    <row r="85" spans="25:25" x14ac:dyDescent="0.15">
      <c r="Y85" s="32" t="s">
        <v>451</v>
      </c>
    </row>
    <row r="86" spans="25:25" x14ac:dyDescent="0.15">
      <c r="Y86" s="32" t="s">
        <v>452</v>
      </c>
    </row>
    <row r="87" spans="25:25" x14ac:dyDescent="0.15">
      <c r="Y87" s="32" t="s">
        <v>453</v>
      </c>
    </row>
    <row r="88" spans="25:25" x14ac:dyDescent="0.15">
      <c r="Y88" s="32" t="s">
        <v>454</v>
      </c>
    </row>
    <row r="89" spans="25:25" x14ac:dyDescent="0.15">
      <c r="Y89" s="32" t="s">
        <v>455</v>
      </c>
    </row>
    <row r="90" spans="25:25" x14ac:dyDescent="0.15">
      <c r="Y90" s="32" t="s">
        <v>456</v>
      </c>
    </row>
    <row r="91" spans="25:25" x14ac:dyDescent="0.15">
      <c r="Y91" s="32" t="s">
        <v>457</v>
      </c>
    </row>
    <row r="92" spans="25:25" x14ac:dyDescent="0.15">
      <c r="Y92" s="32" t="s">
        <v>458</v>
      </c>
    </row>
    <row r="93" spans="25:25" x14ac:dyDescent="0.15">
      <c r="Y93" s="32" t="s">
        <v>459</v>
      </c>
    </row>
    <row r="94" spans="25:25" x14ac:dyDescent="0.15">
      <c r="Y94" s="32" t="s">
        <v>460</v>
      </c>
    </row>
    <row r="95" spans="25:25" x14ac:dyDescent="0.15">
      <c r="Y95" s="32" t="s">
        <v>461</v>
      </c>
    </row>
    <row r="96" spans="25:25" x14ac:dyDescent="0.15">
      <c r="Y96" s="32" t="s">
        <v>353</v>
      </c>
    </row>
    <row r="97" spans="25:25" x14ac:dyDescent="0.15">
      <c r="Y97" s="32" t="s">
        <v>462</v>
      </c>
    </row>
    <row r="98" spans="25:25" x14ac:dyDescent="0.15">
      <c r="Y98" s="32" t="s">
        <v>463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4" sqref="G14:AX1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287</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328</v>
      </c>
      <c r="AF2" s="379"/>
      <c r="AG2" s="379"/>
      <c r="AH2" s="379"/>
      <c r="AI2" s="379" t="s">
        <v>326</v>
      </c>
      <c r="AJ2" s="379"/>
      <c r="AK2" s="379"/>
      <c r="AL2" s="379"/>
      <c r="AM2" s="379" t="s">
        <v>355</v>
      </c>
      <c r="AN2" s="379"/>
      <c r="AO2" s="379"/>
      <c r="AP2" s="372"/>
      <c r="AQ2" s="180" t="s">
        <v>197</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t="s">
        <v>547</v>
      </c>
      <c r="AR3" s="275"/>
      <c r="AS3" s="141" t="s">
        <v>198</v>
      </c>
      <c r="AT3" s="176"/>
      <c r="AU3" s="275" t="s">
        <v>565</v>
      </c>
      <c r="AV3" s="275"/>
      <c r="AW3" s="383" t="s">
        <v>180</v>
      </c>
      <c r="AX3" s="384"/>
    </row>
    <row r="4" spans="1:50" ht="22.5" customHeight="1" x14ac:dyDescent="0.15">
      <c r="A4" s="516"/>
      <c r="B4" s="514"/>
      <c r="C4" s="514"/>
      <c r="D4" s="514"/>
      <c r="E4" s="514"/>
      <c r="F4" s="515"/>
      <c r="G4" s="541" t="s">
        <v>567</v>
      </c>
      <c r="H4" s="1018"/>
      <c r="I4" s="1018"/>
      <c r="J4" s="1018"/>
      <c r="K4" s="1018"/>
      <c r="L4" s="1018"/>
      <c r="M4" s="1018"/>
      <c r="N4" s="1018"/>
      <c r="O4" s="1019"/>
      <c r="P4" s="165" t="s">
        <v>568</v>
      </c>
      <c r="Q4" s="1026"/>
      <c r="R4" s="1026"/>
      <c r="S4" s="1026"/>
      <c r="T4" s="1026"/>
      <c r="U4" s="1026"/>
      <c r="V4" s="1026"/>
      <c r="W4" s="1026"/>
      <c r="X4" s="1027"/>
      <c r="Y4" s="1005" t="s">
        <v>12</v>
      </c>
      <c r="Z4" s="1006"/>
      <c r="AA4" s="1007"/>
      <c r="AB4" s="1003" t="s">
        <v>14</v>
      </c>
      <c r="AC4" s="1004"/>
      <c r="AD4" s="1004"/>
      <c r="AE4" s="368">
        <v>7.2</v>
      </c>
      <c r="AF4" s="369"/>
      <c r="AG4" s="369"/>
      <c r="AH4" s="369"/>
      <c r="AI4" s="368">
        <v>7.2</v>
      </c>
      <c r="AJ4" s="369"/>
      <c r="AK4" s="369"/>
      <c r="AL4" s="369"/>
      <c r="AM4" s="368" t="s">
        <v>512</v>
      </c>
      <c r="AN4" s="369"/>
      <c r="AO4" s="369"/>
      <c r="AP4" s="369"/>
      <c r="AQ4" s="119" t="s">
        <v>547</v>
      </c>
      <c r="AR4" s="120"/>
      <c r="AS4" s="120"/>
      <c r="AT4" s="121"/>
      <c r="AU4" s="369" t="s">
        <v>547</v>
      </c>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1003" t="s">
        <v>14</v>
      </c>
      <c r="AC5" s="1004"/>
      <c r="AD5" s="1004"/>
      <c r="AE5" s="368">
        <v>7.6</v>
      </c>
      <c r="AF5" s="369"/>
      <c r="AG5" s="369"/>
      <c r="AH5" s="369"/>
      <c r="AI5" s="368">
        <v>7.6</v>
      </c>
      <c r="AJ5" s="369"/>
      <c r="AK5" s="369"/>
      <c r="AL5" s="369"/>
      <c r="AM5" s="368">
        <v>7.6</v>
      </c>
      <c r="AN5" s="369"/>
      <c r="AO5" s="369"/>
      <c r="AP5" s="369"/>
      <c r="AQ5" s="119" t="s">
        <v>570</v>
      </c>
      <c r="AR5" s="120"/>
      <c r="AS5" s="120"/>
      <c r="AT5" s="121"/>
      <c r="AU5" s="369" t="s">
        <v>547</v>
      </c>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181</v>
      </c>
      <c r="AC6" s="1033"/>
      <c r="AD6" s="1033"/>
      <c r="AE6" s="368">
        <v>94.7</v>
      </c>
      <c r="AF6" s="369"/>
      <c r="AG6" s="369"/>
      <c r="AH6" s="369"/>
      <c r="AI6" s="368">
        <v>94.7</v>
      </c>
      <c r="AJ6" s="369"/>
      <c r="AK6" s="369"/>
      <c r="AL6" s="369"/>
      <c r="AM6" s="368" t="s">
        <v>512</v>
      </c>
      <c r="AN6" s="369"/>
      <c r="AO6" s="369"/>
      <c r="AP6" s="369"/>
      <c r="AQ6" s="119" t="s">
        <v>547</v>
      </c>
      <c r="AR6" s="120"/>
      <c r="AS6" s="120"/>
      <c r="AT6" s="121"/>
      <c r="AU6" s="369" t="s">
        <v>547</v>
      </c>
      <c r="AV6" s="369"/>
      <c r="AW6" s="369"/>
      <c r="AX6" s="371"/>
    </row>
    <row r="7" spans="1:50" customFormat="1" ht="23.25" customHeight="1" x14ac:dyDescent="0.15">
      <c r="A7" s="901" t="s">
        <v>316</v>
      </c>
      <c r="B7" s="902"/>
      <c r="C7" s="902"/>
      <c r="D7" s="902"/>
      <c r="E7" s="902"/>
      <c r="F7" s="903"/>
      <c r="G7" s="907" t="s">
        <v>569</v>
      </c>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287</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328</v>
      </c>
      <c r="AF9" s="379"/>
      <c r="AG9" s="379"/>
      <c r="AH9" s="379"/>
      <c r="AI9" s="379" t="s">
        <v>326</v>
      </c>
      <c r="AJ9" s="379"/>
      <c r="AK9" s="379"/>
      <c r="AL9" s="379"/>
      <c r="AM9" s="379" t="s">
        <v>355</v>
      </c>
      <c r="AN9" s="379"/>
      <c r="AO9" s="379"/>
      <c r="AP9" s="372"/>
      <c r="AQ9" s="180" t="s">
        <v>197</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198</v>
      </c>
      <c r="AT10" s="176"/>
      <c r="AU10" s="275"/>
      <c r="AV10" s="275"/>
      <c r="AW10" s="383" t="s">
        <v>180</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5" t="s">
        <v>12</v>
      </c>
      <c r="Z11" s="1006"/>
      <c r="AA11" s="1007"/>
      <c r="AB11" s="552"/>
      <c r="AC11" s="1035"/>
      <c r="AD11" s="103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34"/>
      <c r="AD12" s="103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181</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316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287</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328</v>
      </c>
      <c r="AF16" s="379"/>
      <c r="AG16" s="379"/>
      <c r="AH16" s="379"/>
      <c r="AI16" s="379" t="s">
        <v>326</v>
      </c>
      <c r="AJ16" s="379"/>
      <c r="AK16" s="379"/>
      <c r="AL16" s="379"/>
      <c r="AM16" s="379" t="s">
        <v>355</v>
      </c>
      <c r="AN16" s="379"/>
      <c r="AO16" s="379"/>
      <c r="AP16" s="372"/>
      <c r="AQ16" s="180" t="s">
        <v>197</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198</v>
      </c>
      <c r="AT17" s="176"/>
      <c r="AU17" s="275"/>
      <c r="AV17" s="275"/>
      <c r="AW17" s="383" t="s">
        <v>180</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5" t="s">
        <v>12</v>
      </c>
      <c r="Z18" s="1006"/>
      <c r="AA18" s="1007"/>
      <c r="AB18" s="552"/>
      <c r="AC18" s="1035"/>
      <c r="AD18" s="103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34"/>
      <c r="AD19" s="103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181</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316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287</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328</v>
      </c>
      <c r="AF23" s="379"/>
      <c r="AG23" s="379"/>
      <c r="AH23" s="379"/>
      <c r="AI23" s="379" t="s">
        <v>326</v>
      </c>
      <c r="AJ23" s="379"/>
      <c r="AK23" s="379"/>
      <c r="AL23" s="379"/>
      <c r="AM23" s="379" t="s">
        <v>355</v>
      </c>
      <c r="AN23" s="379"/>
      <c r="AO23" s="379"/>
      <c r="AP23" s="372"/>
      <c r="AQ23" s="180" t="s">
        <v>197</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198</v>
      </c>
      <c r="AT24" s="176"/>
      <c r="AU24" s="275"/>
      <c r="AV24" s="275"/>
      <c r="AW24" s="383" t="s">
        <v>180</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5" t="s">
        <v>12</v>
      </c>
      <c r="Z25" s="1006"/>
      <c r="AA25" s="1007"/>
      <c r="AB25" s="552"/>
      <c r="AC25" s="1035"/>
      <c r="AD25" s="103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34"/>
      <c r="AD26" s="103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181</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316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287</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328</v>
      </c>
      <c r="AF30" s="379"/>
      <c r="AG30" s="379"/>
      <c r="AH30" s="379"/>
      <c r="AI30" s="379" t="s">
        <v>326</v>
      </c>
      <c r="AJ30" s="379"/>
      <c r="AK30" s="379"/>
      <c r="AL30" s="379"/>
      <c r="AM30" s="379" t="s">
        <v>355</v>
      </c>
      <c r="AN30" s="379"/>
      <c r="AO30" s="379"/>
      <c r="AP30" s="372"/>
      <c r="AQ30" s="180" t="s">
        <v>197</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198</v>
      </c>
      <c r="AT31" s="176"/>
      <c r="AU31" s="275"/>
      <c r="AV31" s="275"/>
      <c r="AW31" s="383" t="s">
        <v>180</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5" t="s">
        <v>12</v>
      </c>
      <c r="Z32" s="1006"/>
      <c r="AA32" s="1007"/>
      <c r="AB32" s="552"/>
      <c r="AC32" s="1035"/>
      <c r="AD32" s="103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34"/>
      <c r="AD33" s="103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181</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316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287</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328</v>
      </c>
      <c r="AF37" s="379"/>
      <c r="AG37" s="379"/>
      <c r="AH37" s="379"/>
      <c r="AI37" s="379" t="s">
        <v>326</v>
      </c>
      <c r="AJ37" s="379"/>
      <c r="AK37" s="379"/>
      <c r="AL37" s="379"/>
      <c r="AM37" s="379" t="s">
        <v>355</v>
      </c>
      <c r="AN37" s="379"/>
      <c r="AO37" s="379"/>
      <c r="AP37" s="372"/>
      <c r="AQ37" s="180" t="s">
        <v>197</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198</v>
      </c>
      <c r="AT38" s="176"/>
      <c r="AU38" s="275"/>
      <c r="AV38" s="275"/>
      <c r="AW38" s="383" t="s">
        <v>180</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5" t="s">
        <v>12</v>
      </c>
      <c r="Z39" s="1006"/>
      <c r="AA39" s="1007"/>
      <c r="AB39" s="552"/>
      <c r="AC39" s="1035"/>
      <c r="AD39" s="103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34"/>
      <c r="AD40" s="103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181</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316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287</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328</v>
      </c>
      <c r="AF44" s="379"/>
      <c r="AG44" s="379"/>
      <c r="AH44" s="379"/>
      <c r="AI44" s="379" t="s">
        <v>326</v>
      </c>
      <c r="AJ44" s="379"/>
      <c r="AK44" s="379"/>
      <c r="AL44" s="379"/>
      <c r="AM44" s="379" t="s">
        <v>355</v>
      </c>
      <c r="AN44" s="379"/>
      <c r="AO44" s="379"/>
      <c r="AP44" s="372"/>
      <c r="AQ44" s="180" t="s">
        <v>197</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198</v>
      </c>
      <c r="AT45" s="176"/>
      <c r="AU45" s="275"/>
      <c r="AV45" s="275"/>
      <c r="AW45" s="383" t="s">
        <v>180</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5" t="s">
        <v>12</v>
      </c>
      <c r="Z46" s="1006"/>
      <c r="AA46" s="1007"/>
      <c r="AB46" s="552"/>
      <c r="AC46" s="1035"/>
      <c r="AD46" s="103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34"/>
      <c r="AD47" s="103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181</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316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287</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328</v>
      </c>
      <c r="AF51" s="379"/>
      <c r="AG51" s="379"/>
      <c r="AH51" s="379"/>
      <c r="AI51" s="379" t="s">
        <v>326</v>
      </c>
      <c r="AJ51" s="379"/>
      <c r="AK51" s="379"/>
      <c r="AL51" s="379"/>
      <c r="AM51" s="379" t="s">
        <v>355</v>
      </c>
      <c r="AN51" s="379"/>
      <c r="AO51" s="379"/>
      <c r="AP51" s="372"/>
      <c r="AQ51" s="180" t="s">
        <v>197</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198</v>
      </c>
      <c r="AT52" s="176"/>
      <c r="AU52" s="275"/>
      <c r="AV52" s="275"/>
      <c r="AW52" s="383" t="s">
        <v>180</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5" t="s">
        <v>12</v>
      </c>
      <c r="Z53" s="1006"/>
      <c r="AA53" s="1007"/>
      <c r="AB53" s="552"/>
      <c r="AC53" s="1035"/>
      <c r="AD53" s="103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34"/>
      <c r="AD54" s="103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181</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316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287</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328</v>
      </c>
      <c r="AF58" s="379"/>
      <c r="AG58" s="379"/>
      <c r="AH58" s="379"/>
      <c r="AI58" s="379" t="s">
        <v>326</v>
      </c>
      <c r="AJ58" s="379"/>
      <c r="AK58" s="379"/>
      <c r="AL58" s="379"/>
      <c r="AM58" s="379" t="s">
        <v>355</v>
      </c>
      <c r="AN58" s="379"/>
      <c r="AO58" s="379"/>
      <c r="AP58" s="372"/>
      <c r="AQ58" s="180" t="s">
        <v>197</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198</v>
      </c>
      <c r="AT59" s="176"/>
      <c r="AU59" s="275"/>
      <c r="AV59" s="275"/>
      <c r="AW59" s="383" t="s">
        <v>180</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5" t="s">
        <v>12</v>
      </c>
      <c r="Z60" s="1006"/>
      <c r="AA60" s="1007"/>
      <c r="AB60" s="552"/>
      <c r="AC60" s="1035"/>
      <c r="AD60" s="103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34"/>
      <c r="AD61" s="103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181</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316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287</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328</v>
      </c>
      <c r="AF65" s="379"/>
      <c r="AG65" s="379"/>
      <c r="AH65" s="379"/>
      <c r="AI65" s="379" t="s">
        <v>326</v>
      </c>
      <c r="AJ65" s="379"/>
      <c r="AK65" s="379"/>
      <c r="AL65" s="379"/>
      <c r="AM65" s="379" t="s">
        <v>355</v>
      </c>
      <c r="AN65" s="379"/>
      <c r="AO65" s="379"/>
      <c r="AP65" s="372"/>
      <c r="AQ65" s="180" t="s">
        <v>197</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198</v>
      </c>
      <c r="AT66" s="176"/>
      <c r="AU66" s="275"/>
      <c r="AV66" s="275"/>
      <c r="AW66" s="383" t="s">
        <v>180</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5" t="s">
        <v>12</v>
      </c>
      <c r="Z67" s="1006"/>
      <c r="AA67" s="1007"/>
      <c r="AB67" s="552"/>
      <c r="AC67" s="1035"/>
      <c r="AD67" s="103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34"/>
      <c r="AD68" s="103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181</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316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045" priority="327">
      <formula>IF(RIGHT(TEXT(AE4,"0.#"),1)=".",FALSE,TRUE)</formula>
    </cfRule>
    <cfRule type="expression" dxfId="1044" priority="328">
      <formula>IF(RIGHT(TEXT(AE4,"0.#"),1)=".",TRUE,FALSE)</formula>
    </cfRule>
  </conditionalFormatting>
  <conditionalFormatting sqref="AE5">
    <cfRule type="expression" dxfId="1043" priority="325">
      <formula>IF(RIGHT(TEXT(AE5,"0.#"),1)=".",FALSE,TRUE)</formula>
    </cfRule>
    <cfRule type="expression" dxfId="1042" priority="326">
      <formula>IF(RIGHT(TEXT(AE5,"0.#"),1)=".",TRUE,FALSE)</formula>
    </cfRule>
  </conditionalFormatting>
  <conditionalFormatting sqref="AE6">
    <cfRule type="expression" dxfId="1041" priority="323">
      <formula>IF(RIGHT(TEXT(AE6,"0.#"),1)=".",FALSE,TRUE)</formula>
    </cfRule>
    <cfRule type="expression" dxfId="1040" priority="324">
      <formula>IF(RIGHT(TEXT(AE6,"0.#"),1)=".",TRUE,FALSE)</formula>
    </cfRule>
  </conditionalFormatting>
  <conditionalFormatting sqref="AI6">
    <cfRule type="expression" dxfId="1039" priority="321">
      <formula>IF(RIGHT(TEXT(AI6,"0.#"),1)=".",FALSE,TRUE)</formula>
    </cfRule>
    <cfRule type="expression" dxfId="1038" priority="322">
      <formula>IF(RIGHT(TEXT(AI6,"0.#"),1)=".",TRUE,FALSE)</formula>
    </cfRule>
  </conditionalFormatting>
  <conditionalFormatting sqref="AI5">
    <cfRule type="expression" dxfId="1037" priority="319">
      <formula>IF(RIGHT(TEXT(AI5,"0.#"),1)=".",FALSE,TRUE)</formula>
    </cfRule>
    <cfRule type="expression" dxfId="1036" priority="320">
      <formula>IF(RIGHT(TEXT(AI5,"0.#"),1)=".",TRUE,FALSE)</formula>
    </cfRule>
  </conditionalFormatting>
  <conditionalFormatting sqref="AI4">
    <cfRule type="expression" dxfId="1035" priority="317">
      <formula>IF(RIGHT(TEXT(AI4,"0.#"),1)=".",FALSE,TRUE)</formula>
    </cfRule>
    <cfRule type="expression" dxfId="1034" priority="318">
      <formula>IF(RIGHT(TEXT(AI4,"0.#"),1)=".",TRUE,FALSE)</formula>
    </cfRule>
  </conditionalFormatting>
  <conditionalFormatting sqref="AM4">
    <cfRule type="expression" dxfId="1033" priority="315">
      <formula>IF(RIGHT(TEXT(AM4,"0.#"),1)=".",FALSE,TRUE)</formula>
    </cfRule>
    <cfRule type="expression" dxfId="1032" priority="316">
      <formula>IF(RIGHT(TEXT(AM4,"0.#"),1)=".",TRUE,FALSE)</formula>
    </cfRule>
  </conditionalFormatting>
  <conditionalFormatting sqref="AM5">
    <cfRule type="expression" dxfId="1031" priority="313">
      <formula>IF(RIGHT(TEXT(AM5,"0.#"),1)=".",FALSE,TRUE)</formula>
    </cfRule>
    <cfRule type="expression" dxfId="1030" priority="314">
      <formula>IF(RIGHT(TEXT(AM5,"0.#"),1)=".",TRUE,FALSE)</formula>
    </cfRule>
  </conditionalFormatting>
  <conditionalFormatting sqref="AM6">
    <cfRule type="expression" dxfId="1029" priority="311">
      <formula>IF(RIGHT(TEXT(AM6,"0.#"),1)=".",FALSE,TRUE)</formula>
    </cfRule>
    <cfRule type="expression" dxfId="1028" priority="312">
      <formula>IF(RIGHT(TEXT(AM6,"0.#"),1)=".",TRUE,FALSE)</formula>
    </cfRule>
  </conditionalFormatting>
  <conditionalFormatting sqref="AQ4:AQ6">
    <cfRule type="expression" dxfId="1027" priority="309">
      <formula>IF(RIGHT(TEXT(AQ4,"0.#"),1)=".",FALSE,TRUE)</formula>
    </cfRule>
    <cfRule type="expression" dxfId="1026" priority="310">
      <formula>IF(RIGHT(TEXT(AQ4,"0.#"),1)=".",TRUE,FALSE)</formula>
    </cfRule>
  </conditionalFormatting>
  <conditionalFormatting sqref="AU4:AU6">
    <cfRule type="expression" dxfId="1025" priority="307">
      <formula>IF(RIGHT(TEXT(AU4,"0.#"),1)=".",FALSE,TRUE)</formula>
    </cfRule>
    <cfRule type="expression" dxfId="1024" priority="308">
      <formula>IF(RIGHT(TEXT(AU4,"0.#"),1)=".",TRUE,FALSE)</formula>
    </cfRule>
  </conditionalFormatting>
  <conditionalFormatting sqref="AE11">
    <cfRule type="expression" dxfId="1023" priority="305">
      <formula>IF(RIGHT(TEXT(AE11,"0.#"),1)=".",FALSE,TRUE)</formula>
    </cfRule>
    <cfRule type="expression" dxfId="1022" priority="306">
      <formula>IF(RIGHT(TEXT(AE11,"0.#"),1)=".",TRUE,FALSE)</formula>
    </cfRule>
  </conditionalFormatting>
  <conditionalFormatting sqref="AE12">
    <cfRule type="expression" dxfId="1021" priority="303">
      <formula>IF(RIGHT(TEXT(AE12,"0.#"),1)=".",FALSE,TRUE)</formula>
    </cfRule>
    <cfRule type="expression" dxfId="1020" priority="304">
      <formula>IF(RIGHT(TEXT(AE12,"0.#"),1)=".",TRUE,FALSE)</formula>
    </cfRule>
  </conditionalFormatting>
  <conditionalFormatting sqref="AE13">
    <cfRule type="expression" dxfId="1019" priority="301">
      <formula>IF(RIGHT(TEXT(AE13,"0.#"),1)=".",FALSE,TRUE)</formula>
    </cfRule>
    <cfRule type="expression" dxfId="1018" priority="302">
      <formula>IF(RIGHT(TEXT(AE13,"0.#"),1)=".",TRUE,FALSE)</formula>
    </cfRule>
  </conditionalFormatting>
  <conditionalFormatting sqref="AI13">
    <cfRule type="expression" dxfId="1017" priority="299">
      <formula>IF(RIGHT(TEXT(AI13,"0.#"),1)=".",FALSE,TRUE)</formula>
    </cfRule>
    <cfRule type="expression" dxfId="1016" priority="300">
      <formula>IF(RIGHT(TEXT(AI13,"0.#"),1)=".",TRUE,FALSE)</formula>
    </cfRule>
  </conditionalFormatting>
  <conditionalFormatting sqref="AI12">
    <cfRule type="expression" dxfId="1015" priority="297">
      <formula>IF(RIGHT(TEXT(AI12,"0.#"),1)=".",FALSE,TRUE)</formula>
    </cfRule>
    <cfRule type="expression" dxfId="1014" priority="298">
      <formula>IF(RIGHT(TEXT(AI12,"0.#"),1)=".",TRUE,FALSE)</formula>
    </cfRule>
  </conditionalFormatting>
  <conditionalFormatting sqref="AI11">
    <cfRule type="expression" dxfId="1013" priority="295">
      <formula>IF(RIGHT(TEXT(AI11,"0.#"),1)=".",FALSE,TRUE)</formula>
    </cfRule>
    <cfRule type="expression" dxfId="1012" priority="296">
      <formula>IF(RIGHT(TEXT(AI11,"0.#"),1)=".",TRUE,FALSE)</formula>
    </cfRule>
  </conditionalFormatting>
  <conditionalFormatting sqref="AM11">
    <cfRule type="expression" dxfId="1011" priority="293">
      <formula>IF(RIGHT(TEXT(AM11,"0.#"),1)=".",FALSE,TRUE)</formula>
    </cfRule>
    <cfRule type="expression" dxfId="1010" priority="294">
      <formula>IF(RIGHT(TEXT(AM11,"0.#"),1)=".",TRUE,FALSE)</formula>
    </cfRule>
  </conditionalFormatting>
  <conditionalFormatting sqref="AM12">
    <cfRule type="expression" dxfId="1009" priority="291">
      <formula>IF(RIGHT(TEXT(AM12,"0.#"),1)=".",FALSE,TRUE)</formula>
    </cfRule>
    <cfRule type="expression" dxfId="1008" priority="292">
      <formula>IF(RIGHT(TEXT(AM12,"0.#"),1)=".",TRUE,FALSE)</formula>
    </cfRule>
  </conditionalFormatting>
  <conditionalFormatting sqref="AM13">
    <cfRule type="expression" dxfId="1007" priority="289">
      <formula>IF(RIGHT(TEXT(AM13,"0.#"),1)=".",FALSE,TRUE)</formula>
    </cfRule>
    <cfRule type="expression" dxfId="1006" priority="290">
      <formula>IF(RIGHT(TEXT(AM13,"0.#"),1)=".",TRUE,FALSE)</formula>
    </cfRule>
  </conditionalFormatting>
  <conditionalFormatting sqref="AQ11:AQ13">
    <cfRule type="expression" dxfId="1005" priority="287">
      <formula>IF(RIGHT(TEXT(AQ11,"0.#"),1)=".",FALSE,TRUE)</formula>
    </cfRule>
    <cfRule type="expression" dxfId="1004" priority="288">
      <formula>IF(RIGHT(TEXT(AQ11,"0.#"),1)=".",TRUE,FALSE)</formula>
    </cfRule>
  </conditionalFormatting>
  <conditionalFormatting sqref="AU11:AU13">
    <cfRule type="expression" dxfId="1003" priority="285">
      <formula>IF(RIGHT(TEXT(AU11,"0.#"),1)=".",FALSE,TRUE)</formula>
    </cfRule>
    <cfRule type="expression" dxfId="1002" priority="286">
      <formula>IF(RIGHT(TEXT(AU11,"0.#"),1)=".",TRUE,FALSE)</formula>
    </cfRule>
  </conditionalFormatting>
  <conditionalFormatting sqref="AE18">
    <cfRule type="expression" dxfId="1001" priority="283">
      <formula>IF(RIGHT(TEXT(AE18,"0.#"),1)=".",FALSE,TRUE)</formula>
    </cfRule>
    <cfRule type="expression" dxfId="1000" priority="284">
      <formula>IF(RIGHT(TEXT(AE18,"0.#"),1)=".",TRUE,FALSE)</formula>
    </cfRule>
  </conditionalFormatting>
  <conditionalFormatting sqref="AE19">
    <cfRule type="expression" dxfId="999" priority="281">
      <formula>IF(RIGHT(TEXT(AE19,"0.#"),1)=".",FALSE,TRUE)</formula>
    </cfRule>
    <cfRule type="expression" dxfId="998" priority="282">
      <formula>IF(RIGHT(TEXT(AE19,"0.#"),1)=".",TRUE,FALSE)</formula>
    </cfRule>
  </conditionalFormatting>
  <conditionalFormatting sqref="AE20">
    <cfRule type="expression" dxfId="997" priority="279">
      <formula>IF(RIGHT(TEXT(AE20,"0.#"),1)=".",FALSE,TRUE)</formula>
    </cfRule>
    <cfRule type="expression" dxfId="996" priority="280">
      <formula>IF(RIGHT(TEXT(AE20,"0.#"),1)=".",TRUE,FALSE)</formula>
    </cfRule>
  </conditionalFormatting>
  <conditionalFormatting sqref="AI20">
    <cfRule type="expression" dxfId="995" priority="277">
      <formula>IF(RIGHT(TEXT(AI20,"0.#"),1)=".",FALSE,TRUE)</formula>
    </cfRule>
    <cfRule type="expression" dxfId="994" priority="278">
      <formula>IF(RIGHT(TEXT(AI20,"0.#"),1)=".",TRUE,FALSE)</formula>
    </cfRule>
  </conditionalFormatting>
  <conditionalFormatting sqref="AI19">
    <cfRule type="expression" dxfId="993" priority="275">
      <formula>IF(RIGHT(TEXT(AI19,"0.#"),1)=".",FALSE,TRUE)</formula>
    </cfRule>
    <cfRule type="expression" dxfId="992" priority="276">
      <formula>IF(RIGHT(TEXT(AI19,"0.#"),1)=".",TRUE,FALSE)</formula>
    </cfRule>
  </conditionalFormatting>
  <conditionalFormatting sqref="AI18">
    <cfRule type="expression" dxfId="991" priority="273">
      <formula>IF(RIGHT(TEXT(AI18,"0.#"),1)=".",FALSE,TRUE)</formula>
    </cfRule>
    <cfRule type="expression" dxfId="990" priority="274">
      <formula>IF(RIGHT(TEXT(AI18,"0.#"),1)=".",TRUE,FALSE)</formula>
    </cfRule>
  </conditionalFormatting>
  <conditionalFormatting sqref="AM18">
    <cfRule type="expression" dxfId="989" priority="271">
      <formula>IF(RIGHT(TEXT(AM18,"0.#"),1)=".",FALSE,TRUE)</formula>
    </cfRule>
    <cfRule type="expression" dxfId="988" priority="272">
      <formula>IF(RIGHT(TEXT(AM18,"0.#"),1)=".",TRUE,FALSE)</formula>
    </cfRule>
  </conditionalFormatting>
  <conditionalFormatting sqref="AM19">
    <cfRule type="expression" dxfId="987" priority="269">
      <formula>IF(RIGHT(TEXT(AM19,"0.#"),1)=".",FALSE,TRUE)</formula>
    </cfRule>
    <cfRule type="expression" dxfId="986" priority="270">
      <formula>IF(RIGHT(TEXT(AM19,"0.#"),1)=".",TRUE,FALSE)</formula>
    </cfRule>
  </conditionalFormatting>
  <conditionalFormatting sqref="AM20">
    <cfRule type="expression" dxfId="985" priority="267">
      <formula>IF(RIGHT(TEXT(AM20,"0.#"),1)=".",FALSE,TRUE)</formula>
    </cfRule>
    <cfRule type="expression" dxfId="984" priority="268">
      <formula>IF(RIGHT(TEXT(AM20,"0.#"),1)=".",TRUE,FALSE)</formula>
    </cfRule>
  </conditionalFormatting>
  <conditionalFormatting sqref="AQ18:AQ20">
    <cfRule type="expression" dxfId="983" priority="265">
      <formula>IF(RIGHT(TEXT(AQ18,"0.#"),1)=".",FALSE,TRUE)</formula>
    </cfRule>
    <cfRule type="expression" dxfId="982" priority="266">
      <formula>IF(RIGHT(TEXT(AQ18,"0.#"),1)=".",TRUE,FALSE)</formula>
    </cfRule>
  </conditionalFormatting>
  <conditionalFormatting sqref="AU18:AU20">
    <cfRule type="expression" dxfId="981" priority="263">
      <formula>IF(RIGHT(TEXT(AU18,"0.#"),1)=".",FALSE,TRUE)</formula>
    </cfRule>
    <cfRule type="expression" dxfId="980" priority="264">
      <formula>IF(RIGHT(TEXT(AU18,"0.#"),1)=".",TRUE,FALSE)</formula>
    </cfRule>
  </conditionalFormatting>
  <conditionalFormatting sqref="AQ25:AQ27">
    <cfRule type="expression" dxfId="979" priority="243">
      <formula>IF(RIGHT(TEXT(AQ25,"0.#"),1)=".",FALSE,TRUE)</formula>
    </cfRule>
    <cfRule type="expression" dxfId="978" priority="244">
      <formula>IF(RIGHT(TEXT(AQ25,"0.#"),1)=".",TRUE,FALSE)</formula>
    </cfRule>
  </conditionalFormatting>
  <conditionalFormatting sqref="AU25:AU27">
    <cfRule type="expression" dxfId="977" priority="241">
      <formula>IF(RIGHT(TEXT(AU25,"0.#"),1)=".",FALSE,TRUE)</formula>
    </cfRule>
    <cfRule type="expression" dxfId="976" priority="242">
      <formula>IF(RIGHT(TEXT(AU25,"0.#"),1)=".",TRUE,FALSE)</formula>
    </cfRule>
  </conditionalFormatting>
  <conditionalFormatting sqref="AQ32:AQ34">
    <cfRule type="expression" dxfId="975" priority="221">
      <formula>IF(RIGHT(TEXT(AQ32,"0.#"),1)=".",FALSE,TRUE)</formula>
    </cfRule>
    <cfRule type="expression" dxfId="974" priority="222">
      <formula>IF(RIGHT(TEXT(AQ32,"0.#"),1)=".",TRUE,FALSE)</formula>
    </cfRule>
  </conditionalFormatting>
  <conditionalFormatting sqref="AU32:AU34">
    <cfRule type="expression" dxfId="973" priority="219">
      <formula>IF(RIGHT(TEXT(AU32,"0.#"),1)=".",FALSE,TRUE)</formula>
    </cfRule>
    <cfRule type="expression" dxfId="972" priority="220">
      <formula>IF(RIGHT(TEXT(AU32,"0.#"),1)=".",TRUE,FALSE)</formula>
    </cfRule>
  </conditionalFormatting>
  <conditionalFormatting sqref="AQ39:AQ41">
    <cfRule type="expression" dxfId="971" priority="199">
      <formula>IF(RIGHT(TEXT(AQ39,"0.#"),1)=".",FALSE,TRUE)</formula>
    </cfRule>
    <cfRule type="expression" dxfId="970" priority="200">
      <formula>IF(RIGHT(TEXT(AQ39,"0.#"),1)=".",TRUE,FALSE)</formula>
    </cfRule>
  </conditionalFormatting>
  <conditionalFormatting sqref="AU39:AU41">
    <cfRule type="expression" dxfId="969" priority="197">
      <formula>IF(RIGHT(TEXT(AU39,"0.#"),1)=".",FALSE,TRUE)</formula>
    </cfRule>
    <cfRule type="expression" dxfId="968" priority="198">
      <formula>IF(RIGHT(TEXT(AU39,"0.#"),1)=".",TRUE,FALSE)</formula>
    </cfRule>
  </conditionalFormatting>
  <conditionalFormatting sqref="AQ46:AQ48">
    <cfRule type="expression" dxfId="967" priority="177">
      <formula>IF(RIGHT(TEXT(AQ46,"0.#"),1)=".",FALSE,TRUE)</formula>
    </cfRule>
    <cfRule type="expression" dxfId="966" priority="178">
      <formula>IF(RIGHT(TEXT(AQ46,"0.#"),1)=".",TRUE,FALSE)</formula>
    </cfRule>
  </conditionalFormatting>
  <conditionalFormatting sqref="AU46:AU48">
    <cfRule type="expression" dxfId="965" priority="175">
      <formula>IF(RIGHT(TEXT(AU46,"0.#"),1)=".",FALSE,TRUE)</formula>
    </cfRule>
    <cfRule type="expression" dxfId="964" priority="176">
      <formula>IF(RIGHT(TEXT(AU46,"0.#"),1)=".",TRUE,FALSE)</formula>
    </cfRule>
  </conditionalFormatting>
  <conditionalFormatting sqref="AQ53:AQ55">
    <cfRule type="expression" dxfId="963" priority="155">
      <formula>IF(RIGHT(TEXT(AQ53,"0.#"),1)=".",FALSE,TRUE)</formula>
    </cfRule>
    <cfRule type="expression" dxfId="962" priority="156">
      <formula>IF(RIGHT(TEXT(AQ53,"0.#"),1)=".",TRUE,FALSE)</formula>
    </cfRule>
  </conditionalFormatting>
  <conditionalFormatting sqref="AU53:AU55">
    <cfRule type="expression" dxfId="961" priority="153">
      <formula>IF(RIGHT(TEXT(AU53,"0.#"),1)=".",FALSE,TRUE)</formula>
    </cfRule>
    <cfRule type="expression" dxfId="960" priority="154">
      <formula>IF(RIGHT(TEXT(AU53,"0.#"),1)=".",TRUE,FALSE)</formula>
    </cfRule>
  </conditionalFormatting>
  <conditionalFormatting sqref="AQ60:AQ62">
    <cfRule type="expression" dxfId="959" priority="133">
      <formula>IF(RIGHT(TEXT(AQ60,"0.#"),1)=".",FALSE,TRUE)</formula>
    </cfRule>
    <cfRule type="expression" dxfId="958" priority="134">
      <formula>IF(RIGHT(TEXT(AQ60,"0.#"),1)=".",TRUE,FALSE)</formula>
    </cfRule>
  </conditionalFormatting>
  <conditionalFormatting sqref="AU60:AU62">
    <cfRule type="expression" dxfId="957" priority="131">
      <formula>IF(RIGHT(TEXT(AU60,"0.#"),1)=".",FALSE,TRUE)</formula>
    </cfRule>
    <cfRule type="expression" dxfId="956" priority="132">
      <formula>IF(RIGHT(TEXT(AU60,"0.#"),1)=".",TRUE,FALSE)</formula>
    </cfRule>
  </conditionalFormatting>
  <conditionalFormatting sqref="AE67">
    <cfRule type="expression" dxfId="955" priority="129">
      <formula>IF(RIGHT(TEXT(AE67,"0.#"),1)=".",FALSE,TRUE)</formula>
    </cfRule>
    <cfRule type="expression" dxfId="954" priority="130">
      <formula>IF(RIGHT(TEXT(AE67,"0.#"),1)=".",TRUE,FALSE)</formula>
    </cfRule>
  </conditionalFormatting>
  <conditionalFormatting sqref="AE68">
    <cfRule type="expression" dxfId="953" priority="127">
      <formula>IF(RIGHT(TEXT(AE68,"0.#"),1)=".",FALSE,TRUE)</formula>
    </cfRule>
    <cfRule type="expression" dxfId="952" priority="128">
      <formula>IF(RIGHT(TEXT(AE68,"0.#"),1)=".",TRUE,FALSE)</formula>
    </cfRule>
  </conditionalFormatting>
  <conditionalFormatting sqref="AE69">
    <cfRule type="expression" dxfId="951" priority="125">
      <formula>IF(RIGHT(TEXT(AE69,"0.#"),1)=".",FALSE,TRUE)</formula>
    </cfRule>
    <cfRule type="expression" dxfId="950" priority="126">
      <formula>IF(RIGHT(TEXT(AE69,"0.#"),1)=".",TRUE,FALSE)</formula>
    </cfRule>
  </conditionalFormatting>
  <conditionalFormatting sqref="AI69">
    <cfRule type="expression" dxfId="949" priority="123">
      <formula>IF(RIGHT(TEXT(AI69,"0.#"),1)=".",FALSE,TRUE)</formula>
    </cfRule>
    <cfRule type="expression" dxfId="948" priority="124">
      <formula>IF(RIGHT(TEXT(AI69,"0.#"),1)=".",TRUE,FALSE)</formula>
    </cfRule>
  </conditionalFormatting>
  <conditionalFormatting sqref="AI68">
    <cfRule type="expression" dxfId="947" priority="121">
      <formula>IF(RIGHT(TEXT(AI68,"0.#"),1)=".",FALSE,TRUE)</formula>
    </cfRule>
    <cfRule type="expression" dxfId="946" priority="122">
      <formula>IF(RIGHT(TEXT(AI68,"0.#"),1)=".",TRUE,FALSE)</formula>
    </cfRule>
  </conditionalFormatting>
  <conditionalFormatting sqref="AI67">
    <cfRule type="expression" dxfId="945" priority="119">
      <formula>IF(RIGHT(TEXT(AI67,"0.#"),1)=".",FALSE,TRUE)</formula>
    </cfRule>
    <cfRule type="expression" dxfId="944" priority="120">
      <formula>IF(RIGHT(TEXT(AI67,"0.#"),1)=".",TRUE,FALSE)</formula>
    </cfRule>
  </conditionalFormatting>
  <conditionalFormatting sqref="AM67">
    <cfRule type="expression" dxfId="943" priority="117">
      <formula>IF(RIGHT(TEXT(AM67,"0.#"),1)=".",FALSE,TRUE)</formula>
    </cfRule>
    <cfRule type="expression" dxfId="942" priority="118">
      <formula>IF(RIGHT(TEXT(AM67,"0.#"),1)=".",TRUE,FALSE)</formula>
    </cfRule>
  </conditionalFormatting>
  <conditionalFormatting sqref="AM68">
    <cfRule type="expression" dxfId="941" priority="115">
      <formula>IF(RIGHT(TEXT(AM68,"0.#"),1)=".",FALSE,TRUE)</formula>
    </cfRule>
    <cfRule type="expression" dxfId="940" priority="116">
      <formula>IF(RIGHT(TEXT(AM68,"0.#"),1)=".",TRUE,FALSE)</formula>
    </cfRule>
  </conditionalFormatting>
  <conditionalFormatting sqref="AM69">
    <cfRule type="expression" dxfId="939" priority="113">
      <formula>IF(RIGHT(TEXT(AM69,"0.#"),1)=".",FALSE,TRUE)</formula>
    </cfRule>
    <cfRule type="expression" dxfId="938" priority="114">
      <formula>IF(RIGHT(TEXT(AM69,"0.#"),1)=".",TRUE,FALSE)</formula>
    </cfRule>
  </conditionalFormatting>
  <conditionalFormatting sqref="AQ67:AQ69">
    <cfRule type="expression" dxfId="937" priority="111">
      <formula>IF(RIGHT(TEXT(AQ67,"0.#"),1)=".",FALSE,TRUE)</formula>
    </cfRule>
    <cfRule type="expression" dxfId="936" priority="112">
      <formula>IF(RIGHT(TEXT(AQ67,"0.#"),1)=".",TRUE,FALSE)</formula>
    </cfRule>
  </conditionalFormatting>
  <conditionalFormatting sqref="AU67:AU69">
    <cfRule type="expression" dxfId="935" priority="109">
      <formula>IF(RIGHT(TEXT(AU67,"0.#"),1)=".",FALSE,TRUE)</formula>
    </cfRule>
    <cfRule type="expression" dxfId="934" priority="110">
      <formula>IF(RIGHT(TEXT(AU67,"0.#"),1)=".",TRUE,FALSE)</formula>
    </cfRule>
  </conditionalFormatting>
  <conditionalFormatting sqref="AE25">
    <cfRule type="expression" dxfId="933" priority="107">
      <formula>IF(RIGHT(TEXT(AE25,"0.#"),1)=".",FALSE,TRUE)</formula>
    </cfRule>
    <cfRule type="expression" dxfId="932" priority="108">
      <formula>IF(RIGHT(TEXT(AE25,"0.#"),1)=".",TRUE,FALSE)</formula>
    </cfRule>
  </conditionalFormatting>
  <conditionalFormatting sqref="AE26">
    <cfRule type="expression" dxfId="931" priority="105">
      <formula>IF(RIGHT(TEXT(AE26,"0.#"),1)=".",FALSE,TRUE)</formula>
    </cfRule>
    <cfRule type="expression" dxfId="930" priority="106">
      <formula>IF(RIGHT(TEXT(AE26,"0.#"),1)=".",TRUE,FALSE)</formula>
    </cfRule>
  </conditionalFormatting>
  <conditionalFormatting sqref="AE27">
    <cfRule type="expression" dxfId="929" priority="103">
      <formula>IF(RIGHT(TEXT(AE27,"0.#"),1)=".",FALSE,TRUE)</formula>
    </cfRule>
    <cfRule type="expression" dxfId="928" priority="104">
      <formula>IF(RIGHT(TEXT(AE27,"0.#"),1)=".",TRUE,FALSE)</formula>
    </cfRule>
  </conditionalFormatting>
  <conditionalFormatting sqref="AI27">
    <cfRule type="expression" dxfId="927" priority="101">
      <formula>IF(RIGHT(TEXT(AI27,"0.#"),1)=".",FALSE,TRUE)</formula>
    </cfRule>
    <cfRule type="expression" dxfId="926" priority="102">
      <formula>IF(RIGHT(TEXT(AI27,"0.#"),1)=".",TRUE,FALSE)</formula>
    </cfRule>
  </conditionalFormatting>
  <conditionalFormatting sqref="AI26">
    <cfRule type="expression" dxfId="925" priority="99">
      <formula>IF(RIGHT(TEXT(AI26,"0.#"),1)=".",FALSE,TRUE)</formula>
    </cfRule>
    <cfRule type="expression" dxfId="924" priority="100">
      <formula>IF(RIGHT(TEXT(AI26,"0.#"),1)=".",TRUE,FALSE)</formula>
    </cfRule>
  </conditionalFormatting>
  <conditionalFormatting sqref="AI25">
    <cfRule type="expression" dxfId="923" priority="97">
      <formula>IF(RIGHT(TEXT(AI25,"0.#"),1)=".",FALSE,TRUE)</formula>
    </cfRule>
    <cfRule type="expression" dxfId="922" priority="98">
      <formula>IF(RIGHT(TEXT(AI25,"0.#"),1)=".",TRUE,FALSE)</formula>
    </cfRule>
  </conditionalFormatting>
  <conditionalFormatting sqref="AM25">
    <cfRule type="expression" dxfId="921" priority="95">
      <formula>IF(RIGHT(TEXT(AM25,"0.#"),1)=".",FALSE,TRUE)</formula>
    </cfRule>
    <cfRule type="expression" dxfId="920" priority="96">
      <formula>IF(RIGHT(TEXT(AM25,"0.#"),1)=".",TRUE,FALSE)</formula>
    </cfRule>
  </conditionalFormatting>
  <conditionalFormatting sqref="AM26">
    <cfRule type="expression" dxfId="919" priority="93">
      <formula>IF(RIGHT(TEXT(AM26,"0.#"),1)=".",FALSE,TRUE)</formula>
    </cfRule>
    <cfRule type="expression" dxfId="918" priority="94">
      <formula>IF(RIGHT(TEXT(AM26,"0.#"),1)=".",TRUE,FALSE)</formula>
    </cfRule>
  </conditionalFormatting>
  <conditionalFormatting sqref="AM27">
    <cfRule type="expression" dxfId="917" priority="91">
      <formula>IF(RIGHT(TEXT(AM27,"0.#"),1)=".",FALSE,TRUE)</formula>
    </cfRule>
    <cfRule type="expression" dxfId="916" priority="92">
      <formula>IF(RIGHT(TEXT(AM27,"0.#"),1)=".",TRUE,FALSE)</formula>
    </cfRule>
  </conditionalFormatting>
  <conditionalFormatting sqref="AE32">
    <cfRule type="expression" dxfId="915" priority="89">
      <formula>IF(RIGHT(TEXT(AE32,"0.#"),1)=".",FALSE,TRUE)</formula>
    </cfRule>
    <cfRule type="expression" dxfId="914" priority="90">
      <formula>IF(RIGHT(TEXT(AE32,"0.#"),1)=".",TRUE,FALSE)</formula>
    </cfRule>
  </conditionalFormatting>
  <conditionalFormatting sqref="AE33">
    <cfRule type="expression" dxfId="913" priority="87">
      <formula>IF(RIGHT(TEXT(AE33,"0.#"),1)=".",FALSE,TRUE)</formula>
    </cfRule>
    <cfRule type="expression" dxfId="912" priority="88">
      <formula>IF(RIGHT(TEXT(AE33,"0.#"),1)=".",TRUE,FALSE)</formula>
    </cfRule>
  </conditionalFormatting>
  <conditionalFormatting sqref="AE34">
    <cfRule type="expression" dxfId="911" priority="85">
      <formula>IF(RIGHT(TEXT(AE34,"0.#"),1)=".",FALSE,TRUE)</formula>
    </cfRule>
    <cfRule type="expression" dxfId="910" priority="86">
      <formula>IF(RIGHT(TEXT(AE34,"0.#"),1)=".",TRUE,FALSE)</formula>
    </cfRule>
  </conditionalFormatting>
  <conditionalFormatting sqref="AI34">
    <cfRule type="expression" dxfId="909" priority="83">
      <formula>IF(RIGHT(TEXT(AI34,"0.#"),1)=".",FALSE,TRUE)</formula>
    </cfRule>
    <cfRule type="expression" dxfId="908" priority="84">
      <formula>IF(RIGHT(TEXT(AI34,"0.#"),1)=".",TRUE,FALSE)</formula>
    </cfRule>
  </conditionalFormatting>
  <conditionalFormatting sqref="AI33">
    <cfRule type="expression" dxfId="907" priority="81">
      <formula>IF(RIGHT(TEXT(AI33,"0.#"),1)=".",FALSE,TRUE)</formula>
    </cfRule>
    <cfRule type="expression" dxfId="906" priority="82">
      <formula>IF(RIGHT(TEXT(AI33,"0.#"),1)=".",TRUE,FALSE)</formula>
    </cfRule>
  </conditionalFormatting>
  <conditionalFormatting sqref="AI32">
    <cfRule type="expression" dxfId="905" priority="79">
      <formula>IF(RIGHT(TEXT(AI32,"0.#"),1)=".",FALSE,TRUE)</formula>
    </cfRule>
    <cfRule type="expression" dxfId="904" priority="80">
      <formula>IF(RIGHT(TEXT(AI32,"0.#"),1)=".",TRUE,FALSE)</formula>
    </cfRule>
  </conditionalFormatting>
  <conditionalFormatting sqref="AM32">
    <cfRule type="expression" dxfId="903" priority="77">
      <formula>IF(RIGHT(TEXT(AM32,"0.#"),1)=".",FALSE,TRUE)</formula>
    </cfRule>
    <cfRule type="expression" dxfId="902" priority="78">
      <formula>IF(RIGHT(TEXT(AM32,"0.#"),1)=".",TRUE,FALSE)</formula>
    </cfRule>
  </conditionalFormatting>
  <conditionalFormatting sqref="AM33">
    <cfRule type="expression" dxfId="901" priority="75">
      <formula>IF(RIGHT(TEXT(AM33,"0.#"),1)=".",FALSE,TRUE)</formula>
    </cfRule>
    <cfRule type="expression" dxfId="900" priority="76">
      <formula>IF(RIGHT(TEXT(AM33,"0.#"),1)=".",TRUE,FALSE)</formula>
    </cfRule>
  </conditionalFormatting>
  <conditionalFormatting sqref="AM34">
    <cfRule type="expression" dxfId="899" priority="73">
      <formula>IF(RIGHT(TEXT(AM34,"0.#"),1)=".",FALSE,TRUE)</formula>
    </cfRule>
    <cfRule type="expression" dxfId="898" priority="74">
      <formula>IF(RIGHT(TEXT(AM34,"0.#"),1)=".",TRUE,FALSE)</formula>
    </cfRule>
  </conditionalFormatting>
  <conditionalFormatting sqref="AE39">
    <cfRule type="expression" dxfId="897" priority="71">
      <formula>IF(RIGHT(TEXT(AE39,"0.#"),1)=".",FALSE,TRUE)</formula>
    </cfRule>
    <cfRule type="expression" dxfId="896" priority="72">
      <formula>IF(RIGHT(TEXT(AE39,"0.#"),1)=".",TRUE,FALSE)</formula>
    </cfRule>
  </conditionalFormatting>
  <conditionalFormatting sqref="AE40">
    <cfRule type="expression" dxfId="895" priority="69">
      <formula>IF(RIGHT(TEXT(AE40,"0.#"),1)=".",FALSE,TRUE)</formula>
    </cfRule>
    <cfRule type="expression" dxfId="894" priority="70">
      <formula>IF(RIGHT(TEXT(AE40,"0.#"),1)=".",TRUE,FALSE)</formula>
    </cfRule>
  </conditionalFormatting>
  <conditionalFormatting sqref="AE41">
    <cfRule type="expression" dxfId="893" priority="67">
      <formula>IF(RIGHT(TEXT(AE41,"0.#"),1)=".",FALSE,TRUE)</formula>
    </cfRule>
    <cfRule type="expression" dxfId="892" priority="68">
      <formula>IF(RIGHT(TEXT(AE41,"0.#"),1)=".",TRUE,FALSE)</formula>
    </cfRule>
  </conditionalFormatting>
  <conditionalFormatting sqref="AI41">
    <cfRule type="expression" dxfId="891" priority="65">
      <formula>IF(RIGHT(TEXT(AI41,"0.#"),1)=".",FALSE,TRUE)</formula>
    </cfRule>
    <cfRule type="expression" dxfId="890" priority="66">
      <formula>IF(RIGHT(TEXT(AI41,"0.#"),1)=".",TRUE,FALSE)</formula>
    </cfRule>
  </conditionalFormatting>
  <conditionalFormatting sqref="AI40">
    <cfRule type="expression" dxfId="889" priority="63">
      <formula>IF(RIGHT(TEXT(AI40,"0.#"),1)=".",FALSE,TRUE)</formula>
    </cfRule>
    <cfRule type="expression" dxfId="888" priority="64">
      <formula>IF(RIGHT(TEXT(AI40,"0.#"),1)=".",TRUE,FALSE)</formula>
    </cfRule>
  </conditionalFormatting>
  <conditionalFormatting sqref="AI39">
    <cfRule type="expression" dxfId="887" priority="61">
      <formula>IF(RIGHT(TEXT(AI39,"0.#"),1)=".",FALSE,TRUE)</formula>
    </cfRule>
    <cfRule type="expression" dxfId="886" priority="62">
      <formula>IF(RIGHT(TEXT(AI39,"0.#"),1)=".",TRUE,FALSE)</formula>
    </cfRule>
  </conditionalFormatting>
  <conditionalFormatting sqref="AM39">
    <cfRule type="expression" dxfId="885" priority="59">
      <formula>IF(RIGHT(TEXT(AM39,"0.#"),1)=".",FALSE,TRUE)</formula>
    </cfRule>
    <cfRule type="expression" dxfId="884" priority="60">
      <formula>IF(RIGHT(TEXT(AM39,"0.#"),1)=".",TRUE,FALSE)</formula>
    </cfRule>
  </conditionalFormatting>
  <conditionalFormatting sqref="AM40">
    <cfRule type="expression" dxfId="883" priority="57">
      <formula>IF(RIGHT(TEXT(AM40,"0.#"),1)=".",FALSE,TRUE)</formula>
    </cfRule>
    <cfRule type="expression" dxfId="882" priority="58">
      <formula>IF(RIGHT(TEXT(AM40,"0.#"),1)=".",TRUE,FALSE)</formula>
    </cfRule>
  </conditionalFormatting>
  <conditionalFormatting sqref="AM41">
    <cfRule type="expression" dxfId="881" priority="55">
      <formula>IF(RIGHT(TEXT(AM41,"0.#"),1)=".",FALSE,TRUE)</formula>
    </cfRule>
    <cfRule type="expression" dxfId="880" priority="56">
      <formula>IF(RIGHT(TEXT(AM41,"0.#"),1)=".",TRUE,FALSE)</formula>
    </cfRule>
  </conditionalFormatting>
  <conditionalFormatting sqref="AE46">
    <cfRule type="expression" dxfId="879" priority="53">
      <formula>IF(RIGHT(TEXT(AE46,"0.#"),1)=".",FALSE,TRUE)</formula>
    </cfRule>
    <cfRule type="expression" dxfId="878" priority="54">
      <formula>IF(RIGHT(TEXT(AE46,"0.#"),1)=".",TRUE,FALSE)</formula>
    </cfRule>
  </conditionalFormatting>
  <conditionalFormatting sqref="AE47">
    <cfRule type="expression" dxfId="877" priority="51">
      <formula>IF(RIGHT(TEXT(AE47,"0.#"),1)=".",FALSE,TRUE)</formula>
    </cfRule>
    <cfRule type="expression" dxfId="876" priority="52">
      <formula>IF(RIGHT(TEXT(AE47,"0.#"),1)=".",TRUE,FALSE)</formula>
    </cfRule>
  </conditionalFormatting>
  <conditionalFormatting sqref="AE48">
    <cfRule type="expression" dxfId="875" priority="49">
      <formula>IF(RIGHT(TEXT(AE48,"0.#"),1)=".",FALSE,TRUE)</formula>
    </cfRule>
    <cfRule type="expression" dxfId="874" priority="50">
      <formula>IF(RIGHT(TEXT(AE48,"0.#"),1)=".",TRUE,FALSE)</formula>
    </cfRule>
  </conditionalFormatting>
  <conditionalFormatting sqref="AI48">
    <cfRule type="expression" dxfId="873" priority="47">
      <formula>IF(RIGHT(TEXT(AI48,"0.#"),1)=".",FALSE,TRUE)</formula>
    </cfRule>
    <cfRule type="expression" dxfId="872" priority="48">
      <formula>IF(RIGHT(TEXT(AI48,"0.#"),1)=".",TRUE,FALSE)</formula>
    </cfRule>
  </conditionalFormatting>
  <conditionalFormatting sqref="AI47">
    <cfRule type="expression" dxfId="871" priority="45">
      <formula>IF(RIGHT(TEXT(AI47,"0.#"),1)=".",FALSE,TRUE)</formula>
    </cfRule>
    <cfRule type="expression" dxfId="870" priority="46">
      <formula>IF(RIGHT(TEXT(AI47,"0.#"),1)=".",TRUE,FALSE)</formula>
    </cfRule>
  </conditionalFormatting>
  <conditionalFormatting sqref="AI46">
    <cfRule type="expression" dxfId="869" priority="43">
      <formula>IF(RIGHT(TEXT(AI46,"0.#"),1)=".",FALSE,TRUE)</formula>
    </cfRule>
    <cfRule type="expression" dxfId="868" priority="44">
      <formula>IF(RIGHT(TEXT(AI46,"0.#"),1)=".",TRUE,FALSE)</formula>
    </cfRule>
  </conditionalFormatting>
  <conditionalFormatting sqref="AM46">
    <cfRule type="expression" dxfId="867" priority="41">
      <formula>IF(RIGHT(TEXT(AM46,"0.#"),1)=".",FALSE,TRUE)</formula>
    </cfRule>
    <cfRule type="expression" dxfId="866" priority="42">
      <formula>IF(RIGHT(TEXT(AM46,"0.#"),1)=".",TRUE,FALSE)</formula>
    </cfRule>
  </conditionalFormatting>
  <conditionalFormatting sqref="AM47">
    <cfRule type="expression" dxfId="865" priority="39">
      <formula>IF(RIGHT(TEXT(AM47,"0.#"),1)=".",FALSE,TRUE)</formula>
    </cfRule>
    <cfRule type="expression" dxfId="864" priority="40">
      <formula>IF(RIGHT(TEXT(AM47,"0.#"),1)=".",TRUE,FALSE)</formula>
    </cfRule>
  </conditionalFormatting>
  <conditionalFormatting sqref="AM48">
    <cfRule type="expression" dxfId="863" priority="37">
      <formula>IF(RIGHT(TEXT(AM48,"0.#"),1)=".",FALSE,TRUE)</formula>
    </cfRule>
    <cfRule type="expression" dxfId="862" priority="38">
      <formula>IF(RIGHT(TEXT(AM48,"0.#"),1)=".",TRUE,FALSE)</formula>
    </cfRule>
  </conditionalFormatting>
  <conditionalFormatting sqref="AE53">
    <cfRule type="expression" dxfId="861" priority="35">
      <formula>IF(RIGHT(TEXT(AE53,"0.#"),1)=".",FALSE,TRUE)</formula>
    </cfRule>
    <cfRule type="expression" dxfId="860" priority="36">
      <formula>IF(RIGHT(TEXT(AE53,"0.#"),1)=".",TRUE,FALSE)</formula>
    </cfRule>
  </conditionalFormatting>
  <conditionalFormatting sqref="AE54">
    <cfRule type="expression" dxfId="859" priority="33">
      <formula>IF(RIGHT(TEXT(AE54,"0.#"),1)=".",FALSE,TRUE)</formula>
    </cfRule>
    <cfRule type="expression" dxfId="858" priority="34">
      <formula>IF(RIGHT(TEXT(AE54,"0.#"),1)=".",TRUE,FALSE)</formula>
    </cfRule>
  </conditionalFormatting>
  <conditionalFormatting sqref="AE55">
    <cfRule type="expression" dxfId="857" priority="31">
      <formula>IF(RIGHT(TEXT(AE55,"0.#"),1)=".",FALSE,TRUE)</formula>
    </cfRule>
    <cfRule type="expression" dxfId="856" priority="32">
      <formula>IF(RIGHT(TEXT(AE55,"0.#"),1)=".",TRUE,FALSE)</formula>
    </cfRule>
  </conditionalFormatting>
  <conditionalFormatting sqref="AI55">
    <cfRule type="expression" dxfId="855" priority="29">
      <formula>IF(RIGHT(TEXT(AI55,"0.#"),1)=".",FALSE,TRUE)</formula>
    </cfRule>
    <cfRule type="expression" dxfId="854" priority="30">
      <formula>IF(RIGHT(TEXT(AI55,"0.#"),1)=".",TRUE,FALSE)</formula>
    </cfRule>
  </conditionalFormatting>
  <conditionalFormatting sqref="AI54">
    <cfRule type="expression" dxfId="853" priority="27">
      <formula>IF(RIGHT(TEXT(AI54,"0.#"),1)=".",FALSE,TRUE)</formula>
    </cfRule>
    <cfRule type="expression" dxfId="852" priority="28">
      <formula>IF(RIGHT(TEXT(AI54,"0.#"),1)=".",TRUE,FALSE)</formula>
    </cfRule>
  </conditionalFormatting>
  <conditionalFormatting sqref="AI53">
    <cfRule type="expression" dxfId="851" priority="25">
      <formula>IF(RIGHT(TEXT(AI53,"0.#"),1)=".",FALSE,TRUE)</formula>
    </cfRule>
    <cfRule type="expression" dxfId="850" priority="26">
      <formula>IF(RIGHT(TEXT(AI53,"0.#"),1)=".",TRUE,FALSE)</formula>
    </cfRule>
  </conditionalFormatting>
  <conditionalFormatting sqref="AM53">
    <cfRule type="expression" dxfId="849" priority="23">
      <formula>IF(RIGHT(TEXT(AM53,"0.#"),1)=".",FALSE,TRUE)</formula>
    </cfRule>
    <cfRule type="expression" dxfId="848" priority="24">
      <formula>IF(RIGHT(TEXT(AM53,"0.#"),1)=".",TRUE,FALSE)</formula>
    </cfRule>
  </conditionalFormatting>
  <conditionalFormatting sqref="AM54">
    <cfRule type="expression" dxfId="847" priority="21">
      <formula>IF(RIGHT(TEXT(AM54,"0.#"),1)=".",FALSE,TRUE)</formula>
    </cfRule>
    <cfRule type="expression" dxfId="846" priority="22">
      <formula>IF(RIGHT(TEXT(AM54,"0.#"),1)=".",TRUE,FALSE)</formula>
    </cfRule>
  </conditionalFormatting>
  <conditionalFormatting sqref="AM55">
    <cfRule type="expression" dxfId="845" priority="19">
      <formula>IF(RIGHT(TEXT(AM55,"0.#"),1)=".",FALSE,TRUE)</formula>
    </cfRule>
    <cfRule type="expression" dxfId="844" priority="20">
      <formula>IF(RIGHT(TEXT(AM55,"0.#"),1)=".",TRUE,FALSE)</formula>
    </cfRule>
  </conditionalFormatting>
  <conditionalFormatting sqref="AE60">
    <cfRule type="expression" dxfId="843" priority="17">
      <formula>IF(RIGHT(TEXT(AE60,"0.#"),1)=".",FALSE,TRUE)</formula>
    </cfRule>
    <cfRule type="expression" dxfId="842" priority="18">
      <formula>IF(RIGHT(TEXT(AE60,"0.#"),1)=".",TRUE,FALSE)</formula>
    </cfRule>
  </conditionalFormatting>
  <conditionalFormatting sqref="AE61">
    <cfRule type="expression" dxfId="841" priority="15">
      <formula>IF(RIGHT(TEXT(AE61,"0.#"),1)=".",FALSE,TRUE)</formula>
    </cfRule>
    <cfRule type="expression" dxfId="840" priority="16">
      <formula>IF(RIGHT(TEXT(AE61,"0.#"),1)=".",TRUE,FALSE)</formula>
    </cfRule>
  </conditionalFormatting>
  <conditionalFormatting sqref="AE62">
    <cfRule type="expression" dxfId="839" priority="13">
      <formula>IF(RIGHT(TEXT(AE62,"0.#"),1)=".",FALSE,TRUE)</formula>
    </cfRule>
    <cfRule type="expression" dxfId="838" priority="14">
      <formula>IF(RIGHT(TEXT(AE62,"0.#"),1)=".",TRUE,FALSE)</formula>
    </cfRule>
  </conditionalFormatting>
  <conditionalFormatting sqref="AI62">
    <cfRule type="expression" dxfId="837" priority="11">
      <formula>IF(RIGHT(TEXT(AI62,"0.#"),1)=".",FALSE,TRUE)</formula>
    </cfRule>
    <cfRule type="expression" dxfId="836" priority="12">
      <formula>IF(RIGHT(TEXT(AI62,"0.#"),1)=".",TRUE,FALSE)</formula>
    </cfRule>
  </conditionalFormatting>
  <conditionalFormatting sqref="AI61">
    <cfRule type="expression" dxfId="835" priority="9">
      <formula>IF(RIGHT(TEXT(AI61,"0.#"),1)=".",FALSE,TRUE)</formula>
    </cfRule>
    <cfRule type="expression" dxfId="834" priority="10">
      <formula>IF(RIGHT(TEXT(AI61,"0.#"),1)=".",TRUE,FALSE)</formula>
    </cfRule>
  </conditionalFormatting>
  <conditionalFormatting sqref="AI60">
    <cfRule type="expression" dxfId="833" priority="7">
      <formula>IF(RIGHT(TEXT(AI60,"0.#"),1)=".",FALSE,TRUE)</formula>
    </cfRule>
    <cfRule type="expression" dxfId="832" priority="8">
      <formula>IF(RIGHT(TEXT(AI60,"0.#"),1)=".",TRUE,FALSE)</formula>
    </cfRule>
  </conditionalFormatting>
  <conditionalFormatting sqref="AM60">
    <cfRule type="expression" dxfId="831" priority="5">
      <formula>IF(RIGHT(TEXT(AM60,"0.#"),1)=".",FALSE,TRUE)</formula>
    </cfRule>
    <cfRule type="expression" dxfId="830" priority="6">
      <formula>IF(RIGHT(TEXT(AM60,"0.#"),1)=".",TRUE,FALSE)</formula>
    </cfRule>
  </conditionalFormatting>
  <conditionalFormatting sqref="AM61">
    <cfRule type="expression" dxfId="829" priority="3">
      <formula>IF(RIGHT(TEXT(AM61,"0.#"),1)=".",FALSE,TRUE)</formula>
    </cfRule>
    <cfRule type="expression" dxfId="828" priority="4">
      <formula>IF(RIGHT(TEXT(AM61,"0.#"),1)=".",TRUE,FALSE)</formula>
    </cfRule>
  </conditionalFormatting>
  <conditionalFormatting sqref="AM62">
    <cfRule type="expression" dxfId="827" priority="1">
      <formula>IF(RIGHT(TEXT(AM62,"0.#"),1)=".",FALSE,TRUE)</formula>
    </cfRule>
    <cfRule type="expression" dxfId="8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orizontalCentered="1"/>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G175" sqref="G175:K17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1028</v>
      </c>
      <c r="H2" s="444"/>
      <c r="I2" s="444"/>
      <c r="J2" s="444"/>
      <c r="K2" s="444"/>
      <c r="L2" s="444"/>
      <c r="M2" s="444"/>
      <c r="N2" s="444"/>
      <c r="O2" s="444"/>
      <c r="P2" s="444"/>
      <c r="Q2" s="444"/>
      <c r="R2" s="444"/>
      <c r="S2" s="444"/>
      <c r="T2" s="444"/>
      <c r="U2" s="444"/>
      <c r="V2" s="444"/>
      <c r="W2" s="444"/>
      <c r="X2" s="444"/>
      <c r="Y2" s="444"/>
      <c r="Z2" s="444"/>
      <c r="AA2" s="444"/>
      <c r="AB2" s="445"/>
      <c r="AC2" s="443" t="s">
        <v>659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t="s">
        <v>1029</v>
      </c>
      <c r="H4" s="454"/>
      <c r="I4" s="454"/>
      <c r="J4" s="454"/>
      <c r="K4" s="455"/>
      <c r="L4" s="456" t="s">
        <v>1030</v>
      </c>
      <c r="M4" s="457"/>
      <c r="N4" s="457"/>
      <c r="O4" s="457"/>
      <c r="P4" s="457"/>
      <c r="Q4" s="457"/>
      <c r="R4" s="457"/>
      <c r="S4" s="457"/>
      <c r="T4" s="457"/>
      <c r="U4" s="457"/>
      <c r="V4" s="457"/>
      <c r="W4" s="457"/>
      <c r="X4" s="458"/>
      <c r="Y4" s="459">
        <v>23292</v>
      </c>
      <c r="Z4" s="460"/>
      <c r="AA4" s="460"/>
      <c r="AB4" s="558"/>
      <c r="AC4" s="453"/>
      <c r="AD4" s="454"/>
      <c r="AE4" s="454"/>
      <c r="AF4" s="454"/>
      <c r="AG4" s="455"/>
      <c r="AH4" s="456" t="s">
        <v>658</v>
      </c>
      <c r="AI4" s="457"/>
      <c r="AJ4" s="457"/>
      <c r="AK4" s="457"/>
      <c r="AL4" s="457"/>
      <c r="AM4" s="457"/>
      <c r="AN4" s="457"/>
      <c r="AO4" s="457"/>
      <c r="AP4" s="457"/>
      <c r="AQ4" s="457"/>
      <c r="AR4" s="457"/>
      <c r="AS4" s="457"/>
      <c r="AT4" s="458"/>
      <c r="AU4" s="459">
        <v>4744</v>
      </c>
      <c r="AV4" s="460"/>
      <c r="AW4" s="460"/>
      <c r="AX4" s="461"/>
    </row>
    <row r="5" spans="1:50" ht="24.75" hidden="1"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hidden="1"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hidden="1"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23292</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4744</v>
      </c>
      <c r="AV14" s="419"/>
      <c r="AW14" s="419"/>
      <c r="AX14" s="421"/>
    </row>
    <row r="15" spans="1:50" ht="30" customHeight="1" x14ac:dyDescent="0.15">
      <c r="A15" s="1042"/>
      <c r="B15" s="1043"/>
      <c r="C15" s="1043"/>
      <c r="D15" s="1043"/>
      <c r="E15" s="1043"/>
      <c r="F15" s="1044"/>
      <c r="G15" s="443" t="s">
        <v>660</v>
      </c>
      <c r="H15" s="444"/>
      <c r="I15" s="444"/>
      <c r="J15" s="444"/>
      <c r="K15" s="444"/>
      <c r="L15" s="444"/>
      <c r="M15" s="444"/>
      <c r="N15" s="444"/>
      <c r="O15" s="444"/>
      <c r="P15" s="444"/>
      <c r="Q15" s="444"/>
      <c r="R15" s="444"/>
      <c r="S15" s="444"/>
      <c r="T15" s="444"/>
      <c r="U15" s="444"/>
      <c r="V15" s="444"/>
      <c r="W15" s="444"/>
      <c r="X15" s="444"/>
      <c r="Y15" s="444"/>
      <c r="Z15" s="444"/>
      <c r="AA15" s="444"/>
      <c r="AB15" s="445"/>
      <c r="AC15" s="443" t="s">
        <v>663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t="s">
        <v>661</v>
      </c>
      <c r="M17" s="457"/>
      <c r="N17" s="457"/>
      <c r="O17" s="457"/>
      <c r="P17" s="457"/>
      <c r="Q17" s="457"/>
      <c r="R17" s="457"/>
      <c r="S17" s="457"/>
      <c r="T17" s="457"/>
      <c r="U17" s="457"/>
      <c r="V17" s="457"/>
      <c r="W17" s="457"/>
      <c r="X17" s="458"/>
      <c r="Y17" s="459">
        <v>743</v>
      </c>
      <c r="Z17" s="460"/>
      <c r="AA17" s="460"/>
      <c r="AB17" s="558"/>
      <c r="AC17" s="453"/>
      <c r="AD17" s="454"/>
      <c r="AE17" s="454"/>
      <c r="AF17" s="454"/>
      <c r="AG17" s="455"/>
      <c r="AH17" s="456" t="s">
        <v>662</v>
      </c>
      <c r="AI17" s="457"/>
      <c r="AJ17" s="457"/>
      <c r="AK17" s="457"/>
      <c r="AL17" s="457"/>
      <c r="AM17" s="457"/>
      <c r="AN17" s="457"/>
      <c r="AO17" s="457"/>
      <c r="AP17" s="457"/>
      <c r="AQ17" s="457"/>
      <c r="AR17" s="457"/>
      <c r="AS17" s="457"/>
      <c r="AT17" s="458"/>
      <c r="AU17" s="459">
        <v>548</v>
      </c>
      <c r="AV17" s="460"/>
      <c r="AW17" s="460"/>
      <c r="AX17" s="461"/>
    </row>
    <row r="18" spans="1:50" ht="24.75" hidden="1"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hidden="1"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743</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548</v>
      </c>
      <c r="AV27" s="419"/>
      <c r="AW27" s="419"/>
      <c r="AX27" s="421"/>
    </row>
    <row r="28" spans="1:50" ht="30" customHeight="1" x14ac:dyDescent="0.15">
      <c r="A28" s="1042"/>
      <c r="B28" s="1043"/>
      <c r="C28" s="1043"/>
      <c r="D28" s="1043"/>
      <c r="E28" s="1043"/>
      <c r="F28" s="1044"/>
      <c r="G28" s="443" t="s">
        <v>683</v>
      </c>
      <c r="H28" s="444"/>
      <c r="I28" s="444"/>
      <c r="J28" s="444"/>
      <c r="K28" s="444"/>
      <c r="L28" s="444"/>
      <c r="M28" s="444"/>
      <c r="N28" s="444"/>
      <c r="O28" s="444"/>
      <c r="P28" s="444"/>
      <c r="Q28" s="444"/>
      <c r="R28" s="444"/>
      <c r="S28" s="444"/>
      <c r="T28" s="444"/>
      <c r="U28" s="444"/>
      <c r="V28" s="444"/>
      <c r="W28" s="444"/>
      <c r="X28" s="444"/>
      <c r="Y28" s="444"/>
      <c r="Z28" s="444"/>
      <c r="AA28" s="444"/>
      <c r="AB28" s="445"/>
      <c r="AC28" s="443" t="s">
        <v>700</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t="s">
        <v>655</v>
      </c>
      <c r="M30" s="457"/>
      <c r="N30" s="457"/>
      <c r="O30" s="457"/>
      <c r="P30" s="457"/>
      <c r="Q30" s="457"/>
      <c r="R30" s="457"/>
      <c r="S30" s="457"/>
      <c r="T30" s="457"/>
      <c r="U30" s="457"/>
      <c r="V30" s="457"/>
      <c r="W30" s="457"/>
      <c r="X30" s="458"/>
      <c r="Y30" s="459">
        <v>30</v>
      </c>
      <c r="Z30" s="460"/>
      <c r="AA30" s="460"/>
      <c r="AB30" s="558"/>
      <c r="AC30" s="453" t="s">
        <v>687</v>
      </c>
      <c r="AD30" s="454"/>
      <c r="AE30" s="454"/>
      <c r="AF30" s="454"/>
      <c r="AG30" s="455"/>
      <c r="AH30" s="456" t="s">
        <v>701</v>
      </c>
      <c r="AI30" s="457"/>
      <c r="AJ30" s="457"/>
      <c r="AK30" s="457"/>
      <c r="AL30" s="457"/>
      <c r="AM30" s="457"/>
      <c r="AN30" s="457"/>
      <c r="AO30" s="457"/>
      <c r="AP30" s="457"/>
      <c r="AQ30" s="457"/>
      <c r="AR30" s="457"/>
      <c r="AS30" s="457"/>
      <c r="AT30" s="458"/>
      <c r="AU30" s="459">
        <v>41915</v>
      </c>
      <c r="AV30" s="460"/>
      <c r="AW30" s="460"/>
      <c r="AX30" s="461"/>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t="s">
        <v>687</v>
      </c>
      <c r="AD31" s="1050"/>
      <c r="AE31" s="1050"/>
      <c r="AF31" s="1050"/>
      <c r="AG31" s="1051"/>
      <c r="AH31" s="405" t="s">
        <v>702</v>
      </c>
      <c r="AI31" s="406"/>
      <c r="AJ31" s="406"/>
      <c r="AK31" s="406"/>
      <c r="AL31" s="406"/>
      <c r="AM31" s="406"/>
      <c r="AN31" s="406"/>
      <c r="AO31" s="406"/>
      <c r="AP31" s="406"/>
      <c r="AQ31" s="406"/>
      <c r="AR31" s="406"/>
      <c r="AS31" s="406"/>
      <c r="AT31" s="407"/>
      <c r="AU31" s="402">
        <v>955</v>
      </c>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t="s">
        <v>687</v>
      </c>
      <c r="AD32" s="1050"/>
      <c r="AE32" s="1050"/>
      <c r="AF32" s="1050"/>
      <c r="AG32" s="1051"/>
      <c r="AH32" s="405" t="s">
        <v>703</v>
      </c>
      <c r="AI32" s="406"/>
      <c r="AJ32" s="406"/>
      <c r="AK32" s="406"/>
      <c r="AL32" s="406"/>
      <c r="AM32" s="406"/>
      <c r="AN32" s="406"/>
      <c r="AO32" s="406"/>
      <c r="AP32" s="406"/>
      <c r="AQ32" s="406"/>
      <c r="AR32" s="406"/>
      <c r="AS32" s="406"/>
      <c r="AT32" s="407"/>
      <c r="AU32" s="402">
        <v>832</v>
      </c>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t="s">
        <v>687</v>
      </c>
      <c r="AD33" s="1050"/>
      <c r="AE33" s="1050"/>
      <c r="AF33" s="1050"/>
      <c r="AG33" s="1051"/>
      <c r="AH33" s="405" t="s">
        <v>704</v>
      </c>
      <c r="AI33" s="406"/>
      <c r="AJ33" s="406"/>
      <c r="AK33" s="406"/>
      <c r="AL33" s="406"/>
      <c r="AM33" s="406"/>
      <c r="AN33" s="406"/>
      <c r="AO33" s="406"/>
      <c r="AP33" s="406"/>
      <c r="AQ33" s="406"/>
      <c r="AR33" s="406"/>
      <c r="AS33" s="406"/>
      <c r="AT33" s="407"/>
      <c r="AU33" s="402">
        <v>108</v>
      </c>
      <c r="AV33" s="403"/>
      <c r="AW33" s="403"/>
      <c r="AX33" s="404"/>
    </row>
    <row r="34" spans="1:50" ht="24.75" hidden="1"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30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43810</v>
      </c>
      <c r="AV40" s="419"/>
      <c r="AW40" s="419"/>
      <c r="AX40" s="421"/>
    </row>
    <row r="41" spans="1:50" ht="30" customHeight="1" x14ac:dyDescent="0.15">
      <c r="A41" s="1042"/>
      <c r="B41" s="1043"/>
      <c r="C41" s="1043"/>
      <c r="D41" s="1043"/>
      <c r="E41" s="1043"/>
      <c r="F41" s="1044"/>
      <c r="G41" s="443" t="s">
        <v>705</v>
      </c>
      <c r="H41" s="444"/>
      <c r="I41" s="444"/>
      <c r="J41" s="444"/>
      <c r="K41" s="444"/>
      <c r="L41" s="444"/>
      <c r="M41" s="444"/>
      <c r="N41" s="444"/>
      <c r="O41" s="444"/>
      <c r="P41" s="444"/>
      <c r="Q41" s="444"/>
      <c r="R41" s="444"/>
      <c r="S41" s="444"/>
      <c r="T41" s="444"/>
      <c r="U41" s="444"/>
      <c r="V41" s="444"/>
      <c r="W41" s="444"/>
      <c r="X41" s="444"/>
      <c r="Y41" s="444"/>
      <c r="Z41" s="444"/>
      <c r="AA41" s="444"/>
      <c r="AB41" s="445"/>
      <c r="AC41" s="443" t="s">
        <v>709</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t="s">
        <v>706</v>
      </c>
      <c r="H43" s="454"/>
      <c r="I43" s="454"/>
      <c r="J43" s="454"/>
      <c r="K43" s="455"/>
      <c r="L43" s="456" t="s">
        <v>707</v>
      </c>
      <c r="M43" s="457"/>
      <c r="N43" s="457"/>
      <c r="O43" s="457"/>
      <c r="P43" s="457"/>
      <c r="Q43" s="457"/>
      <c r="R43" s="457"/>
      <c r="S43" s="457"/>
      <c r="T43" s="457"/>
      <c r="U43" s="457"/>
      <c r="V43" s="457"/>
      <c r="W43" s="457"/>
      <c r="X43" s="458"/>
      <c r="Y43" s="459">
        <v>11619</v>
      </c>
      <c r="Z43" s="460"/>
      <c r="AA43" s="460"/>
      <c r="AB43" s="558"/>
      <c r="AC43" s="453" t="s">
        <v>706</v>
      </c>
      <c r="AD43" s="454"/>
      <c r="AE43" s="454"/>
      <c r="AF43" s="454"/>
      <c r="AG43" s="455"/>
      <c r="AH43" s="456" t="s">
        <v>708</v>
      </c>
      <c r="AI43" s="457"/>
      <c r="AJ43" s="457"/>
      <c r="AK43" s="457"/>
      <c r="AL43" s="457"/>
      <c r="AM43" s="457"/>
      <c r="AN43" s="457"/>
      <c r="AO43" s="457"/>
      <c r="AP43" s="457"/>
      <c r="AQ43" s="457"/>
      <c r="AR43" s="457"/>
      <c r="AS43" s="457"/>
      <c r="AT43" s="458"/>
      <c r="AU43" s="459">
        <v>10815</v>
      </c>
      <c r="AV43" s="460"/>
      <c r="AW43" s="460"/>
      <c r="AX43" s="461"/>
    </row>
    <row r="44" spans="1:50" ht="24.75" hidden="1"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hidden="1"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2" t="s">
        <v>20</v>
      </c>
      <c r="H53" s="1053"/>
      <c r="I53" s="1053"/>
      <c r="J53" s="1053"/>
      <c r="K53" s="1053"/>
      <c r="L53" s="1054"/>
      <c r="M53" s="1055"/>
      <c r="N53" s="1055"/>
      <c r="O53" s="1055"/>
      <c r="P53" s="1055"/>
      <c r="Q53" s="1055"/>
      <c r="R53" s="1055"/>
      <c r="S53" s="1055"/>
      <c r="T53" s="1055"/>
      <c r="U53" s="1055"/>
      <c r="V53" s="1055"/>
      <c r="W53" s="1055"/>
      <c r="X53" s="1056"/>
      <c r="Y53" s="1057">
        <f>SUM(Y43:AB52)</f>
        <v>11619</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10815</v>
      </c>
      <c r="AV53" s="1058"/>
      <c r="AW53" s="1058"/>
      <c r="AX53" s="1060"/>
    </row>
    <row r="54" spans="1:50" s="38" customFormat="1" ht="24.75" customHeight="1" thickBot="1" x14ac:dyDescent="0.2"/>
    <row r="55" spans="1:50" ht="30" customHeight="1" x14ac:dyDescent="0.15">
      <c r="A55" s="1039" t="s">
        <v>28</v>
      </c>
      <c r="B55" s="1040"/>
      <c r="C55" s="1040"/>
      <c r="D55" s="1040"/>
      <c r="E55" s="1040"/>
      <c r="F55" s="1041"/>
      <c r="G55" s="443" t="s">
        <v>710</v>
      </c>
      <c r="H55" s="444"/>
      <c r="I55" s="444"/>
      <c r="J55" s="444"/>
      <c r="K55" s="444"/>
      <c r="L55" s="444"/>
      <c r="M55" s="444"/>
      <c r="N55" s="444"/>
      <c r="O55" s="444"/>
      <c r="P55" s="444"/>
      <c r="Q55" s="444"/>
      <c r="R55" s="444"/>
      <c r="S55" s="444"/>
      <c r="T55" s="444"/>
      <c r="U55" s="444"/>
      <c r="V55" s="444"/>
      <c r="W55" s="444"/>
      <c r="X55" s="444"/>
      <c r="Y55" s="444"/>
      <c r="Z55" s="444"/>
      <c r="AA55" s="444"/>
      <c r="AB55" s="445"/>
      <c r="AC55" s="443" t="s">
        <v>711</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t="s">
        <v>706</v>
      </c>
      <c r="H57" s="454"/>
      <c r="I57" s="454"/>
      <c r="J57" s="454"/>
      <c r="K57" s="455"/>
      <c r="L57" s="456" t="s">
        <v>707</v>
      </c>
      <c r="M57" s="457"/>
      <c r="N57" s="457"/>
      <c r="O57" s="457"/>
      <c r="P57" s="457"/>
      <c r="Q57" s="457"/>
      <c r="R57" s="457"/>
      <c r="S57" s="457"/>
      <c r="T57" s="457"/>
      <c r="U57" s="457"/>
      <c r="V57" s="457"/>
      <c r="W57" s="457"/>
      <c r="X57" s="458"/>
      <c r="Y57" s="459">
        <v>73</v>
      </c>
      <c r="Z57" s="460"/>
      <c r="AA57" s="460"/>
      <c r="AB57" s="558"/>
      <c r="AC57" s="453" t="s">
        <v>706</v>
      </c>
      <c r="AD57" s="454"/>
      <c r="AE57" s="454"/>
      <c r="AF57" s="454"/>
      <c r="AG57" s="455"/>
      <c r="AH57" s="456" t="s">
        <v>708</v>
      </c>
      <c r="AI57" s="457"/>
      <c r="AJ57" s="457"/>
      <c r="AK57" s="457"/>
      <c r="AL57" s="457"/>
      <c r="AM57" s="457"/>
      <c r="AN57" s="457"/>
      <c r="AO57" s="457"/>
      <c r="AP57" s="457"/>
      <c r="AQ57" s="457"/>
      <c r="AR57" s="457"/>
      <c r="AS57" s="457"/>
      <c r="AT57" s="458"/>
      <c r="AU57" s="459">
        <v>59</v>
      </c>
      <c r="AV57" s="460"/>
      <c r="AW57" s="460"/>
      <c r="AX57" s="461"/>
    </row>
    <row r="58" spans="1:50" ht="24.75" hidden="1"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73</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59</v>
      </c>
      <c r="AV67" s="419"/>
      <c r="AW67" s="419"/>
      <c r="AX67" s="421"/>
    </row>
    <row r="68" spans="1:50" ht="30" customHeight="1" x14ac:dyDescent="0.15">
      <c r="A68" s="1042"/>
      <c r="B68" s="1043"/>
      <c r="C68" s="1043"/>
      <c r="D68" s="1043"/>
      <c r="E68" s="1043"/>
      <c r="F68" s="1044"/>
      <c r="G68" s="443" t="s">
        <v>664</v>
      </c>
      <c r="H68" s="444"/>
      <c r="I68" s="444"/>
      <c r="J68" s="444"/>
      <c r="K68" s="444"/>
      <c r="L68" s="444"/>
      <c r="M68" s="444"/>
      <c r="N68" s="444"/>
      <c r="O68" s="444"/>
      <c r="P68" s="444"/>
      <c r="Q68" s="444"/>
      <c r="R68" s="444"/>
      <c r="S68" s="444"/>
      <c r="T68" s="444"/>
      <c r="U68" s="444"/>
      <c r="V68" s="444"/>
      <c r="W68" s="444"/>
      <c r="X68" s="444"/>
      <c r="Y68" s="444"/>
      <c r="Z68" s="444"/>
      <c r="AA68" s="444"/>
      <c r="AB68" s="445"/>
      <c r="AC68" s="443" t="s">
        <v>665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t="s">
        <v>667</v>
      </c>
      <c r="H70" s="454"/>
      <c r="I70" s="454"/>
      <c r="J70" s="454"/>
      <c r="K70" s="455"/>
      <c r="L70" s="456" t="s">
        <v>671</v>
      </c>
      <c r="M70" s="457"/>
      <c r="N70" s="457"/>
      <c r="O70" s="457"/>
      <c r="P70" s="457"/>
      <c r="Q70" s="457"/>
      <c r="R70" s="457"/>
      <c r="S70" s="457"/>
      <c r="T70" s="457"/>
      <c r="U70" s="457"/>
      <c r="V70" s="457"/>
      <c r="W70" s="457"/>
      <c r="X70" s="458"/>
      <c r="Y70" s="459">
        <v>5252</v>
      </c>
      <c r="Z70" s="460"/>
      <c r="AA70" s="460"/>
      <c r="AB70" s="558"/>
      <c r="AC70" s="453"/>
      <c r="AD70" s="454"/>
      <c r="AE70" s="454"/>
      <c r="AF70" s="454"/>
      <c r="AG70" s="455"/>
      <c r="AH70" s="456" t="s">
        <v>666</v>
      </c>
      <c r="AI70" s="457"/>
      <c r="AJ70" s="457"/>
      <c r="AK70" s="457"/>
      <c r="AL70" s="457"/>
      <c r="AM70" s="457"/>
      <c r="AN70" s="457"/>
      <c r="AO70" s="457"/>
      <c r="AP70" s="457"/>
      <c r="AQ70" s="457"/>
      <c r="AR70" s="457"/>
      <c r="AS70" s="457"/>
      <c r="AT70" s="458"/>
      <c r="AU70" s="459">
        <v>642</v>
      </c>
      <c r="AV70" s="460"/>
      <c r="AW70" s="460"/>
      <c r="AX70" s="461"/>
    </row>
    <row r="71" spans="1:50" ht="24.75" customHeight="1" x14ac:dyDescent="0.15">
      <c r="A71" s="1042"/>
      <c r="B71" s="1043"/>
      <c r="C71" s="1043"/>
      <c r="D71" s="1043"/>
      <c r="E71" s="1043"/>
      <c r="F71" s="1044"/>
      <c r="G71" s="352" t="s">
        <v>668</v>
      </c>
      <c r="H71" s="353"/>
      <c r="I71" s="353"/>
      <c r="J71" s="353"/>
      <c r="K71" s="354"/>
      <c r="L71" s="405" t="s">
        <v>672</v>
      </c>
      <c r="M71" s="406"/>
      <c r="N71" s="406"/>
      <c r="O71" s="406"/>
      <c r="P71" s="406"/>
      <c r="Q71" s="406"/>
      <c r="R71" s="406"/>
      <c r="S71" s="406"/>
      <c r="T71" s="406"/>
      <c r="U71" s="406"/>
      <c r="V71" s="406"/>
      <c r="W71" s="406"/>
      <c r="X71" s="407"/>
      <c r="Y71" s="402">
        <v>547</v>
      </c>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t="s">
        <v>670</v>
      </c>
      <c r="H72" s="353"/>
      <c r="I72" s="353"/>
      <c r="J72" s="353"/>
      <c r="K72" s="354"/>
      <c r="L72" s="405" t="s">
        <v>673</v>
      </c>
      <c r="M72" s="406"/>
      <c r="N72" s="406"/>
      <c r="O72" s="406"/>
      <c r="P72" s="406"/>
      <c r="Q72" s="406"/>
      <c r="R72" s="406"/>
      <c r="S72" s="406"/>
      <c r="T72" s="406"/>
      <c r="U72" s="406"/>
      <c r="V72" s="406"/>
      <c r="W72" s="406"/>
      <c r="X72" s="407"/>
      <c r="Y72" s="402">
        <v>36</v>
      </c>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t="s">
        <v>669</v>
      </c>
      <c r="H73" s="353"/>
      <c r="I73" s="353"/>
      <c r="J73" s="353"/>
      <c r="K73" s="354"/>
      <c r="L73" s="405" t="s">
        <v>674</v>
      </c>
      <c r="M73" s="406"/>
      <c r="N73" s="406"/>
      <c r="O73" s="406"/>
      <c r="P73" s="406"/>
      <c r="Q73" s="406"/>
      <c r="R73" s="406"/>
      <c r="S73" s="406"/>
      <c r="T73" s="406"/>
      <c r="U73" s="406"/>
      <c r="V73" s="406"/>
      <c r="W73" s="406"/>
      <c r="X73" s="407"/>
      <c r="Y73" s="402">
        <v>1</v>
      </c>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5836</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642</v>
      </c>
      <c r="AV80" s="419"/>
      <c r="AW80" s="419"/>
      <c r="AX80" s="421"/>
    </row>
    <row r="81" spans="1:50" ht="30" customHeight="1" x14ac:dyDescent="0.15">
      <c r="A81" s="1042"/>
      <c r="B81" s="1043"/>
      <c r="C81" s="1043"/>
      <c r="D81" s="1043"/>
      <c r="E81" s="1043"/>
      <c r="F81" s="1044"/>
      <c r="G81" s="443" t="s">
        <v>675</v>
      </c>
      <c r="H81" s="444"/>
      <c r="I81" s="444"/>
      <c r="J81" s="444"/>
      <c r="K81" s="444"/>
      <c r="L81" s="444"/>
      <c r="M81" s="444"/>
      <c r="N81" s="444"/>
      <c r="O81" s="444"/>
      <c r="P81" s="444"/>
      <c r="Q81" s="444"/>
      <c r="R81" s="444"/>
      <c r="S81" s="444"/>
      <c r="T81" s="444"/>
      <c r="U81" s="444"/>
      <c r="V81" s="444"/>
      <c r="W81" s="444"/>
      <c r="X81" s="444"/>
      <c r="Y81" s="444"/>
      <c r="Z81" s="444"/>
      <c r="AA81" s="444"/>
      <c r="AB81" s="445"/>
      <c r="AC81" s="443" t="s">
        <v>684</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t="s">
        <v>676</v>
      </c>
      <c r="M83" s="457"/>
      <c r="N83" s="457"/>
      <c r="O83" s="457"/>
      <c r="P83" s="457"/>
      <c r="Q83" s="457"/>
      <c r="R83" s="457"/>
      <c r="S83" s="457"/>
      <c r="T83" s="457"/>
      <c r="U83" s="457"/>
      <c r="V83" s="457"/>
      <c r="W83" s="457"/>
      <c r="X83" s="458"/>
      <c r="Y83" s="459">
        <v>2</v>
      </c>
      <c r="Z83" s="460"/>
      <c r="AA83" s="460"/>
      <c r="AB83" s="558"/>
      <c r="AC83" s="453"/>
      <c r="AD83" s="454"/>
      <c r="AE83" s="454"/>
      <c r="AF83" s="454"/>
      <c r="AG83" s="455"/>
      <c r="AH83" s="456" t="s">
        <v>677</v>
      </c>
      <c r="AI83" s="457"/>
      <c r="AJ83" s="457"/>
      <c r="AK83" s="457"/>
      <c r="AL83" s="457"/>
      <c r="AM83" s="457"/>
      <c r="AN83" s="457"/>
      <c r="AO83" s="457"/>
      <c r="AP83" s="457"/>
      <c r="AQ83" s="457"/>
      <c r="AR83" s="457"/>
      <c r="AS83" s="457"/>
      <c r="AT83" s="458"/>
      <c r="AU83" s="459">
        <v>0.2</v>
      </c>
      <c r="AV83" s="460"/>
      <c r="AW83" s="460"/>
      <c r="AX83" s="461"/>
    </row>
    <row r="84" spans="1:50" ht="24.75" hidden="1"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2</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0.2</v>
      </c>
      <c r="AV93" s="419"/>
      <c r="AW93" s="419"/>
      <c r="AX93" s="421"/>
    </row>
    <row r="94" spans="1:50" ht="30" customHeight="1" x14ac:dyDescent="0.15">
      <c r="A94" s="1042"/>
      <c r="B94" s="1043"/>
      <c r="C94" s="1043"/>
      <c r="D94" s="1043"/>
      <c r="E94" s="1043"/>
      <c r="F94" s="1044"/>
      <c r="G94" s="443" t="s">
        <v>712</v>
      </c>
      <c r="H94" s="444"/>
      <c r="I94" s="444"/>
      <c r="J94" s="444"/>
      <c r="K94" s="444"/>
      <c r="L94" s="444"/>
      <c r="M94" s="444"/>
      <c r="N94" s="444"/>
      <c r="O94" s="444"/>
      <c r="P94" s="444"/>
      <c r="Q94" s="444"/>
      <c r="R94" s="444"/>
      <c r="S94" s="444"/>
      <c r="T94" s="444"/>
      <c r="U94" s="444"/>
      <c r="V94" s="444"/>
      <c r="W94" s="444"/>
      <c r="X94" s="444"/>
      <c r="Y94" s="444"/>
      <c r="Z94" s="444"/>
      <c r="AA94" s="444"/>
      <c r="AB94" s="445"/>
      <c r="AC94" s="443" t="s">
        <v>718</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t="s">
        <v>713</v>
      </c>
      <c r="H96" s="454"/>
      <c r="I96" s="454"/>
      <c r="J96" s="454"/>
      <c r="K96" s="455"/>
      <c r="L96" s="456" t="s">
        <v>715</v>
      </c>
      <c r="M96" s="457"/>
      <c r="N96" s="457"/>
      <c r="O96" s="457"/>
      <c r="P96" s="457"/>
      <c r="Q96" s="457"/>
      <c r="R96" s="457"/>
      <c r="S96" s="457"/>
      <c r="T96" s="457"/>
      <c r="U96" s="457"/>
      <c r="V96" s="457"/>
      <c r="W96" s="457"/>
      <c r="X96" s="458"/>
      <c r="Y96" s="459">
        <v>9640</v>
      </c>
      <c r="Z96" s="460"/>
      <c r="AA96" s="460"/>
      <c r="AB96" s="558"/>
      <c r="AC96" s="453" t="s">
        <v>719</v>
      </c>
      <c r="AD96" s="454"/>
      <c r="AE96" s="454"/>
      <c r="AF96" s="454"/>
      <c r="AG96" s="455"/>
      <c r="AH96" s="456" t="s">
        <v>720</v>
      </c>
      <c r="AI96" s="457"/>
      <c r="AJ96" s="457"/>
      <c r="AK96" s="457"/>
      <c r="AL96" s="457"/>
      <c r="AM96" s="457"/>
      <c r="AN96" s="457"/>
      <c r="AO96" s="457"/>
      <c r="AP96" s="457"/>
      <c r="AQ96" s="457"/>
      <c r="AR96" s="457"/>
      <c r="AS96" s="457"/>
      <c r="AT96" s="458"/>
      <c r="AU96" s="459">
        <v>9</v>
      </c>
      <c r="AV96" s="460"/>
      <c r="AW96" s="460"/>
      <c r="AX96" s="461"/>
    </row>
    <row r="97" spans="1:50" ht="24.75" customHeight="1" x14ac:dyDescent="0.15">
      <c r="A97" s="1042"/>
      <c r="B97" s="1043"/>
      <c r="C97" s="1043"/>
      <c r="D97" s="1043"/>
      <c r="E97" s="1043"/>
      <c r="F97" s="1044"/>
      <c r="G97" s="352" t="s">
        <v>713</v>
      </c>
      <c r="H97" s="353"/>
      <c r="I97" s="353"/>
      <c r="J97" s="353"/>
      <c r="K97" s="354"/>
      <c r="L97" s="405" t="s">
        <v>716</v>
      </c>
      <c r="M97" s="406"/>
      <c r="N97" s="406"/>
      <c r="O97" s="406"/>
      <c r="P97" s="406"/>
      <c r="Q97" s="406"/>
      <c r="R97" s="406"/>
      <c r="S97" s="406"/>
      <c r="T97" s="406"/>
      <c r="U97" s="406"/>
      <c r="V97" s="406"/>
      <c r="W97" s="406"/>
      <c r="X97" s="407"/>
      <c r="Y97" s="402">
        <v>4504</v>
      </c>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t="s">
        <v>714</v>
      </c>
      <c r="H98" s="353"/>
      <c r="I98" s="353"/>
      <c r="J98" s="353"/>
      <c r="K98" s="354"/>
      <c r="L98" s="405" t="s">
        <v>717</v>
      </c>
      <c r="M98" s="406"/>
      <c r="N98" s="406"/>
      <c r="O98" s="406"/>
      <c r="P98" s="406"/>
      <c r="Q98" s="406"/>
      <c r="R98" s="406"/>
      <c r="S98" s="406"/>
      <c r="T98" s="406"/>
      <c r="U98" s="406"/>
      <c r="V98" s="406"/>
      <c r="W98" s="406"/>
      <c r="X98" s="407"/>
      <c r="Y98" s="402">
        <v>1</v>
      </c>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14145</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9</v>
      </c>
      <c r="AV106" s="1058"/>
      <c r="AW106" s="1058"/>
      <c r="AX106" s="1060"/>
    </row>
    <row r="107" spans="1:50" s="38" customFormat="1" ht="24.75" customHeight="1" thickBot="1" x14ac:dyDescent="0.2"/>
    <row r="108" spans="1:50" ht="30" customHeight="1" x14ac:dyDescent="0.15">
      <c r="A108" s="1039" t="s">
        <v>28</v>
      </c>
      <c r="B108" s="1040"/>
      <c r="C108" s="1040"/>
      <c r="D108" s="1040"/>
      <c r="E108" s="1040"/>
      <c r="F108" s="1041"/>
      <c r="G108" s="443" t="s">
        <v>1031</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678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t="s">
        <v>1029</v>
      </c>
      <c r="H110" s="454"/>
      <c r="I110" s="454"/>
      <c r="J110" s="454"/>
      <c r="K110" s="455"/>
      <c r="L110" s="456" t="s">
        <v>1032</v>
      </c>
      <c r="M110" s="457"/>
      <c r="N110" s="457"/>
      <c r="O110" s="457"/>
      <c r="P110" s="457"/>
      <c r="Q110" s="457"/>
      <c r="R110" s="457"/>
      <c r="S110" s="457"/>
      <c r="T110" s="457"/>
      <c r="U110" s="457"/>
      <c r="V110" s="457"/>
      <c r="W110" s="457"/>
      <c r="X110" s="458"/>
      <c r="Y110" s="459">
        <v>9324</v>
      </c>
      <c r="Z110" s="460"/>
      <c r="AA110" s="460"/>
      <c r="AB110" s="558"/>
      <c r="AC110" s="453"/>
      <c r="AD110" s="454"/>
      <c r="AE110" s="454"/>
      <c r="AF110" s="454"/>
      <c r="AG110" s="455"/>
      <c r="AH110" s="456" t="s">
        <v>679</v>
      </c>
      <c r="AI110" s="457"/>
      <c r="AJ110" s="457"/>
      <c r="AK110" s="457"/>
      <c r="AL110" s="457"/>
      <c r="AM110" s="457"/>
      <c r="AN110" s="457"/>
      <c r="AO110" s="457"/>
      <c r="AP110" s="457"/>
      <c r="AQ110" s="457"/>
      <c r="AR110" s="457"/>
      <c r="AS110" s="457"/>
      <c r="AT110" s="458"/>
      <c r="AU110" s="459">
        <v>1999</v>
      </c>
      <c r="AV110" s="460"/>
      <c r="AW110" s="460"/>
      <c r="AX110" s="461"/>
    </row>
    <row r="111" spans="1:50" ht="24.75" hidden="1"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9324</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1999</v>
      </c>
      <c r="AV120" s="419"/>
      <c r="AW120" s="419"/>
      <c r="AX120" s="421"/>
    </row>
    <row r="121" spans="1:50" ht="30" customHeight="1" x14ac:dyDescent="0.15">
      <c r="A121" s="1042"/>
      <c r="B121" s="1043"/>
      <c r="C121" s="1043"/>
      <c r="D121" s="1043"/>
      <c r="E121" s="1043"/>
      <c r="F121" s="1044"/>
      <c r="G121" s="443" t="s">
        <v>734</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681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t="s">
        <v>680</v>
      </c>
      <c r="M123" s="457"/>
      <c r="N123" s="457"/>
      <c r="O123" s="457"/>
      <c r="P123" s="457"/>
      <c r="Q123" s="457"/>
      <c r="R123" s="457"/>
      <c r="S123" s="457"/>
      <c r="T123" s="457"/>
      <c r="U123" s="457"/>
      <c r="V123" s="457"/>
      <c r="W123" s="457"/>
      <c r="X123" s="458"/>
      <c r="Y123" s="459">
        <v>306</v>
      </c>
      <c r="Z123" s="460"/>
      <c r="AA123" s="460"/>
      <c r="AB123" s="558"/>
      <c r="AC123" s="453"/>
      <c r="AD123" s="454"/>
      <c r="AE123" s="454"/>
      <c r="AF123" s="454"/>
      <c r="AG123" s="455"/>
      <c r="AH123" s="456" t="s">
        <v>655</v>
      </c>
      <c r="AI123" s="457"/>
      <c r="AJ123" s="457"/>
      <c r="AK123" s="457"/>
      <c r="AL123" s="457"/>
      <c r="AM123" s="457"/>
      <c r="AN123" s="457"/>
      <c r="AO123" s="457"/>
      <c r="AP123" s="457"/>
      <c r="AQ123" s="457"/>
      <c r="AR123" s="457"/>
      <c r="AS123" s="457"/>
      <c r="AT123" s="458"/>
      <c r="AU123" s="459">
        <v>46</v>
      </c>
      <c r="AV123" s="460"/>
      <c r="AW123" s="460"/>
      <c r="AX123" s="461"/>
    </row>
    <row r="124" spans="1:50" ht="24.75" hidden="1"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306</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46</v>
      </c>
      <c r="AV133" s="419"/>
      <c r="AW133" s="419"/>
      <c r="AX133" s="421"/>
    </row>
    <row r="134" spans="1:50" ht="30" customHeight="1" x14ac:dyDescent="0.15">
      <c r="A134" s="1042"/>
      <c r="B134" s="1043"/>
      <c r="C134" s="1043"/>
      <c r="D134" s="1043"/>
      <c r="E134" s="1043"/>
      <c r="F134" s="1044"/>
      <c r="G134" s="443" t="s">
        <v>685</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721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t="s">
        <v>682</v>
      </c>
      <c r="M136" s="457"/>
      <c r="N136" s="457"/>
      <c r="O136" s="457"/>
      <c r="P136" s="457"/>
      <c r="Q136" s="457"/>
      <c r="R136" s="457"/>
      <c r="S136" s="457"/>
      <c r="T136" s="457"/>
      <c r="U136" s="457"/>
      <c r="V136" s="457"/>
      <c r="W136" s="457"/>
      <c r="X136" s="458"/>
      <c r="Y136" s="459">
        <v>0.1</v>
      </c>
      <c r="Z136" s="460"/>
      <c r="AA136" s="460"/>
      <c r="AB136" s="558"/>
      <c r="AC136" s="453" t="s">
        <v>713</v>
      </c>
      <c r="AD136" s="454"/>
      <c r="AE136" s="454"/>
      <c r="AF136" s="454"/>
      <c r="AG136" s="455"/>
      <c r="AH136" s="456" t="s">
        <v>722</v>
      </c>
      <c r="AI136" s="457"/>
      <c r="AJ136" s="457"/>
      <c r="AK136" s="457"/>
      <c r="AL136" s="457"/>
      <c r="AM136" s="457"/>
      <c r="AN136" s="457"/>
      <c r="AO136" s="457"/>
      <c r="AP136" s="457"/>
      <c r="AQ136" s="457"/>
      <c r="AR136" s="457"/>
      <c r="AS136" s="457"/>
      <c r="AT136" s="458"/>
      <c r="AU136" s="459">
        <v>15475</v>
      </c>
      <c r="AV136" s="460"/>
      <c r="AW136" s="460"/>
      <c r="AX136" s="461"/>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t="s">
        <v>713</v>
      </c>
      <c r="AD137" s="353"/>
      <c r="AE137" s="353"/>
      <c r="AF137" s="353"/>
      <c r="AG137" s="354"/>
      <c r="AH137" s="405" t="s">
        <v>723</v>
      </c>
      <c r="AI137" s="406"/>
      <c r="AJ137" s="406"/>
      <c r="AK137" s="406"/>
      <c r="AL137" s="406"/>
      <c r="AM137" s="406"/>
      <c r="AN137" s="406"/>
      <c r="AO137" s="406"/>
      <c r="AP137" s="406"/>
      <c r="AQ137" s="406"/>
      <c r="AR137" s="406"/>
      <c r="AS137" s="406"/>
      <c r="AT137" s="407"/>
      <c r="AU137" s="402">
        <v>2</v>
      </c>
      <c r="AV137" s="403"/>
      <c r="AW137" s="403"/>
      <c r="AX137" s="404"/>
    </row>
    <row r="138" spans="1:50" ht="24.75" hidden="1"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0.1</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15477</v>
      </c>
      <c r="AV146" s="419"/>
      <c r="AW146" s="419"/>
      <c r="AX146" s="421"/>
    </row>
    <row r="147" spans="1:50" ht="30" customHeight="1" x14ac:dyDescent="0.15">
      <c r="A147" s="1042"/>
      <c r="B147" s="1043"/>
      <c r="C147" s="1043"/>
      <c r="D147" s="1043"/>
      <c r="E147" s="1043"/>
      <c r="F147" s="1044"/>
      <c r="G147" s="443" t="s">
        <v>735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725</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t="s">
        <v>713</v>
      </c>
      <c r="H149" s="454"/>
      <c r="I149" s="454"/>
      <c r="J149" s="454"/>
      <c r="K149" s="455"/>
      <c r="L149" s="456" t="s">
        <v>722</v>
      </c>
      <c r="M149" s="457"/>
      <c r="N149" s="457"/>
      <c r="O149" s="457"/>
      <c r="P149" s="457"/>
      <c r="Q149" s="457"/>
      <c r="R149" s="457"/>
      <c r="S149" s="457"/>
      <c r="T149" s="457"/>
      <c r="U149" s="457"/>
      <c r="V149" s="457"/>
      <c r="W149" s="457"/>
      <c r="X149" s="458"/>
      <c r="Y149" s="459">
        <v>10</v>
      </c>
      <c r="Z149" s="460"/>
      <c r="AA149" s="460"/>
      <c r="AB149" s="558"/>
      <c r="AC149" s="453" t="s">
        <v>726</v>
      </c>
      <c r="AD149" s="454"/>
      <c r="AE149" s="454"/>
      <c r="AF149" s="454"/>
      <c r="AG149" s="455"/>
      <c r="AH149" s="456" t="s">
        <v>727</v>
      </c>
      <c r="AI149" s="457"/>
      <c r="AJ149" s="457"/>
      <c r="AK149" s="457"/>
      <c r="AL149" s="457"/>
      <c r="AM149" s="457"/>
      <c r="AN149" s="457"/>
      <c r="AO149" s="457"/>
      <c r="AP149" s="457"/>
      <c r="AQ149" s="457"/>
      <c r="AR149" s="457"/>
      <c r="AS149" s="457"/>
      <c r="AT149" s="458"/>
      <c r="AU149" s="459">
        <v>1</v>
      </c>
      <c r="AV149" s="460"/>
      <c r="AW149" s="460"/>
      <c r="AX149" s="461"/>
    </row>
    <row r="150" spans="1:50" ht="24.75" hidden="1"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10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1</v>
      </c>
      <c r="AV159" s="1058"/>
      <c r="AW159" s="1058"/>
      <c r="AX159" s="1060"/>
    </row>
    <row r="160" spans="1:50" s="38" customFormat="1" ht="24.75" customHeight="1" thickBot="1" x14ac:dyDescent="0.2"/>
    <row r="161" spans="1:50" ht="39" customHeight="1" x14ac:dyDescent="0.15">
      <c r="A161" s="1039" t="s">
        <v>28</v>
      </c>
      <c r="B161" s="1040"/>
      <c r="C161" s="1040"/>
      <c r="D161" s="1040"/>
      <c r="E161" s="1040"/>
      <c r="F161" s="1041"/>
      <c r="G161" s="443" t="s">
        <v>724</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736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t="s">
        <v>728</v>
      </c>
      <c r="H163" s="454"/>
      <c r="I163" s="454"/>
      <c r="J163" s="454"/>
      <c r="K163" s="455"/>
      <c r="L163" s="456" t="s">
        <v>729</v>
      </c>
      <c r="M163" s="457"/>
      <c r="N163" s="457"/>
      <c r="O163" s="457"/>
      <c r="P163" s="457"/>
      <c r="Q163" s="457"/>
      <c r="R163" s="457"/>
      <c r="S163" s="457"/>
      <c r="T163" s="457"/>
      <c r="U163" s="457"/>
      <c r="V163" s="457"/>
      <c r="W163" s="457"/>
      <c r="X163" s="458"/>
      <c r="Y163" s="459">
        <v>394</v>
      </c>
      <c r="Z163" s="460"/>
      <c r="AA163" s="460"/>
      <c r="AB163" s="558"/>
      <c r="AC163" s="453" t="s">
        <v>728</v>
      </c>
      <c r="AD163" s="454"/>
      <c r="AE163" s="454"/>
      <c r="AF163" s="454"/>
      <c r="AG163" s="455"/>
      <c r="AH163" s="456" t="s">
        <v>731</v>
      </c>
      <c r="AI163" s="457"/>
      <c r="AJ163" s="457"/>
      <c r="AK163" s="457"/>
      <c r="AL163" s="457"/>
      <c r="AM163" s="457"/>
      <c r="AN163" s="457"/>
      <c r="AO163" s="457"/>
      <c r="AP163" s="457"/>
      <c r="AQ163" s="457"/>
      <c r="AR163" s="457"/>
      <c r="AS163" s="457"/>
      <c r="AT163" s="458"/>
      <c r="AU163" s="459">
        <v>399</v>
      </c>
      <c r="AV163" s="460"/>
      <c r="AW163" s="460"/>
      <c r="AX163" s="461"/>
    </row>
    <row r="164" spans="1:50" ht="24.75" hidden="1"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394</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399</v>
      </c>
      <c r="AV173" s="419"/>
      <c r="AW173" s="419"/>
      <c r="AX173" s="421"/>
    </row>
    <row r="174" spans="1:50" ht="30" customHeight="1" x14ac:dyDescent="0.15">
      <c r="A174" s="1042"/>
      <c r="B174" s="1043"/>
      <c r="C174" s="1043"/>
      <c r="D174" s="1043"/>
      <c r="E174" s="1043"/>
      <c r="F174" s="1044"/>
      <c r="G174" s="443" t="s">
        <v>1039</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231</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t="s">
        <v>728</v>
      </c>
      <c r="H176" s="454"/>
      <c r="I176" s="454"/>
      <c r="J176" s="454"/>
      <c r="K176" s="455"/>
      <c r="L176" s="456" t="s">
        <v>730</v>
      </c>
      <c r="M176" s="457"/>
      <c r="N176" s="457"/>
      <c r="O176" s="457"/>
      <c r="P176" s="457"/>
      <c r="Q176" s="457"/>
      <c r="R176" s="457"/>
      <c r="S176" s="457"/>
      <c r="T176" s="457"/>
      <c r="U176" s="457"/>
      <c r="V176" s="457"/>
      <c r="W176" s="457"/>
      <c r="X176" s="458"/>
      <c r="Y176" s="459">
        <v>67</v>
      </c>
      <c r="Z176" s="460"/>
      <c r="AA176" s="460"/>
      <c r="AB176" s="558"/>
      <c r="AC176" s="453" t="s">
        <v>686</v>
      </c>
      <c r="AD176" s="454"/>
      <c r="AE176" s="454"/>
      <c r="AF176" s="454"/>
      <c r="AG176" s="455"/>
      <c r="AH176" s="456" t="s">
        <v>686</v>
      </c>
      <c r="AI176" s="457"/>
      <c r="AJ176" s="457"/>
      <c r="AK176" s="457"/>
      <c r="AL176" s="457"/>
      <c r="AM176" s="457"/>
      <c r="AN176" s="457"/>
      <c r="AO176" s="457"/>
      <c r="AP176" s="457"/>
      <c r="AQ176" s="457"/>
      <c r="AR176" s="457"/>
      <c r="AS176" s="457"/>
      <c r="AT176" s="458"/>
      <c r="AU176" s="459" t="s">
        <v>686</v>
      </c>
      <c r="AV176" s="460"/>
      <c r="AW176" s="460"/>
      <c r="AX176" s="461"/>
    </row>
    <row r="177" spans="1:50" ht="24.75" hidden="1"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x14ac:dyDescent="0.15">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67</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2"/>
      <c r="B187" s="1043"/>
      <c r="C187" s="1043"/>
      <c r="D187" s="1043"/>
      <c r="E187" s="1043"/>
      <c r="F187" s="1044"/>
      <c r="G187" s="443" t="s">
        <v>233</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232</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2"/>
      <c r="B200" s="1043"/>
      <c r="C200" s="1043"/>
      <c r="D200" s="1043"/>
      <c r="E200" s="1043"/>
      <c r="F200" s="1044"/>
      <c r="G200" s="443" t="s">
        <v>234</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182</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45"/>
      <c r="B212" s="1046"/>
      <c r="C212" s="1046"/>
      <c r="D212" s="1046"/>
      <c r="E212" s="1046"/>
      <c r="F212" s="1047"/>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hidden="1" customHeight="1" thickBot="1" x14ac:dyDescent="0.2"/>
    <row r="214" spans="1:50" ht="30" hidden="1" customHeight="1" x14ac:dyDescent="0.15">
      <c r="A214" s="1061" t="s">
        <v>28</v>
      </c>
      <c r="B214" s="1062"/>
      <c r="C214" s="1062"/>
      <c r="D214" s="1062"/>
      <c r="E214" s="1062"/>
      <c r="F214" s="1063"/>
      <c r="G214" s="443" t="s">
        <v>183</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235</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2"/>
      <c r="B227" s="1043"/>
      <c r="C227" s="1043"/>
      <c r="D227" s="1043"/>
      <c r="E227" s="1043"/>
      <c r="F227" s="1044"/>
      <c r="G227" s="443" t="s">
        <v>236</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237</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2"/>
      <c r="B240" s="1043"/>
      <c r="C240" s="1043"/>
      <c r="D240" s="1043"/>
      <c r="E240" s="1043"/>
      <c r="F240" s="1044"/>
      <c r="G240" s="443" t="s">
        <v>238</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239</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2"/>
      <c r="B253" s="1043"/>
      <c r="C253" s="1043"/>
      <c r="D253" s="1043"/>
      <c r="E253" s="1043"/>
      <c r="F253" s="1044"/>
      <c r="G253" s="443" t="s">
        <v>240</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184</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45"/>
      <c r="B265" s="1046"/>
      <c r="C265" s="1046"/>
      <c r="D265" s="1046"/>
      <c r="E265" s="1046"/>
      <c r="F265" s="1047"/>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25" priority="275">
      <formula>IF(RIGHT(TEXT(Y5,"0.#"),1)=".",FALSE,TRUE)</formula>
    </cfRule>
    <cfRule type="expression" dxfId="824" priority="276">
      <formula>IF(RIGHT(TEXT(Y5,"0.#"),1)=".",TRUE,FALSE)</formula>
    </cfRule>
  </conditionalFormatting>
  <conditionalFormatting sqref="Y14">
    <cfRule type="expression" dxfId="823" priority="273">
      <formula>IF(RIGHT(TEXT(Y14,"0.#"),1)=".",FALSE,TRUE)</formula>
    </cfRule>
    <cfRule type="expression" dxfId="822" priority="274">
      <formula>IF(RIGHT(TEXT(Y14,"0.#"),1)=".",TRUE,FALSE)</formula>
    </cfRule>
  </conditionalFormatting>
  <conditionalFormatting sqref="Y6:Y13 Y4">
    <cfRule type="expression" dxfId="821" priority="271">
      <formula>IF(RIGHT(TEXT(Y4,"0.#"),1)=".",FALSE,TRUE)</formula>
    </cfRule>
    <cfRule type="expression" dxfId="820" priority="272">
      <formula>IF(RIGHT(TEXT(Y4,"0.#"),1)=".",TRUE,FALSE)</formula>
    </cfRule>
  </conditionalFormatting>
  <conditionalFormatting sqref="AU5">
    <cfRule type="expression" dxfId="819" priority="269">
      <formula>IF(RIGHT(TEXT(AU5,"0.#"),1)=".",FALSE,TRUE)</formula>
    </cfRule>
    <cfRule type="expression" dxfId="818" priority="270">
      <formula>IF(RIGHT(TEXT(AU5,"0.#"),1)=".",TRUE,FALSE)</formula>
    </cfRule>
  </conditionalFormatting>
  <conditionalFormatting sqref="AU14">
    <cfRule type="expression" dxfId="817" priority="267">
      <formula>IF(RIGHT(TEXT(AU14,"0.#"),1)=".",FALSE,TRUE)</formula>
    </cfRule>
    <cfRule type="expression" dxfId="816" priority="268">
      <formula>IF(RIGHT(TEXT(AU14,"0.#"),1)=".",TRUE,FALSE)</formula>
    </cfRule>
  </conditionalFormatting>
  <conditionalFormatting sqref="AU6:AU13 AU4">
    <cfRule type="expression" dxfId="815" priority="265">
      <formula>IF(RIGHT(TEXT(AU4,"0.#"),1)=".",FALSE,TRUE)</formula>
    </cfRule>
    <cfRule type="expression" dxfId="814" priority="266">
      <formula>IF(RIGHT(TEXT(AU4,"0.#"),1)=".",TRUE,FALSE)</formula>
    </cfRule>
  </conditionalFormatting>
  <conditionalFormatting sqref="Y18">
    <cfRule type="expression" dxfId="813" priority="263">
      <formula>IF(RIGHT(TEXT(Y18,"0.#"),1)=".",FALSE,TRUE)</formula>
    </cfRule>
    <cfRule type="expression" dxfId="812" priority="264">
      <formula>IF(RIGHT(TEXT(Y18,"0.#"),1)=".",TRUE,FALSE)</formula>
    </cfRule>
  </conditionalFormatting>
  <conditionalFormatting sqref="Y27">
    <cfRule type="expression" dxfId="811" priority="261">
      <formula>IF(RIGHT(TEXT(Y27,"0.#"),1)=".",FALSE,TRUE)</formula>
    </cfRule>
    <cfRule type="expression" dxfId="810" priority="262">
      <formula>IF(RIGHT(TEXT(Y27,"0.#"),1)=".",TRUE,FALSE)</formula>
    </cfRule>
  </conditionalFormatting>
  <conditionalFormatting sqref="Y19:Y26 Y17">
    <cfRule type="expression" dxfId="809" priority="259">
      <formula>IF(RIGHT(TEXT(Y17,"0.#"),1)=".",FALSE,TRUE)</formula>
    </cfRule>
    <cfRule type="expression" dxfId="808" priority="260">
      <formula>IF(RIGHT(TEXT(Y17,"0.#"),1)=".",TRUE,FALSE)</formula>
    </cfRule>
  </conditionalFormatting>
  <conditionalFormatting sqref="AU18">
    <cfRule type="expression" dxfId="807" priority="257">
      <formula>IF(RIGHT(TEXT(AU18,"0.#"),1)=".",FALSE,TRUE)</formula>
    </cfRule>
    <cfRule type="expression" dxfId="806" priority="258">
      <formula>IF(RIGHT(TEXT(AU18,"0.#"),1)=".",TRUE,FALSE)</formula>
    </cfRule>
  </conditionalFormatting>
  <conditionalFormatting sqref="AU27">
    <cfRule type="expression" dxfId="805" priority="255">
      <formula>IF(RIGHT(TEXT(AU27,"0.#"),1)=".",FALSE,TRUE)</formula>
    </cfRule>
    <cfRule type="expression" dxfId="804" priority="256">
      <formula>IF(RIGHT(TEXT(AU27,"0.#"),1)=".",TRUE,FALSE)</formula>
    </cfRule>
  </conditionalFormatting>
  <conditionalFormatting sqref="AU19:AU26 AU17">
    <cfRule type="expression" dxfId="803" priority="253">
      <formula>IF(RIGHT(TEXT(AU17,"0.#"),1)=".",FALSE,TRUE)</formula>
    </cfRule>
    <cfRule type="expression" dxfId="802" priority="254">
      <formula>IF(RIGHT(TEXT(AU17,"0.#"),1)=".",TRUE,FALSE)</formula>
    </cfRule>
  </conditionalFormatting>
  <conditionalFormatting sqref="Y31">
    <cfRule type="expression" dxfId="801" priority="251">
      <formula>IF(RIGHT(TEXT(Y31,"0.#"),1)=".",FALSE,TRUE)</formula>
    </cfRule>
    <cfRule type="expression" dxfId="800" priority="252">
      <formula>IF(RIGHT(TEXT(Y31,"0.#"),1)=".",TRUE,FALSE)</formula>
    </cfRule>
  </conditionalFormatting>
  <conditionalFormatting sqref="Y40">
    <cfRule type="expression" dxfId="799" priority="249">
      <formula>IF(RIGHT(TEXT(Y40,"0.#"),1)=".",FALSE,TRUE)</formula>
    </cfRule>
    <cfRule type="expression" dxfId="798" priority="250">
      <formula>IF(RIGHT(TEXT(Y40,"0.#"),1)=".",TRUE,FALSE)</formula>
    </cfRule>
  </conditionalFormatting>
  <conditionalFormatting sqref="Y32:Y39 Y30">
    <cfRule type="expression" dxfId="797" priority="247">
      <formula>IF(RIGHT(TEXT(Y30,"0.#"),1)=".",FALSE,TRUE)</formula>
    </cfRule>
    <cfRule type="expression" dxfId="796" priority="248">
      <formula>IF(RIGHT(TEXT(Y30,"0.#"),1)=".",TRUE,FALSE)</formula>
    </cfRule>
  </conditionalFormatting>
  <conditionalFormatting sqref="AU31">
    <cfRule type="expression" dxfId="795" priority="245">
      <formula>IF(RIGHT(TEXT(AU31,"0.#"),1)=".",FALSE,TRUE)</formula>
    </cfRule>
    <cfRule type="expression" dxfId="794" priority="246">
      <formula>IF(RIGHT(TEXT(AU31,"0.#"),1)=".",TRUE,FALSE)</formula>
    </cfRule>
  </conditionalFormatting>
  <conditionalFormatting sqref="AU40">
    <cfRule type="expression" dxfId="793" priority="243">
      <formula>IF(RIGHT(TEXT(AU40,"0.#"),1)=".",FALSE,TRUE)</formula>
    </cfRule>
    <cfRule type="expression" dxfId="792" priority="244">
      <formula>IF(RIGHT(TEXT(AU40,"0.#"),1)=".",TRUE,FALSE)</formula>
    </cfRule>
  </conditionalFormatting>
  <conditionalFormatting sqref="AU32:AU39 AU30">
    <cfRule type="expression" dxfId="791" priority="241">
      <formula>IF(RIGHT(TEXT(AU30,"0.#"),1)=".",FALSE,TRUE)</formula>
    </cfRule>
    <cfRule type="expression" dxfId="790" priority="242">
      <formula>IF(RIGHT(TEXT(AU30,"0.#"),1)=".",TRUE,FALSE)</formula>
    </cfRule>
  </conditionalFormatting>
  <conditionalFormatting sqref="Y44">
    <cfRule type="expression" dxfId="789" priority="239">
      <formula>IF(RIGHT(TEXT(Y44,"0.#"),1)=".",FALSE,TRUE)</formula>
    </cfRule>
    <cfRule type="expression" dxfId="788" priority="240">
      <formula>IF(RIGHT(TEXT(Y44,"0.#"),1)=".",TRUE,FALSE)</formula>
    </cfRule>
  </conditionalFormatting>
  <conditionalFormatting sqref="Y53">
    <cfRule type="expression" dxfId="787" priority="237">
      <formula>IF(RIGHT(TEXT(Y53,"0.#"),1)=".",FALSE,TRUE)</formula>
    </cfRule>
    <cfRule type="expression" dxfId="786" priority="238">
      <formula>IF(RIGHT(TEXT(Y53,"0.#"),1)=".",TRUE,FALSE)</formula>
    </cfRule>
  </conditionalFormatting>
  <conditionalFormatting sqref="Y45:Y52 Y43">
    <cfRule type="expression" dxfId="785" priority="235">
      <formula>IF(RIGHT(TEXT(Y43,"0.#"),1)=".",FALSE,TRUE)</formula>
    </cfRule>
    <cfRule type="expression" dxfId="784" priority="236">
      <formula>IF(RIGHT(TEXT(Y43,"0.#"),1)=".",TRUE,FALSE)</formula>
    </cfRule>
  </conditionalFormatting>
  <conditionalFormatting sqref="AU44">
    <cfRule type="expression" dxfId="783" priority="233">
      <formula>IF(RIGHT(TEXT(AU44,"0.#"),1)=".",FALSE,TRUE)</formula>
    </cfRule>
    <cfRule type="expression" dxfId="782" priority="234">
      <formula>IF(RIGHT(TEXT(AU44,"0.#"),1)=".",TRUE,FALSE)</formula>
    </cfRule>
  </conditionalFormatting>
  <conditionalFormatting sqref="AU53">
    <cfRule type="expression" dxfId="781" priority="231">
      <formula>IF(RIGHT(TEXT(AU53,"0.#"),1)=".",FALSE,TRUE)</formula>
    </cfRule>
    <cfRule type="expression" dxfId="780" priority="232">
      <formula>IF(RIGHT(TEXT(AU53,"0.#"),1)=".",TRUE,FALSE)</formula>
    </cfRule>
  </conditionalFormatting>
  <conditionalFormatting sqref="AU45:AU52 AU43">
    <cfRule type="expression" dxfId="779" priority="229">
      <formula>IF(RIGHT(TEXT(AU43,"0.#"),1)=".",FALSE,TRUE)</formula>
    </cfRule>
    <cfRule type="expression" dxfId="778" priority="230">
      <formula>IF(RIGHT(TEXT(AU43,"0.#"),1)=".",TRUE,FALSE)</formula>
    </cfRule>
  </conditionalFormatting>
  <conditionalFormatting sqref="Y58">
    <cfRule type="expression" dxfId="777" priority="227">
      <formula>IF(RIGHT(TEXT(Y58,"0.#"),1)=".",FALSE,TRUE)</formula>
    </cfRule>
    <cfRule type="expression" dxfId="776" priority="228">
      <formula>IF(RIGHT(TEXT(Y58,"0.#"),1)=".",TRUE,FALSE)</formula>
    </cfRule>
  </conditionalFormatting>
  <conditionalFormatting sqref="Y67">
    <cfRule type="expression" dxfId="775" priority="225">
      <formula>IF(RIGHT(TEXT(Y67,"0.#"),1)=".",FALSE,TRUE)</formula>
    </cfRule>
    <cfRule type="expression" dxfId="774" priority="226">
      <formula>IF(RIGHT(TEXT(Y67,"0.#"),1)=".",TRUE,FALSE)</formula>
    </cfRule>
  </conditionalFormatting>
  <conditionalFormatting sqref="Y59:Y66">
    <cfRule type="expression" dxfId="773" priority="223">
      <formula>IF(RIGHT(TEXT(Y59,"0.#"),1)=".",FALSE,TRUE)</formula>
    </cfRule>
    <cfRule type="expression" dxfId="772" priority="224">
      <formula>IF(RIGHT(TEXT(Y59,"0.#"),1)=".",TRUE,FALSE)</formula>
    </cfRule>
  </conditionalFormatting>
  <conditionalFormatting sqref="AU58">
    <cfRule type="expression" dxfId="771" priority="221">
      <formula>IF(RIGHT(TEXT(AU58,"0.#"),1)=".",FALSE,TRUE)</formula>
    </cfRule>
    <cfRule type="expression" dxfId="770" priority="222">
      <formula>IF(RIGHT(TEXT(AU58,"0.#"),1)=".",TRUE,FALSE)</formula>
    </cfRule>
  </conditionalFormatting>
  <conditionalFormatting sqref="AU67">
    <cfRule type="expression" dxfId="769" priority="219">
      <formula>IF(RIGHT(TEXT(AU67,"0.#"),1)=".",FALSE,TRUE)</formula>
    </cfRule>
    <cfRule type="expression" dxfId="768" priority="220">
      <formula>IF(RIGHT(TEXT(AU67,"0.#"),1)=".",TRUE,FALSE)</formula>
    </cfRule>
  </conditionalFormatting>
  <conditionalFormatting sqref="AU59:AU66">
    <cfRule type="expression" dxfId="767" priority="217">
      <formula>IF(RIGHT(TEXT(AU59,"0.#"),1)=".",FALSE,TRUE)</formula>
    </cfRule>
    <cfRule type="expression" dxfId="766" priority="218">
      <formula>IF(RIGHT(TEXT(AU59,"0.#"),1)=".",TRUE,FALSE)</formula>
    </cfRule>
  </conditionalFormatting>
  <conditionalFormatting sqref="Y71">
    <cfRule type="expression" dxfId="765" priority="215">
      <formula>IF(RIGHT(TEXT(Y71,"0.#"),1)=".",FALSE,TRUE)</formula>
    </cfRule>
    <cfRule type="expression" dxfId="764" priority="216">
      <formula>IF(RIGHT(TEXT(Y71,"0.#"),1)=".",TRUE,FALSE)</formula>
    </cfRule>
  </conditionalFormatting>
  <conditionalFormatting sqref="Y80">
    <cfRule type="expression" dxfId="763" priority="213">
      <formula>IF(RIGHT(TEXT(Y80,"0.#"),1)=".",FALSE,TRUE)</formula>
    </cfRule>
    <cfRule type="expression" dxfId="762" priority="214">
      <formula>IF(RIGHT(TEXT(Y80,"0.#"),1)=".",TRUE,FALSE)</formula>
    </cfRule>
  </conditionalFormatting>
  <conditionalFormatting sqref="Y72:Y79 Y70">
    <cfRule type="expression" dxfId="761" priority="211">
      <formula>IF(RIGHT(TEXT(Y70,"0.#"),1)=".",FALSE,TRUE)</formula>
    </cfRule>
    <cfRule type="expression" dxfId="760" priority="212">
      <formula>IF(RIGHT(TEXT(Y70,"0.#"),1)=".",TRUE,FALSE)</formula>
    </cfRule>
  </conditionalFormatting>
  <conditionalFormatting sqref="AU71">
    <cfRule type="expression" dxfId="759" priority="209">
      <formula>IF(RIGHT(TEXT(AU71,"0.#"),1)=".",FALSE,TRUE)</formula>
    </cfRule>
    <cfRule type="expression" dxfId="758" priority="210">
      <formula>IF(RIGHT(TEXT(AU71,"0.#"),1)=".",TRUE,FALSE)</formula>
    </cfRule>
  </conditionalFormatting>
  <conditionalFormatting sqref="AU80">
    <cfRule type="expression" dxfId="757" priority="207">
      <formula>IF(RIGHT(TEXT(AU80,"0.#"),1)=".",FALSE,TRUE)</formula>
    </cfRule>
    <cfRule type="expression" dxfId="756" priority="208">
      <formula>IF(RIGHT(TEXT(AU80,"0.#"),1)=".",TRUE,FALSE)</formula>
    </cfRule>
  </conditionalFormatting>
  <conditionalFormatting sqref="AU72:AU79 AU70">
    <cfRule type="expression" dxfId="755" priority="205">
      <formula>IF(RIGHT(TEXT(AU70,"0.#"),1)=".",FALSE,TRUE)</formula>
    </cfRule>
    <cfRule type="expression" dxfId="754" priority="206">
      <formula>IF(RIGHT(TEXT(AU70,"0.#"),1)=".",TRUE,FALSE)</formula>
    </cfRule>
  </conditionalFormatting>
  <conditionalFormatting sqref="Y84">
    <cfRule type="expression" dxfId="753" priority="203">
      <formula>IF(RIGHT(TEXT(Y84,"0.#"),1)=".",FALSE,TRUE)</formula>
    </cfRule>
    <cfRule type="expression" dxfId="752" priority="204">
      <formula>IF(RIGHT(TEXT(Y84,"0.#"),1)=".",TRUE,FALSE)</formula>
    </cfRule>
  </conditionalFormatting>
  <conditionalFormatting sqref="Y93">
    <cfRule type="expression" dxfId="751" priority="201">
      <formula>IF(RIGHT(TEXT(Y93,"0.#"),1)=".",FALSE,TRUE)</formula>
    </cfRule>
    <cfRule type="expression" dxfId="750" priority="202">
      <formula>IF(RIGHT(TEXT(Y93,"0.#"),1)=".",TRUE,FALSE)</formula>
    </cfRule>
  </conditionalFormatting>
  <conditionalFormatting sqref="Y85:Y92 Y83">
    <cfRule type="expression" dxfId="749" priority="199">
      <formula>IF(RIGHT(TEXT(Y83,"0.#"),1)=".",FALSE,TRUE)</formula>
    </cfRule>
    <cfRule type="expression" dxfId="748" priority="200">
      <formula>IF(RIGHT(TEXT(Y83,"0.#"),1)=".",TRUE,FALSE)</formula>
    </cfRule>
  </conditionalFormatting>
  <conditionalFormatting sqref="AU84">
    <cfRule type="expression" dxfId="747" priority="197">
      <formula>IF(RIGHT(TEXT(AU84,"0.#"),1)=".",FALSE,TRUE)</formula>
    </cfRule>
    <cfRule type="expression" dxfId="746" priority="198">
      <formula>IF(RIGHT(TEXT(AU84,"0.#"),1)=".",TRUE,FALSE)</formula>
    </cfRule>
  </conditionalFormatting>
  <conditionalFormatting sqref="AU93">
    <cfRule type="expression" dxfId="745" priority="195">
      <formula>IF(RIGHT(TEXT(AU93,"0.#"),1)=".",FALSE,TRUE)</formula>
    </cfRule>
    <cfRule type="expression" dxfId="744" priority="196">
      <formula>IF(RIGHT(TEXT(AU93,"0.#"),1)=".",TRUE,FALSE)</formula>
    </cfRule>
  </conditionalFormatting>
  <conditionalFormatting sqref="AU85:AU92 AU83">
    <cfRule type="expression" dxfId="743" priority="193">
      <formula>IF(RIGHT(TEXT(AU83,"0.#"),1)=".",FALSE,TRUE)</formula>
    </cfRule>
    <cfRule type="expression" dxfId="742" priority="194">
      <formula>IF(RIGHT(TEXT(AU83,"0.#"),1)=".",TRUE,FALSE)</formula>
    </cfRule>
  </conditionalFormatting>
  <conditionalFormatting sqref="Y97">
    <cfRule type="expression" dxfId="741" priority="191">
      <formula>IF(RIGHT(TEXT(Y97,"0.#"),1)=".",FALSE,TRUE)</formula>
    </cfRule>
    <cfRule type="expression" dxfId="740" priority="192">
      <formula>IF(RIGHT(TEXT(Y97,"0.#"),1)=".",TRUE,FALSE)</formula>
    </cfRule>
  </conditionalFormatting>
  <conditionalFormatting sqref="Y106">
    <cfRule type="expression" dxfId="739" priority="189">
      <formula>IF(RIGHT(TEXT(Y106,"0.#"),1)=".",FALSE,TRUE)</formula>
    </cfRule>
    <cfRule type="expression" dxfId="738" priority="190">
      <formula>IF(RIGHT(TEXT(Y106,"0.#"),1)=".",TRUE,FALSE)</formula>
    </cfRule>
  </conditionalFormatting>
  <conditionalFormatting sqref="Y98:Y105 Y96">
    <cfRule type="expression" dxfId="737" priority="187">
      <formula>IF(RIGHT(TEXT(Y96,"0.#"),1)=".",FALSE,TRUE)</formula>
    </cfRule>
    <cfRule type="expression" dxfId="736" priority="188">
      <formula>IF(RIGHT(TEXT(Y96,"0.#"),1)=".",TRUE,FALSE)</formula>
    </cfRule>
  </conditionalFormatting>
  <conditionalFormatting sqref="AU97">
    <cfRule type="expression" dxfId="735" priority="185">
      <formula>IF(RIGHT(TEXT(AU97,"0.#"),1)=".",FALSE,TRUE)</formula>
    </cfRule>
    <cfRule type="expression" dxfId="734" priority="186">
      <formula>IF(RIGHT(TEXT(AU97,"0.#"),1)=".",TRUE,FALSE)</formula>
    </cfRule>
  </conditionalFormatting>
  <conditionalFormatting sqref="AU106">
    <cfRule type="expression" dxfId="733" priority="183">
      <formula>IF(RIGHT(TEXT(AU106,"0.#"),1)=".",FALSE,TRUE)</formula>
    </cfRule>
    <cfRule type="expression" dxfId="732" priority="184">
      <formula>IF(RIGHT(TEXT(AU106,"0.#"),1)=".",TRUE,FALSE)</formula>
    </cfRule>
  </conditionalFormatting>
  <conditionalFormatting sqref="AU98:AU105 AU96">
    <cfRule type="expression" dxfId="731" priority="181">
      <formula>IF(RIGHT(TEXT(AU96,"0.#"),1)=".",FALSE,TRUE)</formula>
    </cfRule>
    <cfRule type="expression" dxfId="730" priority="182">
      <formula>IF(RIGHT(TEXT(AU96,"0.#"),1)=".",TRUE,FALSE)</formula>
    </cfRule>
  </conditionalFormatting>
  <conditionalFormatting sqref="Y111">
    <cfRule type="expression" dxfId="729" priority="179">
      <formula>IF(RIGHT(TEXT(Y111,"0.#"),1)=".",FALSE,TRUE)</formula>
    </cfRule>
    <cfRule type="expression" dxfId="728" priority="180">
      <formula>IF(RIGHT(TEXT(Y111,"0.#"),1)=".",TRUE,FALSE)</formula>
    </cfRule>
  </conditionalFormatting>
  <conditionalFormatting sqref="Y120">
    <cfRule type="expression" dxfId="727" priority="177">
      <formula>IF(RIGHT(TEXT(Y120,"0.#"),1)=".",FALSE,TRUE)</formula>
    </cfRule>
    <cfRule type="expression" dxfId="726" priority="178">
      <formula>IF(RIGHT(TEXT(Y120,"0.#"),1)=".",TRUE,FALSE)</formula>
    </cfRule>
  </conditionalFormatting>
  <conditionalFormatting sqref="Y112:Y119 Y110">
    <cfRule type="expression" dxfId="725" priority="175">
      <formula>IF(RIGHT(TEXT(Y110,"0.#"),1)=".",FALSE,TRUE)</formula>
    </cfRule>
    <cfRule type="expression" dxfId="724" priority="176">
      <formula>IF(RIGHT(TEXT(Y110,"0.#"),1)=".",TRUE,FALSE)</formula>
    </cfRule>
  </conditionalFormatting>
  <conditionalFormatting sqref="AU111">
    <cfRule type="expression" dxfId="723" priority="173">
      <formula>IF(RIGHT(TEXT(AU111,"0.#"),1)=".",FALSE,TRUE)</formula>
    </cfRule>
    <cfRule type="expression" dxfId="722" priority="174">
      <formula>IF(RIGHT(TEXT(AU111,"0.#"),1)=".",TRUE,FALSE)</formula>
    </cfRule>
  </conditionalFormatting>
  <conditionalFormatting sqref="AU120">
    <cfRule type="expression" dxfId="721" priority="171">
      <formula>IF(RIGHT(TEXT(AU120,"0.#"),1)=".",FALSE,TRUE)</formula>
    </cfRule>
    <cfRule type="expression" dxfId="720" priority="172">
      <formula>IF(RIGHT(TEXT(AU120,"0.#"),1)=".",TRUE,FALSE)</formula>
    </cfRule>
  </conditionalFormatting>
  <conditionalFormatting sqref="AU112:AU119 AU110">
    <cfRule type="expression" dxfId="719" priority="169">
      <formula>IF(RIGHT(TEXT(AU110,"0.#"),1)=".",FALSE,TRUE)</formula>
    </cfRule>
    <cfRule type="expression" dxfId="718" priority="170">
      <formula>IF(RIGHT(TEXT(AU110,"0.#"),1)=".",TRUE,FALSE)</formula>
    </cfRule>
  </conditionalFormatting>
  <conditionalFormatting sqref="Y124">
    <cfRule type="expression" dxfId="717" priority="155">
      <formula>IF(RIGHT(TEXT(Y124,"0.#"),1)=".",FALSE,TRUE)</formula>
    </cfRule>
    <cfRule type="expression" dxfId="716" priority="156">
      <formula>IF(RIGHT(TEXT(Y124,"0.#"),1)=".",TRUE,FALSE)</formula>
    </cfRule>
  </conditionalFormatting>
  <conditionalFormatting sqref="Y133">
    <cfRule type="expression" dxfId="715" priority="153">
      <formula>IF(RIGHT(TEXT(Y133,"0.#"),1)=".",FALSE,TRUE)</formula>
    </cfRule>
    <cfRule type="expression" dxfId="714" priority="154">
      <formula>IF(RIGHT(TEXT(Y133,"0.#"),1)=".",TRUE,FALSE)</formula>
    </cfRule>
  </conditionalFormatting>
  <conditionalFormatting sqref="Y125:Y132 Y123">
    <cfRule type="expression" dxfId="713" priority="151">
      <formula>IF(RIGHT(TEXT(Y123,"0.#"),1)=".",FALSE,TRUE)</formula>
    </cfRule>
    <cfRule type="expression" dxfId="712" priority="152">
      <formula>IF(RIGHT(TEXT(Y123,"0.#"),1)=".",TRUE,FALSE)</formula>
    </cfRule>
  </conditionalFormatting>
  <conditionalFormatting sqref="AU124">
    <cfRule type="expression" dxfId="711" priority="149">
      <formula>IF(RIGHT(TEXT(AU124,"0.#"),1)=".",FALSE,TRUE)</formula>
    </cfRule>
    <cfRule type="expression" dxfId="710" priority="150">
      <formula>IF(RIGHT(TEXT(AU124,"0.#"),1)=".",TRUE,FALSE)</formula>
    </cfRule>
  </conditionalFormatting>
  <conditionalFormatting sqref="AU133">
    <cfRule type="expression" dxfId="709" priority="147">
      <formula>IF(RIGHT(TEXT(AU133,"0.#"),1)=".",FALSE,TRUE)</formula>
    </cfRule>
    <cfRule type="expression" dxfId="708" priority="148">
      <formula>IF(RIGHT(TEXT(AU133,"0.#"),1)=".",TRUE,FALSE)</formula>
    </cfRule>
  </conditionalFormatting>
  <conditionalFormatting sqref="AU125:AU132 AU123">
    <cfRule type="expression" dxfId="707" priority="145">
      <formula>IF(RIGHT(TEXT(AU123,"0.#"),1)=".",FALSE,TRUE)</formula>
    </cfRule>
    <cfRule type="expression" dxfId="706" priority="146">
      <formula>IF(RIGHT(TEXT(AU123,"0.#"),1)=".",TRUE,FALSE)</formula>
    </cfRule>
  </conditionalFormatting>
  <conditionalFormatting sqref="Y137">
    <cfRule type="expression" dxfId="705" priority="135">
      <formula>IF(RIGHT(TEXT(Y137,"0.#"),1)=".",FALSE,TRUE)</formula>
    </cfRule>
    <cfRule type="expression" dxfId="704" priority="136">
      <formula>IF(RIGHT(TEXT(Y137,"0.#"),1)=".",TRUE,FALSE)</formula>
    </cfRule>
  </conditionalFormatting>
  <conditionalFormatting sqref="Y146">
    <cfRule type="expression" dxfId="703" priority="133">
      <formula>IF(RIGHT(TEXT(Y146,"0.#"),1)=".",FALSE,TRUE)</formula>
    </cfRule>
    <cfRule type="expression" dxfId="702" priority="134">
      <formula>IF(RIGHT(TEXT(Y146,"0.#"),1)=".",TRUE,FALSE)</formula>
    </cfRule>
  </conditionalFormatting>
  <conditionalFormatting sqref="Y138:Y145 Y136">
    <cfRule type="expression" dxfId="701" priority="131">
      <formula>IF(RIGHT(TEXT(Y136,"0.#"),1)=".",FALSE,TRUE)</formula>
    </cfRule>
    <cfRule type="expression" dxfId="700" priority="132">
      <formula>IF(RIGHT(TEXT(Y136,"0.#"),1)=".",TRUE,FALSE)</formula>
    </cfRule>
  </conditionalFormatting>
  <conditionalFormatting sqref="AU137">
    <cfRule type="expression" dxfId="699" priority="129">
      <formula>IF(RIGHT(TEXT(AU137,"0.#"),1)=".",FALSE,TRUE)</formula>
    </cfRule>
    <cfRule type="expression" dxfId="698" priority="130">
      <formula>IF(RIGHT(TEXT(AU137,"0.#"),1)=".",TRUE,FALSE)</formula>
    </cfRule>
  </conditionalFormatting>
  <conditionalFormatting sqref="AU146">
    <cfRule type="expression" dxfId="697" priority="127">
      <formula>IF(RIGHT(TEXT(AU146,"0.#"),1)=".",FALSE,TRUE)</formula>
    </cfRule>
    <cfRule type="expression" dxfId="696" priority="128">
      <formula>IF(RIGHT(TEXT(AU146,"0.#"),1)=".",TRUE,FALSE)</formula>
    </cfRule>
  </conditionalFormatting>
  <conditionalFormatting sqref="AU138:AU145 AU136">
    <cfRule type="expression" dxfId="695" priority="125">
      <formula>IF(RIGHT(TEXT(AU136,"0.#"),1)=".",FALSE,TRUE)</formula>
    </cfRule>
    <cfRule type="expression" dxfId="694" priority="126">
      <formula>IF(RIGHT(TEXT(AU136,"0.#"),1)=".",TRUE,FALSE)</formula>
    </cfRule>
  </conditionalFormatting>
  <conditionalFormatting sqref="Y150">
    <cfRule type="expression" dxfId="693" priority="123">
      <formula>IF(RIGHT(TEXT(Y150,"0.#"),1)=".",FALSE,TRUE)</formula>
    </cfRule>
    <cfRule type="expression" dxfId="692" priority="124">
      <formula>IF(RIGHT(TEXT(Y150,"0.#"),1)=".",TRUE,FALSE)</formula>
    </cfRule>
  </conditionalFormatting>
  <conditionalFormatting sqref="Y159">
    <cfRule type="expression" dxfId="691" priority="121">
      <formula>IF(RIGHT(TEXT(Y159,"0.#"),1)=".",FALSE,TRUE)</formula>
    </cfRule>
    <cfRule type="expression" dxfId="690" priority="122">
      <formula>IF(RIGHT(TEXT(Y159,"0.#"),1)=".",TRUE,FALSE)</formula>
    </cfRule>
  </conditionalFormatting>
  <conditionalFormatting sqref="Y151:Y158 Y149">
    <cfRule type="expression" dxfId="689" priority="119">
      <formula>IF(RIGHT(TEXT(Y149,"0.#"),1)=".",FALSE,TRUE)</formula>
    </cfRule>
    <cfRule type="expression" dxfId="688" priority="120">
      <formula>IF(RIGHT(TEXT(Y149,"0.#"),1)=".",TRUE,FALSE)</formula>
    </cfRule>
  </conditionalFormatting>
  <conditionalFormatting sqref="AU150">
    <cfRule type="expression" dxfId="687" priority="117">
      <formula>IF(RIGHT(TEXT(AU150,"0.#"),1)=".",FALSE,TRUE)</formula>
    </cfRule>
    <cfRule type="expression" dxfId="686" priority="118">
      <formula>IF(RIGHT(TEXT(AU150,"0.#"),1)=".",TRUE,FALSE)</formula>
    </cfRule>
  </conditionalFormatting>
  <conditionalFormatting sqref="AU159">
    <cfRule type="expression" dxfId="685" priority="115">
      <formula>IF(RIGHT(TEXT(AU159,"0.#"),1)=".",FALSE,TRUE)</formula>
    </cfRule>
    <cfRule type="expression" dxfId="684" priority="116">
      <formula>IF(RIGHT(TEXT(AU159,"0.#"),1)=".",TRUE,FALSE)</formula>
    </cfRule>
  </conditionalFormatting>
  <conditionalFormatting sqref="AU151:AU158 AU149">
    <cfRule type="expression" dxfId="683" priority="113">
      <formula>IF(RIGHT(TEXT(AU149,"0.#"),1)=".",FALSE,TRUE)</formula>
    </cfRule>
    <cfRule type="expression" dxfId="682" priority="114">
      <formula>IF(RIGHT(TEXT(AU149,"0.#"),1)=".",TRUE,FALSE)</formula>
    </cfRule>
  </conditionalFormatting>
  <conditionalFormatting sqref="Y164">
    <cfRule type="expression" dxfId="681" priority="111">
      <formula>IF(RIGHT(TEXT(Y164,"0.#"),1)=".",FALSE,TRUE)</formula>
    </cfRule>
    <cfRule type="expression" dxfId="680" priority="112">
      <formula>IF(RIGHT(TEXT(Y164,"0.#"),1)=".",TRUE,FALSE)</formula>
    </cfRule>
  </conditionalFormatting>
  <conditionalFormatting sqref="Y173">
    <cfRule type="expression" dxfId="679" priority="109">
      <formula>IF(RIGHT(TEXT(Y173,"0.#"),1)=".",FALSE,TRUE)</formula>
    </cfRule>
    <cfRule type="expression" dxfId="678" priority="110">
      <formula>IF(RIGHT(TEXT(Y173,"0.#"),1)=".",TRUE,FALSE)</formula>
    </cfRule>
  </conditionalFormatting>
  <conditionalFormatting sqref="Y165:Y172 Y163">
    <cfRule type="expression" dxfId="677" priority="107">
      <formula>IF(RIGHT(TEXT(Y163,"0.#"),1)=".",FALSE,TRUE)</formula>
    </cfRule>
    <cfRule type="expression" dxfId="676" priority="108">
      <formula>IF(RIGHT(TEXT(Y163,"0.#"),1)=".",TRUE,FALSE)</formula>
    </cfRule>
  </conditionalFormatting>
  <conditionalFormatting sqref="AU164">
    <cfRule type="expression" dxfId="675" priority="105">
      <formula>IF(RIGHT(TEXT(AU164,"0.#"),1)=".",FALSE,TRUE)</formula>
    </cfRule>
    <cfRule type="expression" dxfId="674" priority="106">
      <formula>IF(RIGHT(TEXT(AU164,"0.#"),1)=".",TRUE,FALSE)</formula>
    </cfRule>
  </conditionalFormatting>
  <conditionalFormatting sqref="AU173">
    <cfRule type="expression" dxfId="673" priority="103">
      <formula>IF(RIGHT(TEXT(AU173,"0.#"),1)=".",FALSE,TRUE)</formula>
    </cfRule>
    <cfRule type="expression" dxfId="672" priority="104">
      <formula>IF(RIGHT(TEXT(AU173,"0.#"),1)=".",TRUE,FALSE)</formula>
    </cfRule>
  </conditionalFormatting>
  <conditionalFormatting sqref="AU165:AU172 AU163">
    <cfRule type="expression" dxfId="671" priority="101">
      <formula>IF(RIGHT(TEXT(AU163,"0.#"),1)=".",FALSE,TRUE)</formula>
    </cfRule>
    <cfRule type="expression" dxfId="670" priority="102">
      <formula>IF(RIGHT(TEXT(AU163,"0.#"),1)=".",TRUE,FALSE)</formula>
    </cfRule>
  </conditionalFormatting>
  <conditionalFormatting sqref="Y177">
    <cfRule type="expression" dxfId="669" priority="99">
      <formula>IF(RIGHT(TEXT(Y177,"0.#"),1)=".",FALSE,TRUE)</formula>
    </cfRule>
    <cfRule type="expression" dxfId="668" priority="100">
      <formula>IF(RIGHT(TEXT(Y177,"0.#"),1)=".",TRUE,FALSE)</formula>
    </cfRule>
  </conditionalFormatting>
  <conditionalFormatting sqref="Y186">
    <cfRule type="expression" dxfId="667" priority="97">
      <formula>IF(RIGHT(TEXT(Y186,"0.#"),1)=".",FALSE,TRUE)</formula>
    </cfRule>
    <cfRule type="expression" dxfId="666" priority="98">
      <formula>IF(RIGHT(TEXT(Y186,"0.#"),1)=".",TRUE,FALSE)</formula>
    </cfRule>
  </conditionalFormatting>
  <conditionalFormatting sqref="Y178:Y185 Y176">
    <cfRule type="expression" dxfId="665" priority="95">
      <formula>IF(RIGHT(TEXT(Y176,"0.#"),1)=".",FALSE,TRUE)</formula>
    </cfRule>
    <cfRule type="expression" dxfId="664" priority="96">
      <formula>IF(RIGHT(TEXT(Y176,"0.#"),1)=".",TRUE,FALSE)</formula>
    </cfRule>
  </conditionalFormatting>
  <conditionalFormatting sqref="AU177">
    <cfRule type="expression" dxfId="663" priority="93">
      <formula>IF(RIGHT(TEXT(AU177,"0.#"),1)=".",FALSE,TRUE)</formula>
    </cfRule>
    <cfRule type="expression" dxfId="662" priority="94">
      <formula>IF(RIGHT(TEXT(AU177,"0.#"),1)=".",TRUE,FALSE)</formula>
    </cfRule>
  </conditionalFormatting>
  <conditionalFormatting sqref="AU186">
    <cfRule type="expression" dxfId="661" priority="91">
      <formula>IF(RIGHT(TEXT(AU186,"0.#"),1)=".",FALSE,TRUE)</formula>
    </cfRule>
    <cfRule type="expression" dxfId="660" priority="92">
      <formula>IF(RIGHT(TEXT(AU186,"0.#"),1)=".",TRUE,FALSE)</formula>
    </cfRule>
  </conditionalFormatting>
  <conditionalFormatting sqref="AU178:AU185 AU176">
    <cfRule type="expression" dxfId="659" priority="89">
      <formula>IF(RIGHT(TEXT(AU176,"0.#"),1)=".",FALSE,TRUE)</formula>
    </cfRule>
    <cfRule type="expression" dxfId="658" priority="90">
      <formula>IF(RIGHT(TEXT(AU176,"0.#"),1)=".",TRUE,FALSE)</formula>
    </cfRule>
  </conditionalFormatting>
  <conditionalFormatting sqref="Y190">
    <cfRule type="expression" dxfId="657" priority="87">
      <formula>IF(RIGHT(TEXT(Y190,"0.#"),1)=".",FALSE,TRUE)</formula>
    </cfRule>
    <cfRule type="expression" dxfId="656" priority="88">
      <formula>IF(RIGHT(TEXT(Y190,"0.#"),1)=".",TRUE,FALSE)</formula>
    </cfRule>
  </conditionalFormatting>
  <conditionalFormatting sqref="Y199">
    <cfRule type="expression" dxfId="655" priority="85">
      <formula>IF(RIGHT(TEXT(Y199,"0.#"),1)=".",FALSE,TRUE)</formula>
    </cfRule>
    <cfRule type="expression" dxfId="654" priority="86">
      <formula>IF(RIGHT(TEXT(Y199,"0.#"),1)=".",TRUE,FALSE)</formula>
    </cfRule>
  </conditionalFormatting>
  <conditionalFormatting sqref="Y191:Y198 Y189">
    <cfRule type="expression" dxfId="653" priority="83">
      <formula>IF(RIGHT(TEXT(Y189,"0.#"),1)=".",FALSE,TRUE)</formula>
    </cfRule>
    <cfRule type="expression" dxfId="652" priority="84">
      <formula>IF(RIGHT(TEXT(Y189,"0.#"),1)=".",TRUE,FALSE)</formula>
    </cfRule>
  </conditionalFormatting>
  <conditionalFormatting sqref="AU190">
    <cfRule type="expression" dxfId="651" priority="81">
      <formula>IF(RIGHT(TEXT(AU190,"0.#"),1)=".",FALSE,TRUE)</formula>
    </cfRule>
    <cfRule type="expression" dxfId="650" priority="82">
      <formula>IF(RIGHT(TEXT(AU190,"0.#"),1)=".",TRUE,FALSE)</formula>
    </cfRule>
  </conditionalFormatting>
  <conditionalFormatting sqref="AU199">
    <cfRule type="expression" dxfId="649" priority="79">
      <formula>IF(RIGHT(TEXT(AU199,"0.#"),1)=".",FALSE,TRUE)</formula>
    </cfRule>
    <cfRule type="expression" dxfId="648" priority="80">
      <formula>IF(RIGHT(TEXT(AU199,"0.#"),1)=".",TRUE,FALSE)</formula>
    </cfRule>
  </conditionalFormatting>
  <conditionalFormatting sqref="AU191:AU198 AU189">
    <cfRule type="expression" dxfId="647" priority="77">
      <formula>IF(RIGHT(TEXT(AU189,"0.#"),1)=".",FALSE,TRUE)</formula>
    </cfRule>
    <cfRule type="expression" dxfId="646" priority="78">
      <formula>IF(RIGHT(TEXT(AU189,"0.#"),1)=".",TRUE,FALSE)</formula>
    </cfRule>
  </conditionalFormatting>
  <conditionalFormatting sqref="Y203">
    <cfRule type="expression" dxfId="645" priority="75">
      <formula>IF(RIGHT(TEXT(Y203,"0.#"),1)=".",FALSE,TRUE)</formula>
    </cfRule>
    <cfRule type="expression" dxfId="644" priority="76">
      <formula>IF(RIGHT(TEXT(Y203,"0.#"),1)=".",TRUE,FALSE)</formula>
    </cfRule>
  </conditionalFormatting>
  <conditionalFormatting sqref="Y212">
    <cfRule type="expression" dxfId="643" priority="73">
      <formula>IF(RIGHT(TEXT(Y212,"0.#"),1)=".",FALSE,TRUE)</formula>
    </cfRule>
    <cfRule type="expression" dxfId="642" priority="74">
      <formula>IF(RIGHT(TEXT(Y212,"0.#"),1)=".",TRUE,FALSE)</formula>
    </cfRule>
  </conditionalFormatting>
  <conditionalFormatting sqref="Y204:Y211 Y202">
    <cfRule type="expression" dxfId="641" priority="71">
      <formula>IF(RIGHT(TEXT(Y202,"0.#"),1)=".",FALSE,TRUE)</formula>
    </cfRule>
    <cfRule type="expression" dxfId="640" priority="72">
      <formula>IF(RIGHT(TEXT(Y202,"0.#"),1)=".",TRUE,FALSE)</formula>
    </cfRule>
  </conditionalFormatting>
  <conditionalFormatting sqref="AU203">
    <cfRule type="expression" dxfId="639" priority="69">
      <formula>IF(RIGHT(TEXT(AU203,"0.#"),1)=".",FALSE,TRUE)</formula>
    </cfRule>
    <cfRule type="expression" dxfId="638" priority="70">
      <formula>IF(RIGHT(TEXT(AU203,"0.#"),1)=".",TRUE,FALSE)</formula>
    </cfRule>
  </conditionalFormatting>
  <conditionalFormatting sqref="AU212">
    <cfRule type="expression" dxfId="637" priority="67">
      <formula>IF(RIGHT(TEXT(AU212,"0.#"),1)=".",FALSE,TRUE)</formula>
    </cfRule>
    <cfRule type="expression" dxfId="636" priority="68">
      <formula>IF(RIGHT(TEXT(AU212,"0.#"),1)=".",TRUE,FALSE)</formula>
    </cfRule>
  </conditionalFormatting>
  <conditionalFormatting sqref="AU204:AU211 AU202">
    <cfRule type="expression" dxfId="635" priority="65">
      <formula>IF(RIGHT(TEXT(AU202,"0.#"),1)=".",FALSE,TRUE)</formula>
    </cfRule>
    <cfRule type="expression" dxfId="634" priority="66">
      <formula>IF(RIGHT(TEXT(AU202,"0.#"),1)=".",TRUE,FALSE)</formula>
    </cfRule>
  </conditionalFormatting>
  <conditionalFormatting sqref="Y217">
    <cfRule type="expression" dxfId="633" priority="63">
      <formula>IF(RIGHT(TEXT(Y217,"0.#"),1)=".",FALSE,TRUE)</formula>
    </cfRule>
    <cfRule type="expression" dxfId="632" priority="64">
      <formula>IF(RIGHT(TEXT(Y217,"0.#"),1)=".",TRUE,FALSE)</formula>
    </cfRule>
  </conditionalFormatting>
  <conditionalFormatting sqref="Y226">
    <cfRule type="expression" dxfId="631" priority="61">
      <formula>IF(RIGHT(TEXT(Y226,"0.#"),1)=".",FALSE,TRUE)</formula>
    </cfRule>
    <cfRule type="expression" dxfId="630" priority="62">
      <formula>IF(RIGHT(TEXT(Y226,"0.#"),1)=".",TRUE,FALSE)</formula>
    </cfRule>
  </conditionalFormatting>
  <conditionalFormatting sqref="Y218:Y225 Y216">
    <cfRule type="expression" dxfId="629" priority="59">
      <formula>IF(RIGHT(TEXT(Y216,"0.#"),1)=".",FALSE,TRUE)</formula>
    </cfRule>
    <cfRule type="expression" dxfId="628" priority="60">
      <formula>IF(RIGHT(TEXT(Y216,"0.#"),1)=".",TRUE,FALSE)</formula>
    </cfRule>
  </conditionalFormatting>
  <conditionalFormatting sqref="AU217">
    <cfRule type="expression" dxfId="627" priority="57">
      <formula>IF(RIGHT(TEXT(AU217,"0.#"),1)=".",FALSE,TRUE)</formula>
    </cfRule>
    <cfRule type="expression" dxfId="626" priority="58">
      <formula>IF(RIGHT(TEXT(AU217,"0.#"),1)=".",TRUE,FALSE)</formula>
    </cfRule>
  </conditionalFormatting>
  <conditionalFormatting sqref="AU226">
    <cfRule type="expression" dxfId="625" priority="55">
      <formula>IF(RIGHT(TEXT(AU226,"0.#"),1)=".",FALSE,TRUE)</formula>
    </cfRule>
    <cfRule type="expression" dxfId="624" priority="56">
      <formula>IF(RIGHT(TEXT(AU226,"0.#"),1)=".",TRUE,FALSE)</formula>
    </cfRule>
  </conditionalFormatting>
  <conditionalFormatting sqref="AU218:AU225 AU216">
    <cfRule type="expression" dxfId="623" priority="53">
      <formula>IF(RIGHT(TEXT(AU216,"0.#"),1)=".",FALSE,TRUE)</formula>
    </cfRule>
    <cfRule type="expression" dxfId="622" priority="54">
      <formula>IF(RIGHT(TEXT(AU216,"0.#"),1)=".",TRUE,FALSE)</formula>
    </cfRule>
  </conditionalFormatting>
  <conditionalFormatting sqref="Y230">
    <cfRule type="expression" dxfId="621" priority="39">
      <formula>IF(RIGHT(TEXT(Y230,"0.#"),1)=".",FALSE,TRUE)</formula>
    </cfRule>
    <cfRule type="expression" dxfId="620" priority="40">
      <formula>IF(RIGHT(TEXT(Y230,"0.#"),1)=".",TRUE,FALSE)</formula>
    </cfRule>
  </conditionalFormatting>
  <conditionalFormatting sqref="Y239">
    <cfRule type="expression" dxfId="619" priority="37">
      <formula>IF(RIGHT(TEXT(Y239,"0.#"),1)=".",FALSE,TRUE)</formula>
    </cfRule>
    <cfRule type="expression" dxfId="618" priority="38">
      <formula>IF(RIGHT(TEXT(Y239,"0.#"),1)=".",TRUE,FALSE)</formula>
    </cfRule>
  </conditionalFormatting>
  <conditionalFormatting sqref="Y231:Y238 Y229">
    <cfRule type="expression" dxfId="617" priority="35">
      <formula>IF(RIGHT(TEXT(Y229,"0.#"),1)=".",FALSE,TRUE)</formula>
    </cfRule>
    <cfRule type="expression" dxfId="616" priority="36">
      <formula>IF(RIGHT(TEXT(Y229,"0.#"),1)=".",TRUE,FALSE)</formula>
    </cfRule>
  </conditionalFormatting>
  <conditionalFormatting sqref="AU230">
    <cfRule type="expression" dxfId="615" priority="33">
      <formula>IF(RIGHT(TEXT(AU230,"0.#"),1)=".",FALSE,TRUE)</formula>
    </cfRule>
    <cfRule type="expression" dxfId="614" priority="34">
      <formula>IF(RIGHT(TEXT(AU230,"0.#"),1)=".",TRUE,FALSE)</formula>
    </cfRule>
  </conditionalFormatting>
  <conditionalFormatting sqref="AU239">
    <cfRule type="expression" dxfId="613" priority="31">
      <formula>IF(RIGHT(TEXT(AU239,"0.#"),1)=".",FALSE,TRUE)</formula>
    </cfRule>
    <cfRule type="expression" dxfId="612" priority="32">
      <formula>IF(RIGHT(TEXT(AU239,"0.#"),1)=".",TRUE,FALSE)</formula>
    </cfRule>
  </conditionalFormatting>
  <conditionalFormatting sqref="AU231:AU238 AU229">
    <cfRule type="expression" dxfId="611" priority="29">
      <formula>IF(RIGHT(TEXT(AU229,"0.#"),1)=".",FALSE,TRUE)</formula>
    </cfRule>
    <cfRule type="expression" dxfId="610" priority="30">
      <formula>IF(RIGHT(TEXT(AU229,"0.#"),1)=".",TRUE,FALSE)</formula>
    </cfRule>
  </conditionalFormatting>
  <conditionalFormatting sqref="Y243">
    <cfRule type="expression" dxfId="609" priority="27">
      <formula>IF(RIGHT(TEXT(Y243,"0.#"),1)=".",FALSE,TRUE)</formula>
    </cfRule>
    <cfRule type="expression" dxfId="608" priority="28">
      <formula>IF(RIGHT(TEXT(Y243,"0.#"),1)=".",TRUE,FALSE)</formula>
    </cfRule>
  </conditionalFormatting>
  <conditionalFormatting sqref="Y252">
    <cfRule type="expression" dxfId="607" priority="25">
      <formula>IF(RIGHT(TEXT(Y252,"0.#"),1)=".",FALSE,TRUE)</formula>
    </cfRule>
    <cfRule type="expression" dxfId="606" priority="26">
      <formula>IF(RIGHT(TEXT(Y252,"0.#"),1)=".",TRUE,FALSE)</formula>
    </cfRule>
  </conditionalFormatting>
  <conditionalFormatting sqref="Y244:Y251 Y242">
    <cfRule type="expression" dxfId="605" priority="23">
      <formula>IF(RIGHT(TEXT(Y242,"0.#"),1)=".",FALSE,TRUE)</formula>
    </cfRule>
    <cfRule type="expression" dxfId="604" priority="24">
      <formula>IF(RIGHT(TEXT(Y242,"0.#"),1)=".",TRUE,FALSE)</formula>
    </cfRule>
  </conditionalFormatting>
  <conditionalFormatting sqref="AU243">
    <cfRule type="expression" dxfId="603" priority="21">
      <formula>IF(RIGHT(TEXT(AU243,"0.#"),1)=".",FALSE,TRUE)</formula>
    </cfRule>
    <cfRule type="expression" dxfId="602" priority="22">
      <formula>IF(RIGHT(TEXT(AU243,"0.#"),1)=".",TRUE,FALSE)</formula>
    </cfRule>
  </conditionalFormatting>
  <conditionalFormatting sqref="AU252">
    <cfRule type="expression" dxfId="601" priority="19">
      <formula>IF(RIGHT(TEXT(AU252,"0.#"),1)=".",FALSE,TRUE)</formula>
    </cfRule>
    <cfRule type="expression" dxfId="600" priority="20">
      <formula>IF(RIGHT(TEXT(AU252,"0.#"),1)=".",TRUE,FALSE)</formula>
    </cfRule>
  </conditionalFormatting>
  <conditionalFormatting sqref="AU244:AU251 AU242">
    <cfRule type="expression" dxfId="599" priority="17">
      <formula>IF(RIGHT(TEXT(AU242,"0.#"),1)=".",FALSE,TRUE)</formula>
    </cfRule>
    <cfRule type="expression" dxfId="598" priority="18">
      <formula>IF(RIGHT(TEXT(AU242,"0.#"),1)=".",TRUE,FALSE)</formula>
    </cfRule>
  </conditionalFormatting>
  <conditionalFormatting sqref="Y256">
    <cfRule type="expression" dxfId="597" priority="15">
      <formula>IF(RIGHT(TEXT(Y256,"0.#"),1)=".",FALSE,TRUE)</formula>
    </cfRule>
    <cfRule type="expression" dxfId="596" priority="16">
      <formula>IF(RIGHT(TEXT(Y256,"0.#"),1)=".",TRUE,FALSE)</formula>
    </cfRule>
  </conditionalFormatting>
  <conditionalFormatting sqref="Y265">
    <cfRule type="expression" dxfId="595" priority="13">
      <formula>IF(RIGHT(TEXT(Y265,"0.#"),1)=".",FALSE,TRUE)</formula>
    </cfRule>
    <cfRule type="expression" dxfId="594" priority="14">
      <formula>IF(RIGHT(TEXT(Y265,"0.#"),1)=".",TRUE,FALSE)</formula>
    </cfRule>
  </conditionalFormatting>
  <conditionalFormatting sqref="Y257:Y264 Y255">
    <cfRule type="expression" dxfId="593" priority="11">
      <formula>IF(RIGHT(TEXT(Y255,"0.#"),1)=".",FALSE,TRUE)</formula>
    </cfRule>
    <cfRule type="expression" dxfId="592" priority="12">
      <formula>IF(RIGHT(TEXT(Y255,"0.#"),1)=".",TRUE,FALSE)</formula>
    </cfRule>
  </conditionalFormatting>
  <conditionalFormatting sqref="AU256">
    <cfRule type="expression" dxfId="591" priority="9">
      <formula>IF(RIGHT(TEXT(AU256,"0.#"),1)=".",FALSE,TRUE)</formula>
    </cfRule>
    <cfRule type="expression" dxfId="590" priority="10">
      <formula>IF(RIGHT(TEXT(AU256,"0.#"),1)=".",TRUE,FALSE)</formula>
    </cfRule>
  </conditionalFormatting>
  <conditionalFormatting sqref="AU265">
    <cfRule type="expression" dxfId="589" priority="7">
      <formula>IF(RIGHT(TEXT(AU265,"0.#"),1)=".",FALSE,TRUE)</formula>
    </cfRule>
    <cfRule type="expression" dxfId="588" priority="8">
      <formula>IF(RIGHT(TEXT(AU265,"0.#"),1)=".",TRUE,FALSE)</formula>
    </cfRule>
  </conditionalFormatting>
  <conditionalFormatting sqref="AU257:AU264 AU255">
    <cfRule type="expression" dxfId="587" priority="5">
      <formula>IF(RIGHT(TEXT(AU255,"0.#"),1)=".",FALSE,TRUE)</formula>
    </cfRule>
    <cfRule type="expression" dxfId="586" priority="6">
      <formula>IF(RIGHT(TEXT(AU255,"0.#"),1)=".",TRUE,FALSE)</formula>
    </cfRule>
  </conditionalFormatting>
  <conditionalFormatting sqref="Y57">
    <cfRule type="expression" dxfId="585" priority="3">
      <formula>IF(RIGHT(TEXT(Y57,"0.#"),1)=".",FALSE,TRUE)</formula>
    </cfRule>
    <cfRule type="expression" dxfId="584" priority="4">
      <formula>IF(RIGHT(TEXT(Y57,"0.#"),1)=".",TRUE,FALSE)</formula>
    </cfRule>
  </conditionalFormatting>
  <conditionalFormatting sqref="AU57">
    <cfRule type="expression" dxfId="583" priority="1">
      <formula>IF(RIGHT(TEXT(AU57,"0.#"),1)=".",FALSE,TRUE)</formula>
    </cfRule>
    <cfRule type="expression" dxfId="582" priority="2">
      <formula>IF(RIGHT(TEXT(AU57,"0.#"),1)=".",TRUE,FALSE)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orizontalCentered="1"/>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10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45" zoomScale="85" zoomScaleNormal="75" zoomScaleSheetLayoutView="85" zoomScalePageLayoutView="70" workbookViewId="0">
      <selection activeCell="C107" sqref="C106:I107"/>
    </sheetView>
  </sheetViews>
  <sheetFormatPr defaultColWidth="9" defaultRowHeight="13.5" x14ac:dyDescent="0.1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ht="24.75" customHeight="1" x14ac:dyDescent="0.15">
      <c r="A2" s="9"/>
      <c r="B2" s="52" t="s">
        <v>822</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50"/>
      <c r="B3" s="350"/>
      <c r="C3" s="350" t="s">
        <v>26</v>
      </c>
      <c r="D3" s="350"/>
      <c r="E3" s="350"/>
      <c r="F3" s="350"/>
      <c r="G3" s="350"/>
      <c r="H3" s="350"/>
      <c r="I3" s="350"/>
      <c r="J3" s="281" t="s">
        <v>243</v>
      </c>
      <c r="K3" s="109"/>
      <c r="L3" s="109"/>
      <c r="M3" s="109"/>
      <c r="N3" s="109"/>
      <c r="O3" s="109"/>
      <c r="P3" s="351" t="s">
        <v>27</v>
      </c>
      <c r="Q3" s="351"/>
      <c r="R3" s="351"/>
      <c r="S3" s="351"/>
      <c r="T3" s="351"/>
      <c r="U3" s="351"/>
      <c r="V3" s="351"/>
      <c r="W3" s="351"/>
      <c r="X3" s="351"/>
      <c r="Y3" s="348" t="s">
        <v>291</v>
      </c>
      <c r="Z3" s="349"/>
      <c r="AA3" s="349"/>
      <c r="AB3" s="349"/>
      <c r="AC3" s="281" t="s">
        <v>277</v>
      </c>
      <c r="AD3" s="281"/>
      <c r="AE3" s="281"/>
      <c r="AF3" s="281"/>
      <c r="AG3" s="281"/>
      <c r="AH3" s="348" t="s">
        <v>223</v>
      </c>
      <c r="AI3" s="350"/>
      <c r="AJ3" s="350"/>
      <c r="AK3" s="350"/>
      <c r="AL3" s="350" t="s">
        <v>21</v>
      </c>
      <c r="AM3" s="350"/>
      <c r="AN3" s="350"/>
      <c r="AO3" s="430"/>
      <c r="AP3" s="431" t="s">
        <v>244</v>
      </c>
      <c r="AQ3" s="431"/>
      <c r="AR3" s="431"/>
      <c r="AS3" s="431"/>
      <c r="AT3" s="431"/>
      <c r="AU3" s="431"/>
      <c r="AV3" s="431"/>
      <c r="AW3" s="431"/>
      <c r="AX3" s="431"/>
    </row>
    <row r="4" spans="1:50" ht="26.25" customHeight="1" x14ac:dyDescent="0.15">
      <c r="A4" s="1067">
        <v>1</v>
      </c>
      <c r="B4" s="1067">
        <v>1</v>
      </c>
      <c r="C4" s="427" t="s">
        <v>999</v>
      </c>
      <c r="D4" s="422"/>
      <c r="E4" s="422"/>
      <c r="F4" s="422"/>
      <c r="G4" s="422"/>
      <c r="H4" s="422"/>
      <c r="I4" s="422"/>
      <c r="J4" s="423">
        <v>2000012100001</v>
      </c>
      <c r="K4" s="424"/>
      <c r="L4" s="424"/>
      <c r="M4" s="424"/>
      <c r="N4" s="424"/>
      <c r="O4" s="424"/>
      <c r="P4" s="428" t="s">
        <v>823</v>
      </c>
      <c r="Q4" s="321"/>
      <c r="R4" s="321"/>
      <c r="S4" s="321"/>
      <c r="T4" s="321"/>
      <c r="U4" s="321"/>
      <c r="V4" s="321"/>
      <c r="W4" s="321"/>
      <c r="X4" s="321"/>
      <c r="Y4" s="322">
        <v>23292</v>
      </c>
      <c r="Z4" s="323"/>
      <c r="AA4" s="323"/>
      <c r="AB4" s="324"/>
      <c r="AC4" s="326" t="s">
        <v>80</v>
      </c>
      <c r="AD4" s="326"/>
      <c r="AE4" s="326"/>
      <c r="AF4" s="326"/>
      <c r="AG4" s="326"/>
      <c r="AH4" s="327" t="s">
        <v>750</v>
      </c>
      <c r="AI4" s="328"/>
      <c r="AJ4" s="328"/>
      <c r="AK4" s="328"/>
      <c r="AL4" s="329" t="s">
        <v>750</v>
      </c>
      <c r="AM4" s="330"/>
      <c r="AN4" s="330"/>
      <c r="AO4" s="331"/>
      <c r="AP4" s="325" t="s">
        <v>750</v>
      </c>
      <c r="AQ4" s="325"/>
      <c r="AR4" s="325"/>
      <c r="AS4" s="325"/>
      <c r="AT4" s="325"/>
      <c r="AU4" s="325"/>
      <c r="AV4" s="325"/>
      <c r="AW4" s="325"/>
      <c r="AX4" s="325"/>
    </row>
    <row r="5" spans="1:50" ht="26.25" customHeight="1" x14ac:dyDescent="0.15">
      <c r="A5" s="1067">
        <v>2</v>
      </c>
      <c r="B5" s="1067">
        <v>1</v>
      </c>
      <c r="C5" s="427" t="s">
        <v>1000</v>
      </c>
      <c r="D5" s="422"/>
      <c r="E5" s="422"/>
      <c r="F5" s="422"/>
      <c r="G5" s="422"/>
      <c r="H5" s="422"/>
      <c r="I5" s="422"/>
      <c r="J5" s="423">
        <v>2000012100001</v>
      </c>
      <c r="K5" s="424"/>
      <c r="L5" s="424"/>
      <c r="M5" s="424"/>
      <c r="N5" s="424"/>
      <c r="O5" s="424"/>
      <c r="P5" s="428" t="s">
        <v>823</v>
      </c>
      <c r="Q5" s="321"/>
      <c r="R5" s="321"/>
      <c r="S5" s="321"/>
      <c r="T5" s="321"/>
      <c r="U5" s="321"/>
      <c r="V5" s="321"/>
      <c r="W5" s="321"/>
      <c r="X5" s="321"/>
      <c r="Y5" s="322">
        <v>15443</v>
      </c>
      <c r="Z5" s="323"/>
      <c r="AA5" s="323"/>
      <c r="AB5" s="324"/>
      <c r="AC5" s="326" t="s">
        <v>80</v>
      </c>
      <c r="AD5" s="326"/>
      <c r="AE5" s="326"/>
      <c r="AF5" s="326"/>
      <c r="AG5" s="326"/>
      <c r="AH5" s="327" t="s">
        <v>750</v>
      </c>
      <c r="AI5" s="328"/>
      <c r="AJ5" s="328"/>
      <c r="AK5" s="328"/>
      <c r="AL5" s="329" t="s">
        <v>750</v>
      </c>
      <c r="AM5" s="330"/>
      <c r="AN5" s="330"/>
      <c r="AO5" s="331"/>
      <c r="AP5" s="325" t="s">
        <v>750</v>
      </c>
      <c r="AQ5" s="325"/>
      <c r="AR5" s="325"/>
      <c r="AS5" s="325"/>
      <c r="AT5" s="325"/>
      <c r="AU5" s="325"/>
      <c r="AV5" s="325"/>
      <c r="AW5" s="325"/>
      <c r="AX5" s="325"/>
    </row>
    <row r="6" spans="1:50" ht="26.25" customHeight="1" x14ac:dyDescent="0.15">
      <c r="A6" s="1067">
        <v>3</v>
      </c>
      <c r="B6" s="1067">
        <v>1</v>
      </c>
      <c r="C6" s="427" t="s">
        <v>1001</v>
      </c>
      <c r="D6" s="422"/>
      <c r="E6" s="422"/>
      <c r="F6" s="422"/>
      <c r="G6" s="422"/>
      <c r="H6" s="422"/>
      <c r="I6" s="422"/>
      <c r="J6" s="423">
        <v>2000012100001</v>
      </c>
      <c r="K6" s="424"/>
      <c r="L6" s="424"/>
      <c r="M6" s="424"/>
      <c r="N6" s="424"/>
      <c r="O6" s="424"/>
      <c r="P6" s="428" t="s">
        <v>823</v>
      </c>
      <c r="Q6" s="321"/>
      <c r="R6" s="321"/>
      <c r="S6" s="321"/>
      <c r="T6" s="321"/>
      <c r="U6" s="321"/>
      <c r="V6" s="321"/>
      <c r="W6" s="321"/>
      <c r="X6" s="321"/>
      <c r="Y6" s="322">
        <v>6871</v>
      </c>
      <c r="Z6" s="323"/>
      <c r="AA6" s="323"/>
      <c r="AB6" s="324"/>
      <c r="AC6" s="326" t="s">
        <v>80</v>
      </c>
      <c r="AD6" s="326"/>
      <c r="AE6" s="326"/>
      <c r="AF6" s="326"/>
      <c r="AG6" s="326"/>
      <c r="AH6" s="327" t="s">
        <v>750</v>
      </c>
      <c r="AI6" s="328"/>
      <c r="AJ6" s="328"/>
      <c r="AK6" s="328"/>
      <c r="AL6" s="329" t="s">
        <v>750</v>
      </c>
      <c r="AM6" s="330"/>
      <c r="AN6" s="330"/>
      <c r="AO6" s="331"/>
      <c r="AP6" s="325" t="s">
        <v>750</v>
      </c>
      <c r="AQ6" s="325"/>
      <c r="AR6" s="325"/>
      <c r="AS6" s="325"/>
      <c r="AT6" s="325"/>
      <c r="AU6" s="325"/>
      <c r="AV6" s="325"/>
      <c r="AW6" s="325"/>
      <c r="AX6" s="325"/>
    </row>
    <row r="7" spans="1:50" ht="26.25" customHeight="1" x14ac:dyDescent="0.15">
      <c r="A7" s="1067">
        <v>4</v>
      </c>
      <c r="B7" s="1067">
        <v>1</v>
      </c>
      <c r="C7" s="427" t="s">
        <v>1002</v>
      </c>
      <c r="D7" s="422"/>
      <c r="E7" s="422"/>
      <c r="F7" s="422"/>
      <c r="G7" s="422"/>
      <c r="H7" s="422"/>
      <c r="I7" s="422"/>
      <c r="J7" s="423">
        <v>2000012100001</v>
      </c>
      <c r="K7" s="424"/>
      <c r="L7" s="424"/>
      <c r="M7" s="424"/>
      <c r="N7" s="424"/>
      <c r="O7" s="424"/>
      <c r="P7" s="428" t="s">
        <v>823</v>
      </c>
      <c r="Q7" s="321"/>
      <c r="R7" s="321"/>
      <c r="S7" s="321"/>
      <c r="T7" s="321"/>
      <c r="U7" s="321"/>
      <c r="V7" s="321"/>
      <c r="W7" s="321"/>
      <c r="X7" s="321"/>
      <c r="Y7" s="322">
        <v>6748</v>
      </c>
      <c r="Z7" s="323"/>
      <c r="AA7" s="323"/>
      <c r="AB7" s="324"/>
      <c r="AC7" s="326" t="s">
        <v>80</v>
      </c>
      <c r="AD7" s="326"/>
      <c r="AE7" s="326"/>
      <c r="AF7" s="326"/>
      <c r="AG7" s="326"/>
      <c r="AH7" s="327" t="s">
        <v>750</v>
      </c>
      <c r="AI7" s="328"/>
      <c r="AJ7" s="328"/>
      <c r="AK7" s="328"/>
      <c r="AL7" s="329" t="s">
        <v>750</v>
      </c>
      <c r="AM7" s="330"/>
      <c r="AN7" s="330"/>
      <c r="AO7" s="331"/>
      <c r="AP7" s="325" t="s">
        <v>750</v>
      </c>
      <c r="AQ7" s="325"/>
      <c r="AR7" s="325"/>
      <c r="AS7" s="325"/>
      <c r="AT7" s="325"/>
      <c r="AU7" s="325"/>
      <c r="AV7" s="325"/>
      <c r="AW7" s="325"/>
      <c r="AX7" s="325"/>
    </row>
    <row r="8" spans="1:50" ht="26.25" customHeight="1" x14ac:dyDescent="0.15">
      <c r="A8" s="1067">
        <v>5</v>
      </c>
      <c r="B8" s="1067">
        <v>1</v>
      </c>
      <c r="C8" s="427" t="s">
        <v>1003</v>
      </c>
      <c r="D8" s="422"/>
      <c r="E8" s="422"/>
      <c r="F8" s="422"/>
      <c r="G8" s="422"/>
      <c r="H8" s="422"/>
      <c r="I8" s="422"/>
      <c r="J8" s="423">
        <v>2000012100001</v>
      </c>
      <c r="K8" s="424"/>
      <c r="L8" s="424"/>
      <c r="M8" s="424"/>
      <c r="N8" s="424"/>
      <c r="O8" s="424"/>
      <c r="P8" s="428" t="s">
        <v>823</v>
      </c>
      <c r="Q8" s="321"/>
      <c r="R8" s="321"/>
      <c r="S8" s="321"/>
      <c r="T8" s="321"/>
      <c r="U8" s="321"/>
      <c r="V8" s="321"/>
      <c r="W8" s="321"/>
      <c r="X8" s="321"/>
      <c r="Y8" s="322">
        <v>6420</v>
      </c>
      <c r="Z8" s="323"/>
      <c r="AA8" s="323"/>
      <c r="AB8" s="324"/>
      <c r="AC8" s="326" t="s">
        <v>80</v>
      </c>
      <c r="AD8" s="326"/>
      <c r="AE8" s="326"/>
      <c r="AF8" s="326"/>
      <c r="AG8" s="326"/>
      <c r="AH8" s="327" t="s">
        <v>750</v>
      </c>
      <c r="AI8" s="328"/>
      <c r="AJ8" s="328"/>
      <c r="AK8" s="328"/>
      <c r="AL8" s="329" t="s">
        <v>750</v>
      </c>
      <c r="AM8" s="330"/>
      <c r="AN8" s="330"/>
      <c r="AO8" s="331"/>
      <c r="AP8" s="325" t="s">
        <v>750</v>
      </c>
      <c r="AQ8" s="325"/>
      <c r="AR8" s="325"/>
      <c r="AS8" s="325"/>
      <c r="AT8" s="325"/>
      <c r="AU8" s="325"/>
      <c r="AV8" s="325"/>
      <c r="AW8" s="325"/>
      <c r="AX8" s="325"/>
    </row>
    <row r="9" spans="1:50" ht="26.25" customHeight="1" x14ac:dyDescent="0.15">
      <c r="A9" s="1067">
        <v>6</v>
      </c>
      <c r="B9" s="1067">
        <v>1</v>
      </c>
      <c r="C9" s="427" t="s">
        <v>1004</v>
      </c>
      <c r="D9" s="422"/>
      <c r="E9" s="422"/>
      <c r="F9" s="422"/>
      <c r="G9" s="422"/>
      <c r="H9" s="422"/>
      <c r="I9" s="422"/>
      <c r="J9" s="423">
        <v>2000012100001</v>
      </c>
      <c r="K9" s="424"/>
      <c r="L9" s="424"/>
      <c r="M9" s="424"/>
      <c r="N9" s="424"/>
      <c r="O9" s="424"/>
      <c r="P9" s="428" t="s">
        <v>823</v>
      </c>
      <c r="Q9" s="321"/>
      <c r="R9" s="321"/>
      <c r="S9" s="321"/>
      <c r="T9" s="321"/>
      <c r="U9" s="321"/>
      <c r="V9" s="321"/>
      <c r="W9" s="321"/>
      <c r="X9" s="321"/>
      <c r="Y9" s="322">
        <v>5724</v>
      </c>
      <c r="Z9" s="323"/>
      <c r="AA9" s="323"/>
      <c r="AB9" s="324"/>
      <c r="AC9" s="326" t="s">
        <v>80</v>
      </c>
      <c r="AD9" s="326"/>
      <c r="AE9" s="326"/>
      <c r="AF9" s="326"/>
      <c r="AG9" s="326"/>
      <c r="AH9" s="327" t="s">
        <v>750</v>
      </c>
      <c r="AI9" s="328"/>
      <c r="AJ9" s="328"/>
      <c r="AK9" s="328"/>
      <c r="AL9" s="329" t="s">
        <v>750</v>
      </c>
      <c r="AM9" s="330"/>
      <c r="AN9" s="330"/>
      <c r="AO9" s="331"/>
      <c r="AP9" s="325" t="s">
        <v>750</v>
      </c>
      <c r="AQ9" s="325"/>
      <c r="AR9" s="325"/>
      <c r="AS9" s="325"/>
      <c r="AT9" s="325"/>
      <c r="AU9" s="325"/>
      <c r="AV9" s="325"/>
      <c r="AW9" s="325"/>
      <c r="AX9" s="325"/>
    </row>
    <row r="10" spans="1:50" ht="26.25" customHeight="1" x14ac:dyDescent="0.15">
      <c r="A10" s="1067">
        <v>7</v>
      </c>
      <c r="B10" s="1067">
        <v>1</v>
      </c>
      <c r="C10" s="427" t="s">
        <v>1005</v>
      </c>
      <c r="D10" s="422"/>
      <c r="E10" s="422"/>
      <c r="F10" s="422"/>
      <c r="G10" s="422"/>
      <c r="H10" s="422"/>
      <c r="I10" s="422"/>
      <c r="J10" s="423">
        <v>2000012100001</v>
      </c>
      <c r="K10" s="424"/>
      <c r="L10" s="424"/>
      <c r="M10" s="424"/>
      <c r="N10" s="424"/>
      <c r="O10" s="424"/>
      <c r="P10" s="428" t="s">
        <v>823</v>
      </c>
      <c r="Q10" s="321"/>
      <c r="R10" s="321"/>
      <c r="S10" s="321"/>
      <c r="T10" s="321"/>
      <c r="U10" s="321"/>
      <c r="V10" s="321"/>
      <c r="W10" s="321"/>
      <c r="X10" s="321"/>
      <c r="Y10" s="322">
        <v>4702</v>
      </c>
      <c r="Z10" s="323"/>
      <c r="AA10" s="323"/>
      <c r="AB10" s="324"/>
      <c r="AC10" s="326" t="s">
        <v>80</v>
      </c>
      <c r="AD10" s="326"/>
      <c r="AE10" s="326"/>
      <c r="AF10" s="326"/>
      <c r="AG10" s="326"/>
      <c r="AH10" s="327" t="s">
        <v>750</v>
      </c>
      <c r="AI10" s="328"/>
      <c r="AJ10" s="328"/>
      <c r="AK10" s="328"/>
      <c r="AL10" s="329" t="s">
        <v>750</v>
      </c>
      <c r="AM10" s="330"/>
      <c r="AN10" s="330"/>
      <c r="AO10" s="331"/>
      <c r="AP10" s="325" t="s">
        <v>750</v>
      </c>
      <c r="AQ10" s="325"/>
      <c r="AR10" s="325"/>
      <c r="AS10" s="325"/>
      <c r="AT10" s="325"/>
      <c r="AU10" s="325"/>
      <c r="AV10" s="325"/>
      <c r="AW10" s="325"/>
      <c r="AX10" s="325"/>
    </row>
    <row r="11" spans="1:50" ht="26.25" customHeight="1" x14ac:dyDescent="0.15">
      <c r="A11" s="1067">
        <v>8</v>
      </c>
      <c r="B11" s="1067">
        <v>1</v>
      </c>
      <c r="C11" s="427" t="s">
        <v>1006</v>
      </c>
      <c r="D11" s="422"/>
      <c r="E11" s="422"/>
      <c r="F11" s="422"/>
      <c r="G11" s="422"/>
      <c r="H11" s="422"/>
      <c r="I11" s="422"/>
      <c r="J11" s="423">
        <v>2000012100001</v>
      </c>
      <c r="K11" s="424"/>
      <c r="L11" s="424"/>
      <c r="M11" s="424"/>
      <c r="N11" s="424"/>
      <c r="O11" s="424"/>
      <c r="P11" s="428" t="s">
        <v>823</v>
      </c>
      <c r="Q11" s="321"/>
      <c r="R11" s="321"/>
      <c r="S11" s="321"/>
      <c r="T11" s="321"/>
      <c r="U11" s="321"/>
      <c r="V11" s="321"/>
      <c r="W11" s="321"/>
      <c r="X11" s="321"/>
      <c r="Y11" s="322">
        <v>3892</v>
      </c>
      <c r="Z11" s="323"/>
      <c r="AA11" s="323"/>
      <c r="AB11" s="324"/>
      <c r="AC11" s="326" t="s">
        <v>80</v>
      </c>
      <c r="AD11" s="326"/>
      <c r="AE11" s="326"/>
      <c r="AF11" s="326"/>
      <c r="AG11" s="326"/>
      <c r="AH11" s="327" t="s">
        <v>750</v>
      </c>
      <c r="AI11" s="328"/>
      <c r="AJ11" s="328"/>
      <c r="AK11" s="328"/>
      <c r="AL11" s="329" t="s">
        <v>750</v>
      </c>
      <c r="AM11" s="330"/>
      <c r="AN11" s="330"/>
      <c r="AO11" s="331"/>
      <c r="AP11" s="325" t="s">
        <v>750</v>
      </c>
      <c r="AQ11" s="325"/>
      <c r="AR11" s="325"/>
      <c r="AS11" s="325"/>
      <c r="AT11" s="325"/>
      <c r="AU11" s="325"/>
      <c r="AV11" s="325"/>
      <c r="AW11" s="325"/>
      <c r="AX11" s="325"/>
    </row>
    <row r="12" spans="1:50" ht="26.25" customHeight="1" x14ac:dyDescent="0.15">
      <c r="A12" s="1067">
        <v>9</v>
      </c>
      <c r="B12" s="1067">
        <v>1</v>
      </c>
      <c r="C12" s="427" t="s">
        <v>1007</v>
      </c>
      <c r="D12" s="422"/>
      <c r="E12" s="422"/>
      <c r="F12" s="422"/>
      <c r="G12" s="422"/>
      <c r="H12" s="422"/>
      <c r="I12" s="422"/>
      <c r="J12" s="423">
        <v>2000012100001</v>
      </c>
      <c r="K12" s="424"/>
      <c r="L12" s="424"/>
      <c r="M12" s="424"/>
      <c r="N12" s="424"/>
      <c r="O12" s="424"/>
      <c r="P12" s="428" t="s">
        <v>823</v>
      </c>
      <c r="Q12" s="321"/>
      <c r="R12" s="321"/>
      <c r="S12" s="321"/>
      <c r="T12" s="321"/>
      <c r="U12" s="321"/>
      <c r="V12" s="321"/>
      <c r="W12" s="321"/>
      <c r="X12" s="321"/>
      <c r="Y12" s="322">
        <v>3341</v>
      </c>
      <c r="Z12" s="323"/>
      <c r="AA12" s="323"/>
      <c r="AB12" s="324"/>
      <c r="AC12" s="326" t="s">
        <v>80</v>
      </c>
      <c r="AD12" s="326"/>
      <c r="AE12" s="326"/>
      <c r="AF12" s="326"/>
      <c r="AG12" s="326"/>
      <c r="AH12" s="327" t="s">
        <v>750</v>
      </c>
      <c r="AI12" s="328"/>
      <c r="AJ12" s="328"/>
      <c r="AK12" s="328"/>
      <c r="AL12" s="329" t="s">
        <v>750</v>
      </c>
      <c r="AM12" s="330"/>
      <c r="AN12" s="330"/>
      <c r="AO12" s="331"/>
      <c r="AP12" s="325" t="s">
        <v>750</v>
      </c>
      <c r="AQ12" s="325"/>
      <c r="AR12" s="325"/>
      <c r="AS12" s="325"/>
      <c r="AT12" s="325"/>
      <c r="AU12" s="325"/>
      <c r="AV12" s="325"/>
      <c r="AW12" s="325"/>
      <c r="AX12" s="325"/>
    </row>
    <row r="13" spans="1:50" ht="26.25" customHeight="1" x14ac:dyDescent="0.15">
      <c r="A13" s="1067">
        <v>10</v>
      </c>
      <c r="B13" s="1067">
        <v>1</v>
      </c>
      <c r="C13" s="427" t="s">
        <v>1008</v>
      </c>
      <c r="D13" s="422"/>
      <c r="E13" s="422"/>
      <c r="F13" s="422"/>
      <c r="G13" s="422"/>
      <c r="H13" s="422"/>
      <c r="I13" s="422"/>
      <c r="J13" s="423">
        <v>2000012100001</v>
      </c>
      <c r="K13" s="424"/>
      <c r="L13" s="424"/>
      <c r="M13" s="424"/>
      <c r="N13" s="424"/>
      <c r="O13" s="424"/>
      <c r="P13" s="428" t="s">
        <v>823</v>
      </c>
      <c r="Q13" s="321"/>
      <c r="R13" s="321"/>
      <c r="S13" s="321"/>
      <c r="T13" s="321"/>
      <c r="U13" s="321"/>
      <c r="V13" s="321"/>
      <c r="W13" s="321"/>
      <c r="X13" s="321"/>
      <c r="Y13" s="322">
        <v>2398</v>
      </c>
      <c r="Z13" s="323"/>
      <c r="AA13" s="323"/>
      <c r="AB13" s="324"/>
      <c r="AC13" s="326" t="s">
        <v>80</v>
      </c>
      <c r="AD13" s="326"/>
      <c r="AE13" s="326"/>
      <c r="AF13" s="326"/>
      <c r="AG13" s="326"/>
      <c r="AH13" s="327" t="s">
        <v>750</v>
      </c>
      <c r="AI13" s="328"/>
      <c r="AJ13" s="328"/>
      <c r="AK13" s="328"/>
      <c r="AL13" s="329" t="s">
        <v>750</v>
      </c>
      <c r="AM13" s="330"/>
      <c r="AN13" s="330"/>
      <c r="AO13" s="331"/>
      <c r="AP13" s="325" t="s">
        <v>750</v>
      </c>
      <c r="AQ13" s="325"/>
      <c r="AR13" s="325"/>
      <c r="AS13" s="325"/>
      <c r="AT13" s="325"/>
      <c r="AU13" s="325"/>
      <c r="AV13" s="325"/>
      <c r="AW13" s="325"/>
      <c r="AX13" s="325"/>
    </row>
    <row r="14" spans="1:50" ht="26.25" hidden="1" customHeight="1" x14ac:dyDescent="0.15">
      <c r="A14" s="1067">
        <v>11</v>
      </c>
      <c r="B14" s="1067">
        <v>1</v>
      </c>
      <c r="C14" s="422"/>
      <c r="D14" s="422"/>
      <c r="E14" s="422"/>
      <c r="F14" s="422"/>
      <c r="G14" s="422"/>
      <c r="H14" s="422"/>
      <c r="I14" s="422"/>
      <c r="J14" s="1064"/>
      <c r="K14" s="1065"/>
      <c r="L14" s="1065"/>
      <c r="M14" s="1065"/>
      <c r="N14" s="1065"/>
      <c r="O14" s="1066"/>
      <c r="P14" s="1068"/>
      <c r="Q14" s="1069"/>
      <c r="R14" s="1069"/>
      <c r="S14" s="1069"/>
      <c r="T14" s="1069"/>
      <c r="U14" s="1069"/>
      <c r="V14" s="1069"/>
      <c r="W14" s="1069"/>
      <c r="X14" s="1070"/>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67">
        <v>12</v>
      </c>
      <c r="B15" s="1067">
        <v>1</v>
      </c>
      <c r="C15" s="422"/>
      <c r="D15" s="422"/>
      <c r="E15" s="422"/>
      <c r="F15" s="422"/>
      <c r="G15" s="422"/>
      <c r="H15" s="422"/>
      <c r="I15" s="422"/>
      <c r="J15" s="1064"/>
      <c r="K15" s="1065"/>
      <c r="L15" s="1065"/>
      <c r="M15" s="1065"/>
      <c r="N15" s="1065"/>
      <c r="O15" s="1066"/>
      <c r="P15" s="1068"/>
      <c r="Q15" s="1069"/>
      <c r="R15" s="1069"/>
      <c r="S15" s="1069"/>
      <c r="T15" s="1069"/>
      <c r="U15" s="1069"/>
      <c r="V15" s="1069"/>
      <c r="W15" s="1069"/>
      <c r="X15" s="1070"/>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67">
        <v>13</v>
      </c>
      <c r="B16" s="106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67">
        <v>14</v>
      </c>
      <c r="B17" s="106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67">
        <v>15</v>
      </c>
      <c r="B18" s="106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67">
        <v>16</v>
      </c>
      <c r="B19" s="106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67">
        <v>17</v>
      </c>
      <c r="B20" s="106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67">
        <v>18</v>
      </c>
      <c r="B21" s="106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67">
        <v>19</v>
      </c>
      <c r="B22" s="106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67">
        <v>20</v>
      </c>
      <c r="B23" s="106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67">
        <v>21</v>
      </c>
      <c r="B24" s="106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67">
        <v>22</v>
      </c>
      <c r="B25" s="106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67">
        <v>23</v>
      </c>
      <c r="B26" s="106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67">
        <v>24</v>
      </c>
      <c r="B27" s="106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67">
        <v>25</v>
      </c>
      <c r="B28" s="106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67">
        <v>26</v>
      </c>
      <c r="B29" s="106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67">
        <v>27</v>
      </c>
      <c r="B30" s="106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67">
        <v>28</v>
      </c>
      <c r="B31" s="106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67">
        <v>29</v>
      </c>
      <c r="B32" s="106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67">
        <v>30</v>
      </c>
      <c r="B33" s="106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ht="24.75" customHeight="1" x14ac:dyDescent="0.15">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ht="24.75" customHeight="1" x14ac:dyDescent="0.15">
      <c r="A35" s="9"/>
      <c r="B35" s="52" t="s">
        <v>1009</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50"/>
      <c r="B36" s="350"/>
      <c r="C36" s="350" t="s">
        <v>26</v>
      </c>
      <c r="D36" s="350"/>
      <c r="E36" s="350"/>
      <c r="F36" s="350"/>
      <c r="G36" s="350"/>
      <c r="H36" s="350"/>
      <c r="I36" s="350"/>
      <c r="J36" s="281" t="s">
        <v>243</v>
      </c>
      <c r="K36" s="109"/>
      <c r="L36" s="109"/>
      <c r="M36" s="109"/>
      <c r="N36" s="109"/>
      <c r="O36" s="109"/>
      <c r="P36" s="351" t="s">
        <v>27</v>
      </c>
      <c r="Q36" s="351"/>
      <c r="R36" s="351"/>
      <c r="S36" s="351"/>
      <c r="T36" s="351"/>
      <c r="U36" s="351"/>
      <c r="V36" s="351"/>
      <c r="W36" s="351"/>
      <c r="X36" s="351"/>
      <c r="Y36" s="348" t="s">
        <v>291</v>
      </c>
      <c r="Z36" s="349"/>
      <c r="AA36" s="349"/>
      <c r="AB36" s="349"/>
      <c r="AC36" s="281" t="s">
        <v>277</v>
      </c>
      <c r="AD36" s="281"/>
      <c r="AE36" s="281"/>
      <c r="AF36" s="281"/>
      <c r="AG36" s="281"/>
      <c r="AH36" s="348" t="s">
        <v>223</v>
      </c>
      <c r="AI36" s="350"/>
      <c r="AJ36" s="350"/>
      <c r="AK36" s="350"/>
      <c r="AL36" s="350" t="s">
        <v>21</v>
      </c>
      <c r="AM36" s="350"/>
      <c r="AN36" s="350"/>
      <c r="AO36" s="430"/>
      <c r="AP36" s="431" t="s">
        <v>244</v>
      </c>
      <c r="AQ36" s="431"/>
      <c r="AR36" s="431"/>
      <c r="AS36" s="431"/>
      <c r="AT36" s="431"/>
      <c r="AU36" s="431"/>
      <c r="AV36" s="431"/>
      <c r="AW36" s="431"/>
      <c r="AX36" s="431"/>
    </row>
    <row r="37" spans="1:50" ht="72" customHeight="1" x14ac:dyDescent="0.15">
      <c r="A37" s="1067">
        <v>1</v>
      </c>
      <c r="B37" s="1067">
        <v>1</v>
      </c>
      <c r="C37" s="427" t="s">
        <v>751</v>
      </c>
      <c r="D37" s="422"/>
      <c r="E37" s="422"/>
      <c r="F37" s="422"/>
      <c r="G37" s="422"/>
      <c r="H37" s="422"/>
      <c r="I37" s="422"/>
      <c r="J37" s="423">
        <v>6430001048543</v>
      </c>
      <c r="K37" s="424"/>
      <c r="L37" s="424"/>
      <c r="M37" s="424"/>
      <c r="N37" s="424"/>
      <c r="O37" s="424"/>
      <c r="P37" s="428" t="s">
        <v>824</v>
      </c>
      <c r="Q37" s="321"/>
      <c r="R37" s="321"/>
      <c r="S37" s="321"/>
      <c r="T37" s="321"/>
      <c r="U37" s="321"/>
      <c r="V37" s="321"/>
      <c r="W37" s="321"/>
      <c r="X37" s="321"/>
      <c r="Y37" s="322">
        <v>4744</v>
      </c>
      <c r="Z37" s="323"/>
      <c r="AA37" s="323"/>
      <c r="AB37" s="324"/>
      <c r="AC37" s="326" t="s">
        <v>309</v>
      </c>
      <c r="AD37" s="326"/>
      <c r="AE37" s="326"/>
      <c r="AF37" s="326"/>
      <c r="AG37" s="326"/>
      <c r="AH37" s="327">
        <v>1</v>
      </c>
      <c r="AI37" s="328"/>
      <c r="AJ37" s="328"/>
      <c r="AK37" s="328"/>
      <c r="AL37" s="329">
        <v>98.9</v>
      </c>
      <c r="AM37" s="330"/>
      <c r="AN37" s="330"/>
      <c r="AO37" s="331"/>
      <c r="AP37" s="325" t="s">
        <v>828</v>
      </c>
      <c r="AQ37" s="325"/>
      <c r="AR37" s="325"/>
      <c r="AS37" s="325"/>
      <c r="AT37" s="325"/>
      <c r="AU37" s="325"/>
      <c r="AV37" s="325"/>
      <c r="AW37" s="325"/>
      <c r="AX37" s="325"/>
    </row>
    <row r="38" spans="1:50" ht="26.25" customHeight="1" x14ac:dyDescent="0.15">
      <c r="A38" s="1067">
        <v>2</v>
      </c>
      <c r="B38" s="1067">
        <v>1</v>
      </c>
      <c r="C38" s="427" t="s">
        <v>1034</v>
      </c>
      <c r="D38" s="422"/>
      <c r="E38" s="422"/>
      <c r="F38" s="422"/>
      <c r="G38" s="422"/>
      <c r="H38" s="422"/>
      <c r="I38" s="422"/>
      <c r="J38" s="423">
        <v>6430001047801</v>
      </c>
      <c r="K38" s="424"/>
      <c r="L38" s="424"/>
      <c r="M38" s="424"/>
      <c r="N38" s="424"/>
      <c r="O38" s="424"/>
      <c r="P38" s="428" t="s">
        <v>824</v>
      </c>
      <c r="Q38" s="321"/>
      <c r="R38" s="321"/>
      <c r="S38" s="321"/>
      <c r="T38" s="321"/>
      <c r="U38" s="321"/>
      <c r="V38" s="321"/>
      <c r="W38" s="321"/>
      <c r="X38" s="321"/>
      <c r="Y38" s="322">
        <v>2768</v>
      </c>
      <c r="Z38" s="323"/>
      <c r="AA38" s="323"/>
      <c r="AB38" s="324"/>
      <c r="AC38" s="326" t="s">
        <v>748</v>
      </c>
      <c r="AD38" s="326"/>
      <c r="AE38" s="326"/>
      <c r="AF38" s="326"/>
      <c r="AG38" s="326"/>
      <c r="AH38" s="327" t="s">
        <v>750</v>
      </c>
      <c r="AI38" s="328"/>
      <c r="AJ38" s="328"/>
      <c r="AK38" s="328"/>
      <c r="AL38" s="329" t="s">
        <v>750</v>
      </c>
      <c r="AM38" s="330"/>
      <c r="AN38" s="330"/>
      <c r="AO38" s="331"/>
      <c r="AP38" s="325" t="s">
        <v>750</v>
      </c>
      <c r="AQ38" s="325"/>
      <c r="AR38" s="325"/>
      <c r="AS38" s="325"/>
      <c r="AT38" s="325"/>
      <c r="AU38" s="325"/>
      <c r="AV38" s="325"/>
      <c r="AW38" s="325"/>
      <c r="AX38" s="325"/>
    </row>
    <row r="39" spans="1:50" ht="26.25" customHeight="1" x14ac:dyDescent="0.15">
      <c r="A39" s="1067">
        <v>3</v>
      </c>
      <c r="B39" s="1067">
        <v>1</v>
      </c>
      <c r="C39" s="427" t="s">
        <v>1035</v>
      </c>
      <c r="D39" s="422"/>
      <c r="E39" s="422"/>
      <c r="F39" s="422"/>
      <c r="G39" s="422"/>
      <c r="H39" s="422"/>
      <c r="I39" s="422"/>
      <c r="J39" s="423">
        <v>6450001001871</v>
      </c>
      <c r="K39" s="424"/>
      <c r="L39" s="424"/>
      <c r="M39" s="424"/>
      <c r="N39" s="424"/>
      <c r="O39" s="424"/>
      <c r="P39" s="428" t="s">
        <v>824</v>
      </c>
      <c r="Q39" s="321"/>
      <c r="R39" s="321"/>
      <c r="S39" s="321"/>
      <c r="T39" s="321"/>
      <c r="U39" s="321"/>
      <c r="V39" s="321"/>
      <c r="W39" s="321"/>
      <c r="X39" s="321"/>
      <c r="Y39" s="322">
        <v>1863</v>
      </c>
      <c r="Z39" s="323"/>
      <c r="AA39" s="323"/>
      <c r="AB39" s="324"/>
      <c r="AC39" s="326" t="s">
        <v>748</v>
      </c>
      <c r="AD39" s="326"/>
      <c r="AE39" s="326"/>
      <c r="AF39" s="326"/>
      <c r="AG39" s="326"/>
      <c r="AH39" s="327" t="s">
        <v>750</v>
      </c>
      <c r="AI39" s="328"/>
      <c r="AJ39" s="328"/>
      <c r="AK39" s="328"/>
      <c r="AL39" s="329" t="s">
        <v>750</v>
      </c>
      <c r="AM39" s="330"/>
      <c r="AN39" s="330"/>
      <c r="AO39" s="331"/>
      <c r="AP39" s="325" t="s">
        <v>750</v>
      </c>
      <c r="AQ39" s="325"/>
      <c r="AR39" s="325"/>
      <c r="AS39" s="325"/>
      <c r="AT39" s="325"/>
      <c r="AU39" s="325"/>
      <c r="AV39" s="325"/>
      <c r="AW39" s="325"/>
      <c r="AX39" s="325"/>
    </row>
    <row r="40" spans="1:50" ht="26.25" customHeight="1" x14ac:dyDescent="0.15">
      <c r="A40" s="1067">
        <v>4</v>
      </c>
      <c r="B40" s="1067">
        <v>1</v>
      </c>
      <c r="C40" s="427" t="s">
        <v>1036</v>
      </c>
      <c r="D40" s="422"/>
      <c r="E40" s="422"/>
      <c r="F40" s="422"/>
      <c r="G40" s="422"/>
      <c r="H40" s="422"/>
      <c r="I40" s="422"/>
      <c r="J40" s="423">
        <v>6430001004447</v>
      </c>
      <c r="K40" s="424"/>
      <c r="L40" s="424"/>
      <c r="M40" s="424"/>
      <c r="N40" s="424"/>
      <c r="O40" s="424"/>
      <c r="P40" s="428" t="s">
        <v>824</v>
      </c>
      <c r="Q40" s="321"/>
      <c r="R40" s="321"/>
      <c r="S40" s="321"/>
      <c r="T40" s="321"/>
      <c r="U40" s="321"/>
      <c r="V40" s="321"/>
      <c r="W40" s="321"/>
      <c r="X40" s="321"/>
      <c r="Y40" s="322">
        <v>1758</v>
      </c>
      <c r="Z40" s="323"/>
      <c r="AA40" s="323"/>
      <c r="AB40" s="324"/>
      <c r="AC40" s="326" t="s">
        <v>748</v>
      </c>
      <c r="AD40" s="326"/>
      <c r="AE40" s="326"/>
      <c r="AF40" s="326"/>
      <c r="AG40" s="326"/>
      <c r="AH40" s="327" t="s">
        <v>750</v>
      </c>
      <c r="AI40" s="328"/>
      <c r="AJ40" s="328"/>
      <c r="AK40" s="328"/>
      <c r="AL40" s="329" t="s">
        <v>750</v>
      </c>
      <c r="AM40" s="330"/>
      <c r="AN40" s="330"/>
      <c r="AO40" s="331"/>
      <c r="AP40" s="325" t="s">
        <v>750</v>
      </c>
      <c r="AQ40" s="325"/>
      <c r="AR40" s="325"/>
      <c r="AS40" s="325"/>
      <c r="AT40" s="325"/>
      <c r="AU40" s="325"/>
      <c r="AV40" s="325"/>
      <c r="AW40" s="325"/>
      <c r="AX40" s="325"/>
    </row>
    <row r="41" spans="1:50" ht="26.25" customHeight="1" x14ac:dyDescent="0.15">
      <c r="A41" s="1067">
        <v>5</v>
      </c>
      <c r="B41" s="1067">
        <v>1</v>
      </c>
      <c r="C41" s="427" t="s">
        <v>827</v>
      </c>
      <c r="D41" s="422"/>
      <c r="E41" s="422"/>
      <c r="F41" s="422"/>
      <c r="G41" s="422"/>
      <c r="H41" s="422"/>
      <c r="I41" s="422"/>
      <c r="J41" s="423">
        <v>7430001022324</v>
      </c>
      <c r="K41" s="424"/>
      <c r="L41" s="424"/>
      <c r="M41" s="424"/>
      <c r="N41" s="424"/>
      <c r="O41" s="424"/>
      <c r="P41" s="428" t="s">
        <v>825</v>
      </c>
      <c r="Q41" s="321"/>
      <c r="R41" s="321"/>
      <c r="S41" s="321"/>
      <c r="T41" s="321"/>
      <c r="U41" s="321"/>
      <c r="V41" s="321"/>
      <c r="W41" s="321"/>
      <c r="X41" s="321"/>
      <c r="Y41" s="322">
        <v>1482</v>
      </c>
      <c r="Z41" s="323"/>
      <c r="AA41" s="323"/>
      <c r="AB41" s="324"/>
      <c r="AC41" s="326" t="s">
        <v>313</v>
      </c>
      <c r="AD41" s="326"/>
      <c r="AE41" s="326"/>
      <c r="AF41" s="326"/>
      <c r="AG41" s="326"/>
      <c r="AH41" s="327">
        <v>1</v>
      </c>
      <c r="AI41" s="328"/>
      <c r="AJ41" s="328"/>
      <c r="AK41" s="328"/>
      <c r="AL41" s="329">
        <v>99.9</v>
      </c>
      <c r="AM41" s="330"/>
      <c r="AN41" s="330"/>
      <c r="AO41" s="331"/>
      <c r="AP41" s="325" t="s">
        <v>750</v>
      </c>
      <c r="AQ41" s="325"/>
      <c r="AR41" s="325"/>
      <c r="AS41" s="325"/>
      <c r="AT41" s="325"/>
      <c r="AU41" s="325"/>
      <c r="AV41" s="325"/>
      <c r="AW41" s="325"/>
      <c r="AX41" s="325"/>
    </row>
    <row r="42" spans="1:50" ht="26.25" customHeight="1" x14ac:dyDescent="0.15">
      <c r="A42" s="1067">
        <v>6</v>
      </c>
      <c r="B42" s="1067">
        <v>1</v>
      </c>
      <c r="C42" s="427" t="s">
        <v>1037</v>
      </c>
      <c r="D42" s="422"/>
      <c r="E42" s="422"/>
      <c r="F42" s="422"/>
      <c r="G42" s="422"/>
      <c r="H42" s="422"/>
      <c r="I42" s="422"/>
      <c r="J42" s="423">
        <v>1460101000942</v>
      </c>
      <c r="K42" s="424"/>
      <c r="L42" s="424"/>
      <c r="M42" s="424"/>
      <c r="N42" s="424"/>
      <c r="O42" s="424"/>
      <c r="P42" s="428" t="s">
        <v>824</v>
      </c>
      <c r="Q42" s="321"/>
      <c r="R42" s="321"/>
      <c r="S42" s="321"/>
      <c r="T42" s="321"/>
      <c r="U42" s="321"/>
      <c r="V42" s="321"/>
      <c r="W42" s="321"/>
      <c r="X42" s="321"/>
      <c r="Y42" s="322">
        <v>1318</v>
      </c>
      <c r="Z42" s="323"/>
      <c r="AA42" s="323"/>
      <c r="AB42" s="324"/>
      <c r="AC42" s="326" t="s">
        <v>309</v>
      </c>
      <c r="AD42" s="326"/>
      <c r="AE42" s="326"/>
      <c r="AF42" s="326"/>
      <c r="AG42" s="326"/>
      <c r="AH42" s="327">
        <v>4</v>
      </c>
      <c r="AI42" s="328"/>
      <c r="AJ42" s="328"/>
      <c r="AK42" s="328"/>
      <c r="AL42" s="329">
        <v>92.4</v>
      </c>
      <c r="AM42" s="330"/>
      <c r="AN42" s="330"/>
      <c r="AO42" s="331"/>
      <c r="AP42" s="325" t="s">
        <v>831</v>
      </c>
      <c r="AQ42" s="325"/>
      <c r="AR42" s="325"/>
      <c r="AS42" s="325"/>
      <c r="AT42" s="325"/>
      <c r="AU42" s="325"/>
      <c r="AV42" s="325"/>
      <c r="AW42" s="325"/>
      <c r="AX42" s="325"/>
    </row>
    <row r="43" spans="1:50" ht="26.25" customHeight="1" x14ac:dyDescent="0.15">
      <c r="A43" s="1067">
        <v>7</v>
      </c>
      <c r="B43" s="1067">
        <v>1</v>
      </c>
      <c r="C43" s="427" t="s">
        <v>829</v>
      </c>
      <c r="D43" s="422"/>
      <c r="E43" s="422"/>
      <c r="F43" s="422"/>
      <c r="G43" s="422"/>
      <c r="H43" s="422"/>
      <c r="I43" s="422"/>
      <c r="J43" s="423">
        <v>1450001002437</v>
      </c>
      <c r="K43" s="424"/>
      <c r="L43" s="424"/>
      <c r="M43" s="424"/>
      <c r="N43" s="424"/>
      <c r="O43" s="424"/>
      <c r="P43" s="428" t="s">
        <v>824</v>
      </c>
      <c r="Q43" s="321"/>
      <c r="R43" s="321"/>
      <c r="S43" s="321"/>
      <c r="T43" s="321"/>
      <c r="U43" s="321"/>
      <c r="V43" s="321"/>
      <c r="W43" s="321"/>
      <c r="X43" s="321"/>
      <c r="Y43" s="322">
        <v>1294</v>
      </c>
      <c r="Z43" s="323"/>
      <c r="AA43" s="323"/>
      <c r="AB43" s="324"/>
      <c r="AC43" s="326" t="s">
        <v>748</v>
      </c>
      <c r="AD43" s="326"/>
      <c r="AE43" s="326"/>
      <c r="AF43" s="326"/>
      <c r="AG43" s="326"/>
      <c r="AH43" s="327" t="s">
        <v>750</v>
      </c>
      <c r="AI43" s="328"/>
      <c r="AJ43" s="328"/>
      <c r="AK43" s="328"/>
      <c r="AL43" s="329" t="s">
        <v>750</v>
      </c>
      <c r="AM43" s="330"/>
      <c r="AN43" s="330"/>
      <c r="AO43" s="331"/>
      <c r="AP43" s="325" t="s">
        <v>754</v>
      </c>
      <c r="AQ43" s="325"/>
      <c r="AR43" s="325"/>
      <c r="AS43" s="325"/>
      <c r="AT43" s="325"/>
      <c r="AU43" s="325"/>
      <c r="AV43" s="325"/>
      <c r="AW43" s="325"/>
      <c r="AX43" s="325"/>
    </row>
    <row r="44" spans="1:50" ht="26.25" customHeight="1" x14ac:dyDescent="0.15">
      <c r="A44" s="1067">
        <v>8</v>
      </c>
      <c r="B44" s="1067">
        <v>1</v>
      </c>
      <c r="C44" s="427" t="s">
        <v>830</v>
      </c>
      <c r="D44" s="422"/>
      <c r="E44" s="422"/>
      <c r="F44" s="422"/>
      <c r="G44" s="422"/>
      <c r="H44" s="422"/>
      <c r="I44" s="422"/>
      <c r="J44" s="423">
        <v>7450001008073</v>
      </c>
      <c r="K44" s="424"/>
      <c r="L44" s="424"/>
      <c r="M44" s="424"/>
      <c r="N44" s="424"/>
      <c r="O44" s="424"/>
      <c r="P44" s="428" t="s">
        <v>824</v>
      </c>
      <c r="Q44" s="321"/>
      <c r="R44" s="321"/>
      <c r="S44" s="321"/>
      <c r="T44" s="321"/>
      <c r="U44" s="321"/>
      <c r="V44" s="321"/>
      <c r="W44" s="321"/>
      <c r="X44" s="321"/>
      <c r="Y44" s="322">
        <v>1238</v>
      </c>
      <c r="Z44" s="323"/>
      <c r="AA44" s="323"/>
      <c r="AB44" s="324"/>
      <c r="AC44" s="326" t="s">
        <v>309</v>
      </c>
      <c r="AD44" s="326"/>
      <c r="AE44" s="326"/>
      <c r="AF44" s="326"/>
      <c r="AG44" s="326"/>
      <c r="AH44" s="327">
        <v>4</v>
      </c>
      <c r="AI44" s="328"/>
      <c r="AJ44" s="328"/>
      <c r="AK44" s="328"/>
      <c r="AL44" s="329">
        <v>92.2</v>
      </c>
      <c r="AM44" s="330"/>
      <c r="AN44" s="330"/>
      <c r="AO44" s="331"/>
      <c r="AP44" s="325" t="s">
        <v>750</v>
      </c>
      <c r="AQ44" s="325"/>
      <c r="AR44" s="325"/>
      <c r="AS44" s="325"/>
      <c r="AT44" s="325"/>
      <c r="AU44" s="325"/>
      <c r="AV44" s="325"/>
      <c r="AW44" s="325"/>
      <c r="AX44" s="325"/>
    </row>
    <row r="45" spans="1:50" ht="26.25" customHeight="1" x14ac:dyDescent="0.15">
      <c r="A45" s="1067">
        <v>9</v>
      </c>
      <c r="B45" s="1067">
        <v>1</v>
      </c>
      <c r="C45" s="427" t="s">
        <v>826</v>
      </c>
      <c r="D45" s="422"/>
      <c r="E45" s="422"/>
      <c r="F45" s="422"/>
      <c r="G45" s="422"/>
      <c r="H45" s="422"/>
      <c r="I45" s="422"/>
      <c r="J45" s="423">
        <v>6180001036144</v>
      </c>
      <c r="K45" s="424"/>
      <c r="L45" s="424"/>
      <c r="M45" s="424"/>
      <c r="N45" s="424"/>
      <c r="O45" s="424"/>
      <c r="P45" s="428" t="s">
        <v>825</v>
      </c>
      <c r="Q45" s="321"/>
      <c r="R45" s="321"/>
      <c r="S45" s="321"/>
      <c r="T45" s="321"/>
      <c r="U45" s="321"/>
      <c r="V45" s="321"/>
      <c r="W45" s="321"/>
      <c r="X45" s="321"/>
      <c r="Y45" s="322">
        <v>1207</v>
      </c>
      <c r="Z45" s="323"/>
      <c r="AA45" s="323"/>
      <c r="AB45" s="324"/>
      <c r="AC45" s="326" t="s">
        <v>313</v>
      </c>
      <c r="AD45" s="326"/>
      <c r="AE45" s="326"/>
      <c r="AF45" s="326"/>
      <c r="AG45" s="326"/>
      <c r="AH45" s="327">
        <v>1</v>
      </c>
      <c r="AI45" s="328"/>
      <c r="AJ45" s="328"/>
      <c r="AK45" s="328"/>
      <c r="AL45" s="329">
        <v>100</v>
      </c>
      <c r="AM45" s="330"/>
      <c r="AN45" s="330"/>
      <c r="AO45" s="331"/>
      <c r="AP45" s="325" t="s">
        <v>750</v>
      </c>
      <c r="AQ45" s="325"/>
      <c r="AR45" s="325"/>
      <c r="AS45" s="325"/>
      <c r="AT45" s="325"/>
      <c r="AU45" s="325"/>
      <c r="AV45" s="325"/>
      <c r="AW45" s="325"/>
      <c r="AX45" s="325"/>
    </row>
    <row r="46" spans="1:50" ht="26.25" customHeight="1" x14ac:dyDescent="0.15">
      <c r="A46" s="1067">
        <v>10</v>
      </c>
      <c r="B46" s="1067">
        <v>1</v>
      </c>
      <c r="C46" s="427" t="s">
        <v>1038</v>
      </c>
      <c r="D46" s="422"/>
      <c r="E46" s="422"/>
      <c r="F46" s="422"/>
      <c r="G46" s="422"/>
      <c r="H46" s="422"/>
      <c r="I46" s="422"/>
      <c r="J46" s="423">
        <v>1440001006059</v>
      </c>
      <c r="K46" s="424"/>
      <c r="L46" s="424"/>
      <c r="M46" s="424"/>
      <c r="N46" s="424"/>
      <c r="O46" s="424"/>
      <c r="P46" s="428" t="s">
        <v>824</v>
      </c>
      <c r="Q46" s="321"/>
      <c r="R46" s="321"/>
      <c r="S46" s="321"/>
      <c r="T46" s="321"/>
      <c r="U46" s="321"/>
      <c r="V46" s="321"/>
      <c r="W46" s="321"/>
      <c r="X46" s="321"/>
      <c r="Y46" s="322">
        <v>1197</v>
      </c>
      <c r="Z46" s="323"/>
      <c r="AA46" s="323"/>
      <c r="AB46" s="324"/>
      <c r="AC46" s="326" t="s">
        <v>309</v>
      </c>
      <c r="AD46" s="326"/>
      <c r="AE46" s="326"/>
      <c r="AF46" s="326"/>
      <c r="AG46" s="326"/>
      <c r="AH46" s="327">
        <v>2</v>
      </c>
      <c r="AI46" s="328"/>
      <c r="AJ46" s="328"/>
      <c r="AK46" s="328"/>
      <c r="AL46" s="329">
        <v>98.8</v>
      </c>
      <c r="AM46" s="330"/>
      <c r="AN46" s="330"/>
      <c r="AO46" s="331"/>
      <c r="AP46" s="325" t="s">
        <v>754</v>
      </c>
      <c r="AQ46" s="325"/>
      <c r="AR46" s="325"/>
      <c r="AS46" s="325"/>
      <c r="AT46" s="325"/>
      <c r="AU46" s="325"/>
      <c r="AV46" s="325"/>
      <c r="AW46" s="325"/>
      <c r="AX46" s="325"/>
    </row>
    <row r="47" spans="1:50" ht="26.25" hidden="1" customHeight="1" x14ac:dyDescent="0.15">
      <c r="A47" s="1067">
        <v>11</v>
      </c>
      <c r="B47" s="106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67">
        <v>12</v>
      </c>
      <c r="B48" s="106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67">
        <v>13</v>
      </c>
      <c r="B49" s="106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67">
        <v>14</v>
      </c>
      <c r="B50" s="106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67">
        <v>15</v>
      </c>
      <c r="B51" s="106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67">
        <v>16</v>
      </c>
      <c r="B52" s="106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67">
        <v>17</v>
      </c>
      <c r="B53" s="106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67">
        <v>18</v>
      </c>
      <c r="B54" s="106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67">
        <v>19</v>
      </c>
      <c r="B55" s="106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67">
        <v>20</v>
      </c>
      <c r="B56" s="106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67">
        <v>21</v>
      </c>
      <c r="B57" s="106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67">
        <v>22</v>
      </c>
      <c r="B58" s="106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67">
        <v>23</v>
      </c>
      <c r="B59" s="106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67">
        <v>24</v>
      </c>
      <c r="B60" s="106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67">
        <v>25</v>
      </c>
      <c r="B61" s="106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67">
        <v>26</v>
      </c>
      <c r="B62" s="106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67">
        <v>27</v>
      </c>
      <c r="B63" s="106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67">
        <v>28</v>
      </c>
      <c r="B64" s="106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67">
        <v>29</v>
      </c>
      <c r="B65" s="106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67">
        <v>30</v>
      </c>
      <c r="B66" s="106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ht="24.75" customHeight="1"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t="24.75" customHeight="1" x14ac:dyDescent="0.15">
      <c r="A68" s="9"/>
      <c r="B68" s="52" t="s">
        <v>1010</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customHeight="1" x14ac:dyDescent="0.15">
      <c r="A69" s="350"/>
      <c r="B69" s="350"/>
      <c r="C69" s="350" t="s">
        <v>26</v>
      </c>
      <c r="D69" s="350"/>
      <c r="E69" s="350"/>
      <c r="F69" s="350"/>
      <c r="G69" s="350"/>
      <c r="H69" s="350"/>
      <c r="I69" s="350"/>
      <c r="J69" s="281" t="s">
        <v>243</v>
      </c>
      <c r="K69" s="109"/>
      <c r="L69" s="109"/>
      <c r="M69" s="109"/>
      <c r="N69" s="109"/>
      <c r="O69" s="109"/>
      <c r="P69" s="351" t="s">
        <v>27</v>
      </c>
      <c r="Q69" s="351"/>
      <c r="R69" s="351"/>
      <c r="S69" s="351"/>
      <c r="T69" s="351"/>
      <c r="U69" s="351"/>
      <c r="V69" s="351"/>
      <c r="W69" s="351"/>
      <c r="X69" s="351"/>
      <c r="Y69" s="348" t="s">
        <v>291</v>
      </c>
      <c r="Z69" s="349"/>
      <c r="AA69" s="349"/>
      <c r="AB69" s="349"/>
      <c r="AC69" s="281" t="s">
        <v>277</v>
      </c>
      <c r="AD69" s="281"/>
      <c r="AE69" s="281"/>
      <c r="AF69" s="281"/>
      <c r="AG69" s="281"/>
      <c r="AH69" s="348" t="s">
        <v>223</v>
      </c>
      <c r="AI69" s="350"/>
      <c r="AJ69" s="350"/>
      <c r="AK69" s="350"/>
      <c r="AL69" s="350" t="s">
        <v>21</v>
      </c>
      <c r="AM69" s="350"/>
      <c r="AN69" s="350"/>
      <c r="AO69" s="430"/>
      <c r="AP69" s="431" t="s">
        <v>244</v>
      </c>
      <c r="AQ69" s="431"/>
      <c r="AR69" s="431"/>
      <c r="AS69" s="431"/>
      <c r="AT69" s="431"/>
      <c r="AU69" s="431"/>
      <c r="AV69" s="431"/>
      <c r="AW69" s="431"/>
      <c r="AX69" s="431"/>
    </row>
    <row r="70" spans="1:50" ht="26.25" customHeight="1" x14ac:dyDescent="0.15">
      <c r="A70" s="1067">
        <v>1</v>
      </c>
      <c r="B70" s="1067">
        <v>1</v>
      </c>
      <c r="C70" s="427" t="s">
        <v>832</v>
      </c>
      <c r="D70" s="422"/>
      <c r="E70" s="422"/>
      <c r="F70" s="422"/>
      <c r="G70" s="422"/>
      <c r="H70" s="422"/>
      <c r="I70" s="422"/>
      <c r="J70" s="423">
        <v>1430005010553</v>
      </c>
      <c r="K70" s="424"/>
      <c r="L70" s="424"/>
      <c r="M70" s="424"/>
      <c r="N70" s="424"/>
      <c r="O70" s="424"/>
      <c r="P70" s="428" t="s">
        <v>838</v>
      </c>
      <c r="Q70" s="321"/>
      <c r="R70" s="321"/>
      <c r="S70" s="321"/>
      <c r="T70" s="321"/>
      <c r="U70" s="321"/>
      <c r="V70" s="321"/>
      <c r="W70" s="321"/>
      <c r="X70" s="321"/>
      <c r="Y70" s="322">
        <v>743</v>
      </c>
      <c r="Z70" s="323"/>
      <c r="AA70" s="323"/>
      <c r="AB70" s="324"/>
      <c r="AC70" s="326" t="s">
        <v>309</v>
      </c>
      <c r="AD70" s="326"/>
      <c r="AE70" s="326"/>
      <c r="AF70" s="326"/>
      <c r="AG70" s="326"/>
      <c r="AH70" s="327">
        <v>1</v>
      </c>
      <c r="AI70" s="328"/>
      <c r="AJ70" s="328"/>
      <c r="AK70" s="328"/>
      <c r="AL70" s="329">
        <v>93.9</v>
      </c>
      <c r="AM70" s="330"/>
      <c r="AN70" s="330"/>
      <c r="AO70" s="331"/>
      <c r="AP70" s="325" t="s">
        <v>841</v>
      </c>
      <c r="AQ70" s="325"/>
      <c r="AR70" s="325"/>
      <c r="AS70" s="325"/>
      <c r="AT70" s="325"/>
      <c r="AU70" s="325"/>
      <c r="AV70" s="325"/>
      <c r="AW70" s="325"/>
      <c r="AX70" s="325"/>
    </row>
    <row r="71" spans="1:50" ht="26.25" customHeight="1" x14ac:dyDescent="0.15">
      <c r="A71" s="1067">
        <v>2</v>
      </c>
      <c r="B71" s="1067">
        <v>1</v>
      </c>
      <c r="C71" s="427" t="s">
        <v>833</v>
      </c>
      <c r="D71" s="422"/>
      <c r="E71" s="422"/>
      <c r="F71" s="422"/>
      <c r="G71" s="422"/>
      <c r="H71" s="422"/>
      <c r="I71" s="422"/>
      <c r="J71" s="423">
        <v>1010005002667</v>
      </c>
      <c r="K71" s="424"/>
      <c r="L71" s="424"/>
      <c r="M71" s="424"/>
      <c r="N71" s="424"/>
      <c r="O71" s="424"/>
      <c r="P71" s="428" t="s">
        <v>839</v>
      </c>
      <c r="Q71" s="321"/>
      <c r="R71" s="321"/>
      <c r="S71" s="321"/>
      <c r="T71" s="321"/>
      <c r="U71" s="321"/>
      <c r="V71" s="321"/>
      <c r="W71" s="321"/>
      <c r="X71" s="321"/>
      <c r="Y71" s="322">
        <v>44</v>
      </c>
      <c r="Z71" s="323"/>
      <c r="AA71" s="323"/>
      <c r="AB71" s="324"/>
      <c r="AC71" s="326" t="s">
        <v>309</v>
      </c>
      <c r="AD71" s="326"/>
      <c r="AE71" s="326"/>
      <c r="AF71" s="326"/>
      <c r="AG71" s="326"/>
      <c r="AH71" s="327">
        <v>2</v>
      </c>
      <c r="AI71" s="328"/>
      <c r="AJ71" s="328"/>
      <c r="AK71" s="328"/>
      <c r="AL71" s="329">
        <v>92.5</v>
      </c>
      <c r="AM71" s="330"/>
      <c r="AN71" s="330"/>
      <c r="AO71" s="331"/>
      <c r="AP71" s="325" t="s">
        <v>750</v>
      </c>
      <c r="AQ71" s="325"/>
      <c r="AR71" s="325"/>
      <c r="AS71" s="325"/>
      <c r="AT71" s="325"/>
      <c r="AU71" s="325"/>
      <c r="AV71" s="325"/>
      <c r="AW71" s="325"/>
      <c r="AX71" s="325"/>
    </row>
    <row r="72" spans="1:50" ht="26.25" customHeight="1" x14ac:dyDescent="0.15">
      <c r="A72" s="1067">
        <v>3</v>
      </c>
      <c r="B72" s="1067">
        <v>1</v>
      </c>
      <c r="C72" s="427" t="s">
        <v>834</v>
      </c>
      <c r="D72" s="422"/>
      <c r="E72" s="422"/>
      <c r="F72" s="422"/>
      <c r="G72" s="422"/>
      <c r="H72" s="422"/>
      <c r="I72" s="422"/>
      <c r="J72" s="423">
        <v>6010005018675</v>
      </c>
      <c r="K72" s="424"/>
      <c r="L72" s="424"/>
      <c r="M72" s="424"/>
      <c r="N72" s="424"/>
      <c r="O72" s="424"/>
      <c r="P72" s="428" t="s">
        <v>839</v>
      </c>
      <c r="Q72" s="321"/>
      <c r="R72" s="321"/>
      <c r="S72" s="321"/>
      <c r="T72" s="321"/>
      <c r="U72" s="321"/>
      <c r="V72" s="321"/>
      <c r="W72" s="321"/>
      <c r="X72" s="321"/>
      <c r="Y72" s="322">
        <v>43</v>
      </c>
      <c r="Z72" s="323"/>
      <c r="AA72" s="323"/>
      <c r="AB72" s="324"/>
      <c r="AC72" s="326" t="s">
        <v>309</v>
      </c>
      <c r="AD72" s="326"/>
      <c r="AE72" s="326"/>
      <c r="AF72" s="326"/>
      <c r="AG72" s="326"/>
      <c r="AH72" s="327">
        <v>2</v>
      </c>
      <c r="AI72" s="328"/>
      <c r="AJ72" s="328"/>
      <c r="AK72" s="328"/>
      <c r="AL72" s="329">
        <v>97.5</v>
      </c>
      <c r="AM72" s="330"/>
      <c r="AN72" s="330"/>
      <c r="AO72" s="331"/>
      <c r="AP72" s="325" t="s">
        <v>750</v>
      </c>
      <c r="AQ72" s="325"/>
      <c r="AR72" s="325"/>
      <c r="AS72" s="325"/>
      <c r="AT72" s="325"/>
      <c r="AU72" s="325"/>
      <c r="AV72" s="325"/>
      <c r="AW72" s="325"/>
      <c r="AX72" s="325"/>
    </row>
    <row r="73" spans="1:50" ht="26.25" customHeight="1" x14ac:dyDescent="0.15">
      <c r="A73" s="1067">
        <v>4</v>
      </c>
      <c r="B73" s="1067">
        <v>1</v>
      </c>
      <c r="C73" s="427" t="s">
        <v>835</v>
      </c>
      <c r="D73" s="422"/>
      <c r="E73" s="422"/>
      <c r="F73" s="422"/>
      <c r="G73" s="422"/>
      <c r="H73" s="422"/>
      <c r="I73" s="422"/>
      <c r="J73" s="423">
        <v>5010405010373</v>
      </c>
      <c r="K73" s="424"/>
      <c r="L73" s="424"/>
      <c r="M73" s="424"/>
      <c r="N73" s="424"/>
      <c r="O73" s="424"/>
      <c r="P73" s="428" t="s">
        <v>840</v>
      </c>
      <c r="Q73" s="321"/>
      <c r="R73" s="321"/>
      <c r="S73" s="321"/>
      <c r="T73" s="321"/>
      <c r="U73" s="321"/>
      <c r="V73" s="321"/>
      <c r="W73" s="321"/>
      <c r="X73" s="321"/>
      <c r="Y73" s="322">
        <v>42</v>
      </c>
      <c r="Z73" s="323"/>
      <c r="AA73" s="323"/>
      <c r="AB73" s="324"/>
      <c r="AC73" s="326" t="s">
        <v>312</v>
      </c>
      <c r="AD73" s="326"/>
      <c r="AE73" s="326"/>
      <c r="AF73" s="326"/>
      <c r="AG73" s="326"/>
      <c r="AH73" s="327">
        <v>1</v>
      </c>
      <c r="AI73" s="328"/>
      <c r="AJ73" s="328"/>
      <c r="AK73" s="328"/>
      <c r="AL73" s="329">
        <v>87.1</v>
      </c>
      <c r="AM73" s="330"/>
      <c r="AN73" s="330"/>
      <c r="AO73" s="331"/>
      <c r="AP73" s="325" t="s">
        <v>750</v>
      </c>
      <c r="AQ73" s="325"/>
      <c r="AR73" s="325"/>
      <c r="AS73" s="325"/>
      <c r="AT73" s="325"/>
      <c r="AU73" s="325"/>
      <c r="AV73" s="325"/>
      <c r="AW73" s="325"/>
      <c r="AX73" s="325"/>
    </row>
    <row r="74" spans="1:50" ht="26.25" customHeight="1" x14ac:dyDescent="0.15">
      <c r="A74" s="1067">
        <v>5</v>
      </c>
      <c r="B74" s="1067">
        <v>1</v>
      </c>
      <c r="C74" s="427" t="s">
        <v>766</v>
      </c>
      <c r="D74" s="422"/>
      <c r="E74" s="422"/>
      <c r="F74" s="422"/>
      <c r="G74" s="422"/>
      <c r="H74" s="422"/>
      <c r="I74" s="422"/>
      <c r="J74" s="423">
        <v>5430005010343</v>
      </c>
      <c r="K74" s="424"/>
      <c r="L74" s="424"/>
      <c r="M74" s="424"/>
      <c r="N74" s="424"/>
      <c r="O74" s="424"/>
      <c r="P74" s="428" t="s">
        <v>840</v>
      </c>
      <c r="Q74" s="321"/>
      <c r="R74" s="321"/>
      <c r="S74" s="321"/>
      <c r="T74" s="321"/>
      <c r="U74" s="321"/>
      <c r="V74" s="321"/>
      <c r="W74" s="321"/>
      <c r="X74" s="321"/>
      <c r="Y74" s="322">
        <v>23</v>
      </c>
      <c r="Z74" s="323"/>
      <c r="AA74" s="323"/>
      <c r="AB74" s="324"/>
      <c r="AC74" s="326" t="s">
        <v>309</v>
      </c>
      <c r="AD74" s="326"/>
      <c r="AE74" s="326"/>
      <c r="AF74" s="326"/>
      <c r="AG74" s="326"/>
      <c r="AH74" s="327">
        <v>1</v>
      </c>
      <c r="AI74" s="328"/>
      <c r="AJ74" s="328"/>
      <c r="AK74" s="328"/>
      <c r="AL74" s="329">
        <v>96.8</v>
      </c>
      <c r="AM74" s="330"/>
      <c r="AN74" s="330"/>
      <c r="AO74" s="331"/>
      <c r="AP74" s="325" t="s">
        <v>842</v>
      </c>
      <c r="AQ74" s="325"/>
      <c r="AR74" s="325"/>
      <c r="AS74" s="325"/>
      <c r="AT74" s="325"/>
      <c r="AU74" s="325"/>
      <c r="AV74" s="325"/>
      <c r="AW74" s="325"/>
      <c r="AX74" s="325"/>
    </row>
    <row r="75" spans="1:50" ht="26.25" customHeight="1" x14ac:dyDescent="0.15">
      <c r="A75" s="1067">
        <v>6</v>
      </c>
      <c r="B75" s="1067">
        <v>1</v>
      </c>
      <c r="C75" s="427" t="s">
        <v>836</v>
      </c>
      <c r="D75" s="422"/>
      <c r="E75" s="422"/>
      <c r="F75" s="422"/>
      <c r="G75" s="422"/>
      <c r="H75" s="422"/>
      <c r="I75" s="422"/>
      <c r="J75" s="423">
        <v>7430005010812</v>
      </c>
      <c r="K75" s="424"/>
      <c r="L75" s="424"/>
      <c r="M75" s="424"/>
      <c r="N75" s="424"/>
      <c r="O75" s="424"/>
      <c r="P75" s="428" t="s">
        <v>840</v>
      </c>
      <c r="Q75" s="321"/>
      <c r="R75" s="321"/>
      <c r="S75" s="321"/>
      <c r="T75" s="321"/>
      <c r="U75" s="321"/>
      <c r="V75" s="321"/>
      <c r="W75" s="321"/>
      <c r="X75" s="321"/>
      <c r="Y75" s="322">
        <v>12</v>
      </c>
      <c r="Z75" s="323"/>
      <c r="AA75" s="323"/>
      <c r="AB75" s="324"/>
      <c r="AC75" s="326" t="s">
        <v>309</v>
      </c>
      <c r="AD75" s="326"/>
      <c r="AE75" s="326"/>
      <c r="AF75" s="326"/>
      <c r="AG75" s="326"/>
      <c r="AH75" s="327">
        <v>1</v>
      </c>
      <c r="AI75" s="328"/>
      <c r="AJ75" s="328"/>
      <c r="AK75" s="328"/>
      <c r="AL75" s="329">
        <v>96.5</v>
      </c>
      <c r="AM75" s="330"/>
      <c r="AN75" s="330"/>
      <c r="AO75" s="331"/>
      <c r="AP75" s="325" t="s">
        <v>750</v>
      </c>
      <c r="AQ75" s="325"/>
      <c r="AR75" s="325"/>
      <c r="AS75" s="325"/>
      <c r="AT75" s="325"/>
      <c r="AU75" s="325"/>
      <c r="AV75" s="325"/>
      <c r="AW75" s="325"/>
      <c r="AX75" s="325"/>
    </row>
    <row r="76" spans="1:50" ht="26.25" customHeight="1" x14ac:dyDescent="0.15">
      <c r="A76" s="1067">
        <v>7</v>
      </c>
      <c r="B76" s="1067">
        <v>1</v>
      </c>
      <c r="C76" s="427" t="s">
        <v>837</v>
      </c>
      <c r="D76" s="422"/>
      <c r="E76" s="422"/>
      <c r="F76" s="422"/>
      <c r="G76" s="422"/>
      <c r="H76" s="422"/>
      <c r="I76" s="422"/>
      <c r="J76" s="423">
        <v>4010405010556</v>
      </c>
      <c r="K76" s="424"/>
      <c r="L76" s="424"/>
      <c r="M76" s="424"/>
      <c r="N76" s="424"/>
      <c r="O76" s="424"/>
      <c r="P76" s="428" t="s">
        <v>840</v>
      </c>
      <c r="Q76" s="321"/>
      <c r="R76" s="321"/>
      <c r="S76" s="321"/>
      <c r="T76" s="321"/>
      <c r="U76" s="321"/>
      <c r="V76" s="321"/>
      <c r="W76" s="321"/>
      <c r="X76" s="321"/>
      <c r="Y76" s="322">
        <v>11</v>
      </c>
      <c r="Z76" s="323"/>
      <c r="AA76" s="323"/>
      <c r="AB76" s="324"/>
      <c r="AC76" s="326" t="s">
        <v>311</v>
      </c>
      <c r="AD76" s="326"/>
      <c r="AE76" s="326"/>
      <c r="AF76" s="326"/>
      <c r="AG76" s="326"/>
      <c r="AH76" s="327">
        <v>1</v>
      </c>
      <c r="AI76" s="328"/>
      <c r="AJ76" s="328"/>
      <c r="AK76" s="328"/>
      <c r="AL76" s="329">
        <v>99.7</v>
      </c>
      <c r="AM76" s="330"/>
      <c r="AN76" s="330"/>
      <c r="AO76" s="331"/>
      <c r="AP76" s="325" t="s">
        <v>750</v>
      </c>
      <c r="AQ76" s="325"/>
      <c r="AR76" s="325"/>
      <c r="AS76" s="325"/>
      <c r="AT76" s="325"/>
      <c r="AU76" s="325"/>
      <c r="AV76" s="325"/>
      <c r="AW76" s="325"/>
      <c r="AX76" s="325"/>
    </row>
    <row r="77" spans="1:50" ht="26.25" customHeight="1" x14ac:dyDescent="0.15">
      <c r="A77" s="1067">
        <v>8</v>
      </c>
      <c r="B77" s="1067">
        <v>1</v>
      </c>
      <c r="C77" s="427" t="s">
        <v>768</v>
      </c>
      <c r="D77" s="422"/>
      <c r="E77" s="422"/>
      <c r="F77" s="422"/>
      <c r="G77" s="422"/>
      <c r="H77" s="422"/>
      <c r="I77" s="422"/>
      <c r="J77" s="423">
        <v>2430005010809</v>
      </c>
      <c r="K77" s="424"/>
      <c r="L77" s="424"/>
      <c r="M77" s="424"/>
      <c r="N77" s="424"/>
      <c r="O77" s="424"/>
      <c r="P77" s="428" t="s">
        <v>840</v>
      </c>
      <c r="Q77" s="321"/>
      <c r="R77" s="321"/>
      <c r="S77" s="321"/>
      <c r="T77" s="321"/>
      <c r="U77" s="321"/>
      <c r="V77" s="321"/>
      <c r="W77" s="321"/>
      <c r="X77" s="321"/>
      <c r="Y77" s="322">
        <v>4</v>
      </c>
      <c r="Z77" s="323"/>
      <c r="AA77" s="323"/>
      <c r="AB77" s="324"/>
      <c r="AC77" s="326" t="s">
        <v>309</v>
      </c>
      <c r="AD77" s="326"/>
      <c r="AE77" s="326"/>
      <c r="AF77" s="326"/>
      <c r="AG77" s="326"/>
      <c r="AH77" s="327">
        <v>1</v>
      </c>
      <c r="AI77" s="328"/>
      <c r="AJ77" s="328"/>
      <c r="AK77" s="328"/>
      <c r="AL77" s="329">
        <v>94.1</v>
      </c>
      <c r="AM77" s="330"/>
      <c r="AN77" s="330"/>
      <c r="AO77" s="331"/>
      <c r="AP77" s="325" t="s">
        <v>750</v>
      </c>
      <c r="AQ77" s="325"/>
      <c r="AR77" s="325"/>
      <c r="AS77" s="325"/>
      <c r="AT77" s="325"/>
      <c r="AU77" s="325"/>
      <c r="AV77" s="325"/>
      <c r="AW77" s="325"/>
      <c r="AX77" s="325"/>
    </row>
    <row r="78" spans="1:50" ht="26.25" customHeight="1" x14ac:dyDescent="0.15">
      <c r="A78" s="1067">
        <v>9</v>
      </c>
      <c r="B78" s="1067">
        <v>1</v>
      </c>
      <c r="C78" s="427" t="s">
        <v>844</v>
      </c>
      <c r="D78" s="422"/>
      <c r="E78" s="422"/>
      <c r="F78" s="422"/>
      <c r="G78" s="422"/>
      <c r="H78" s="422"/>
      <c r="I78" s="422"/>
      <c r="J78" s="423">
        <v>4013305001526</v>
      </c>
      <c r="K78" s="424"/>
      <c r="L78" s="424"/>
      <c r="M78" s="424"/>
      <c r="N78" s="424"/>
      <c r="O78" s="424"/>
      <c r="P78" s="428" t="s">
        <v>840</v>
      </c>
      <c r="Q78" s="321"/>
      <c r="R78" s="321"/>
      <c r="S78" s="321"/>
      <c r="T78" s="321"/>
      <c r="U78" s="321"/>
      <c r="V78" s="321"/>
      <c r="W78" s="321"/>
      <c r="X78" s="321"/>
      <c r="Y78" s="322">
        <v>2</v>
      </c>
      <c r="Z78" s="323"/>
      <c r="AA78" s="323"/>
      <c r="AB78" s="324"/>
      <c r="AC78" s="326" t="s">
        <v>308</v>
      </c>
      <c r="AD78" s="326"/>
      <c r="AE78" s="326"/>
      <c r="AF78" s="326"/>
      <c r="AG78" s="326"/>
      <c r="AH78" s="327">
        <v>1</v>
      </c>
      <c r="AI78" s="328"/>
      <c r="AJ78" s="328"/>
      <c r="AK78" s="328"/>
      <c r="AL78" s="329">
        <v>74.900000000000006</v>
      </c>
      <c r="AM78" s="330"/>
      <c r="AN78" s="330"/>
      <c r="AO78" s="331"/>
      <c r="AP78" s="325" t="s">
        <v>750</v>
      </c>
      <c r="AQ78" s="325"/>
      <c r="AR78" s="325"/>
      <c r="AS78" s="325"/>
      <c r="AT78" s="325"/>
      <c r="AU78" s="325"/>
      <c r="AV78" s="325"/>
      <c r="AW78" s="325"/>
      <c r="AX78" s="325"/>
    </row>
    <row r="79" spans="1:50" ht="26.25" customHeight="1" x14ac:dyDescent="0.15">
      <c r="A79" s="1067">
        <v>10</v>
      </c>
      <c r="B79" s="1067">
        <v>1</v>
      </c>
      <c r="C79" s="427" t="s">
        <v>845</v>
      </c>
      <c r="D79" s="422"/>
      <c r="E79" s="422"/>
      <c r="F79" s="422"/>
      <c r="G79" s="422"/>
      <c r="H79" s="422"/>
      <c r="I79" s="422"/>
      <c r="J79" s="423">
        <v>3010005018876</v>
      </c>
      <c r="K79" s="424"/>
      <c r="L79" s="424"/>
      <c r="M79" s="424"/>
      <c r="N79" s="424"/>
      <c r="O79" s="424"/>
      <c r="P79" s="428" t="s">
        <v>840</v>
      </c>
      <c r="Q79" s="321"/>
      <c r="R79" s="321"/>
      <c r="S79" s="321"/>
      <c r="T79" s="321"/>
      <c r="U79" s="321"/>
      <c r="V79" s="321"/>
      <c r="W79" s="321"/>
      <c r="X79" s="321"/>
      <c r="Y79" s="322">
        <v>1</v>
      </c>
      <c r="Z79" s="323"/>
      <c r="AA79" s="323"/>
      <c r="AB79" s="324"/>
      <c r="AC79" s="326" t="s">
        <v>309</v>
      </c>
      <c r="AD79" s="326"/>
      <c r="AE79" s="326"/>
      <c r="AF79" s="326"/>
      <c r="AG79" s="326"/>
      <c r="AH79" s="327">
        <v>1</v>
      </c>
      <c r="AI79" s="328"/>
      <c r="AJ79" s="328"/>
      <c r="AK79" s="328"/>
      <c r="AL79" s="329">
        <v>94.4</v>
      </c>
      <c r="AM79" s="330"/>
      <c r="AN79" s="330"/>
      <c r="AO79" s="331"/>
      <c r="AP79" s="325" t="s">
        <v>843</v>
      </c>
      <c r="AQ79" s="325"/>
      <c r="AR79" s="325"/>
      <c r="AS79" s="325"/>
      <c r="AT79" s="325"/>
      <c r="AU79" s="325"/>
      <c r="AV79" s="325"/>
      <c r="AW79" s="325"/>
      <c r="AX79" s="325"/>
    </row>
    <row r="80" spans="1:50" ht="26.25" hidden="1" customHeight="1" x14ac:dyDescent="0.15">
      <c r="A80" s="1067">
        <v>11</v>
      </c>
      <c r="B80" s="106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67">
        <v>12</v>
      </c>
      <c r="B81" s="106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67">
        <v>13</v>
      </c>
      <c r="B82" s="106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67">
        <v>14</v>
      </c>
      <c r="B83" s="106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67">
        <v>15</v>
      </c>
      <c r="B84" s="106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67">
        <v>16</v>
      </c>
      <c r="B85" s="106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67">
        <v>17</v>
      </c>
      <c r="B86" s="106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67">
        <v>18</v>
      </c>
      <c r="B87" s="106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67">
        <v>19</v>
      </c>
      <c r="B88" s="106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67">
        <v>20</v>
      </c>
      <c r="B89" s="106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67">
        <v>21</v>
      </c>
      <c r="B90" s="106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67">
        <v>22</v>
      </c>
      <c r="B91" s="106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67">
        <v>23</v>
      </c>
      <c r="B92" s="106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67">
        <v>24</v>
      </c>
      <c r="B93" s="106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67">
        <v>25</v>
      </c>
      <c r="B94" s="106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67">
        <v>26</v>
      </c>
      <c r="B95" s="106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67">
        <v>27</v>
      </c>
      <c r="B96" s="106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67">
        <v>28</v>
      </c>
      <c r="B97" s="106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67">
        <v>29</v>
      </c>
      <c r="B98" s="106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67">
        <v>30</v>
      </c>
      <c r="B99" s="106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t="24.75" customHeight="1"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t="24.75" customHeight="1" x14ac:dyDescent="0.15">
      <c r="A101" s="9"/>
      <c r="B101" s="52" t="s">
        <v>1011</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customHeight="1" x14ac:dyDescent="0.15">
      <c r="A102" s="350"/>
      <c r="B102" s="350"/>
      <c r="C102" s="350" t="s">
        <v>26</v>
      </c>
      <c r="D102" s="350"/>
      <c r="E102" s="350"/>
      <c r="F102" s="350"/>
      <c r="G102" s="350"/>
      <c r="H102" s="350"/>
      <c r="I102" s="350"/>
      <c r="J102" s="281" t="s">
        <v>243</v>
      </c>
      <c r="K102" s="109"/>
      <c r="L102" s="109"/>
      <c r="M102" s="109"/>
      <c r="N102" s="109"/>
      <c r="O102" s="109"/>
      <c r="P102" s="351" t="s">
        <v>27</v>
      </c>
      <c r="Q102" s="351"/>
      <c r="R102" s="351"/>
      <c r="S102" s="351"/>
      <c r="T102" s="351"/>
      <c r="U102" s="351"/>
      <c r="V102" s="351"/>
      <c r="W102" s="351"/>
      <c r="X102" s="351"/>
      <c r="Y102" s="348" t="s">
        <v>291</v>
      </c>
      <c r="Z102" s="349"/>
      <c r="AA102" s="349"/>
      <c r="AB102" s="349"/>
      <c r="AC102" s="281" t="s">
        <v>277</v>
      </c>
      <c r="AD102" s="281"/>
      <c r="AE102" s="281"/>
      <c r="AF102" s="281"/>
      <c r="AG102" s="281"/>
      <c r="AH102" s="348" t="s">
        <v>223</v>
      </c>
      <c r="AI102" s="350"/>
      <c r="AJ102" s="350"/>
      <c r="AK102" s="350"/>
      <c r="AL102" s="350" t="s">
        <v>21</v>
      </c>
      <c r="AM102" s="350"/>
      <c r="AN102" s="350"/>
      <c r="AO102" s="430"/>
      <c r="AP102" s="431" t="s">
        <v>244</v>
      </c>
      <c r="AQ102" s="431"/>
      <c r="AR102" s="431"/>
      <c r="AS102" s="431"/>
      <c r="AT102" s="431"/>
      <c r="AU102" s="431"/>
      <c r="AV102" s="431"/>
      <c r="AW102" s="431"/>
      <c r="AX102" s="431"/>
    </row>
    <row r="103" spans="1:50" ht="26.25" customHeight="1" x14ac:dyDescent="0.15">
      <c r="A103" s="1067">
        <v>1</v>
      </c>
      <c r="B103" s="1067">
        <v>1</v>
      </c>
      <c r="C103" s="427" t="s">
        <v>793</v>
      </c>
      <c r="D103" s="422"/>
      <c r="E103" s="422"/>
      <c r="F103" s="422"/>
      <c r="G103" s="422"/>
      <c r="H103" s="422"/>
      <c r="I103" s="422"/>
      <c r="J103" s="423">
        <v>7000020010006</v>
      </c>
      <c r="K103" s="424"/>
      <c r="L103" s="424"/>
      <c r="M103" s="424"/>
      <c r="N103" s="424"/>
      <c r="O103" s="424"/>
      <c r="P103" s="428" t="s">
        <v>855</v>
      </c>
      <c r="Q103" s="321"/>
      <c r="R103" s="321"/>
      <c r="S103" s="321"/>
      <c r="T103" s="321"/>
      <c r="U103" s="321"/>
      <c r="V103" s="321"/>
      <c r="W103" s="321"/>
      <c r="X103" s="321"/>
      <c r="Y103" s="322">
        <v>548</v>
      </c>
      <c r="Z103" s="323"/>
      <c r="AA103" s="323"/>
      <c r="AB103" s="324"/>
      <c r="AC103" s="326" t="s">
        <v>315</v>
      </c>
      <c r="AD103" s="326"/>
      <c r="AE103" s="326"/>
      <c r="AF103" s="326"/>
      <c r="AG103" s="326"/>
      <c r="AH103" s="327" t="s">
        <v>750</v>
      </c>
      <c r="AI103" s="328"/>
      <c r="AJ103" s="328"/>
      <c r="AK103" s="328"/>
      <c r="AL103" s="329">
        <v>100</v>
      </c>
      <c r="AM103" s="330"/>
      <c r="AN103" s="330"/>
      <c r="AO103" s="331"/>
      <c r="AP103" s="325" t="s">
        <v>750</v>
      </c>
      <c r="AQ103" s="325"/>
      <c r="AR103" s="325"/>
      <c r="AS103" s="325"/>
      <c r="AT103" s="325"/>
      <c r="AU103" s="325"/>
      <c r="AV103" s="325"/>
      <c r="AW103" s="325"/>
      <c r="AX103" s="325"/>
    </row>
    <row r="104" spans="1:50" ht="26.25" customHeight="1" x14ac:dyDescent="0.15">
      <c r="A104" s="1067">
        <v>2</v>
      </c>
      <c r="B104" s="1067">
        <v>1</v>
      </c>
      <c r="C104" s="427" t="s">
        <v>846</v>
      </c>
      <c r="D104" s="422"/>
      <c r="E104" s="422"/>
      <c r="F104" s="422"/>
      <c r="G104" s="422"/>
      <c r="H104" s="422"/>
      <c r="I104" s="422"/>
      <c r="J104" s="423">
        <v>5000020015865</v>
      </c>
      <c r="K104" s="424"/>
      <c r="L104" s="424"/>
      <c r="M104" s="424"/>
      <c r="N104" s="424"/>
      <c r="O104" s="424"/>
      <c r="P104" s="428" t="s">
        <v>771</v>
      </c>
      <c r="Q104" s="321"/>
      <c r="R104" s="321"/>
      <c r="S104" s="321"/>
      <c r="T104" s="321"/>
      <c r="U104" s="321"/>
      <c r="V104" s="321"/>
      <c r="W104" s="321"/>
      <c r="X104" s="321"/>
      <c r="Y104" s="322">
        <v>23</v>
      </c>
      <c r="Z104" s="323"/>
      <c r="AA104" s="323"/>
      <c r="AB104" s="324"/>
      <c r="AC104" s="326" t="s">
        <v>315</v>
      </c>
      <c r="AD104" s="326"/>
      <c r="AE104" s="326"/>
      <c r="AF104" s="326"/>
      <c r="AG104" s="326"/>
      <c r="AH104" s="327" t="s">
        <v>750</v>
      </c>
      <c r="AI104" s="328"/>
      <c r="AJ104" s="328"/>
      <c r="AK104" s="328"/>
      <c r="AL104" s="329" t="s">
        <v>858</v>
      </c>
      <c r="AM104" s="330"/>
      <c r="AN104" s="330"/>
      <c r="AO104" s="331"/>
      <c r="AP104" s="325" t="s">
        <v>512</v>
      </c>
      <c r="AQ104" s="325"/>
      <c r="AR104" s="325"/>
      <c r="AS104" s="325"/>
      <c r="AT104" s="325"/>
      <c r="AU104" s="325"/>
      <c r="AV104" s="325"/>
      <c r="AW104" s="325"/>
      <c r="AX104" s="325"/>
    </row>
    <row r="105" spans="1:50" ht="26.25" customHeight="1" x14ac:dyDescent="0.15">
      <c r="A105" s="1067">
        <v>3</v>
      </c>
      <c r="B105" s="1067">
        <v>1</v>
      </c>
      <c r="C105" s="427" t="s">
        <v>847</v>
      </c>
      <c r="D105" s="422"/>
      <c r="E105" s="422"/>
      <c r="F105" s="422"/>
      <c r="G105" s="422"/>
      <c r="H105" s="422"/>
      <c r="I105" s="422"/>
      <c r="J105" s="423">
        <v>4000020012335</v>
      </c>
      <c r="K105" s="424"/>
      <c r="L105" s="424"/>
      <c r="M105" s="424"/>
      <c r="N105" s="424"/>
      <c r="O105" s="424"/>
      <c r="P105" s="428" t="s">
        <v>856</v>
      </c>
      <c r="Q105" s="321"/>
      <c r="R105" s="321"/>
      <c r="S105" s="321"/>
      <c r="T105" s="321"/>
      <c r="U105" s="321"/>
      <c r="V105" s="321"/>
      <c r="W105" s="321"/>
      <c r="X105" s="321"/>
      <c r="Y105" s="322">
        <v>10</v>
      </c>
      <c r="Z105" s="323"/>
      <c r="AA105" s="323"/>
      <c r="AB105" s="324"/>
      <c r="AC105" s="326" t="s">
        <v>315</v>
      </c>
      <c r="AD105" s="326"/>
      <c r="AE105" s="326"/>
      <c r="AF105" s="326"/>
      <c r="AG105" s="326"/>
      <c r="AH105" s="327" t="s">
        <v>750</v>
      </c>
      <c r="AI105" s="328"/>
      <c r="AJ105" s="328"/>
      <c r="AK105" s="328"/>
      <c r="AL105" s="329">
        <v>100</v>
      </c>
      <c r="AM105" s="330"/>
      <c r="AN105" s="330"/>
      <c r="AO105" s="331"/>
      <c r="AP105" s="325" t="s">
        <v>512</v>
      </c>
      <c r="AQ105" s="325"/>
      <c r="AR105" s="325"/>
      <c r="AS105" s="325"/>
      <c r="AT105" s="325"/>
      <c r="AU105" s="325"/>
      <c r="AV105" s="325"/>
      <c r="AW105" s="325"/>
      <c r="AX105" s="325"/>
    </row>
    <row r="106" spans="1:50" ht="26.25" customHeight="1" x14ac:dyDescent="0.15">
      <c r="A106" s="1067">
        <v>4</v>
      </c>
      <c r="B106" s="1067">
        <v>1</v>
      </c>
      <c r="C106" s="427" t="s">
        <v>848</v>
      </c>
      <c r="D106" s="422"/>
      <c r="E106" s="422"/>
      <c r="F106" s="422"/>
      <c r="G106" s="422"/>
      <c r="H106" s="422"/>
      <c r="I106" s="422"/>
      <c r="J106" s="423">
        <v>8000020014583</v>
      </c>
      <c r="K106" s="424"/>
      <c r="L106" s="424"/>
      <c r="M106" s="424"/>
      <c r="N106" s="424"/>
      <c r="O106" s="424"/>
      <c r="P106" s="428" t="s">
        <v>856</v>
      </c>
      <c r="Q106" s="321"/>
      <c r="R106" s="321"/>
      <c r="S106" s="321"/>
      <c r="T106" s="321"/>
      <c r="U106" s="321"/>
      <c r="V106" s="321"/>
      <c r="W106" s="321"/>
      <c r="X106" s="321"/>
      <c r="Y106" s="322">
        <v>9</v>
      </c>
      <c r="Z106" s="323"/>
      <c r="AA106" s="323"/>
      <c r="AB106" s="324"/>
      <c r="AC106" s="326" t="s">
        <v>315</v>
      </c>
      <c r="AD106" s="326"/>
      <c r="AE106" s="326"/>
      <c r="AF106" s="326"/>
      <c r="AG106" s="326"/>
      <c r="AH106" s="327" t="s">
        <v>750</v>
      </c>
      <c r="AI106" s="328"/>
      <c r="AJ106" s="328"/>
      <c r="AK106" s="328"/>
      <c r="AL106" s="329">
        <v>100</v>
      </c>
      <c r="AM106" s="330"/>
      <c r="AN106" s="330"/>
      <c r="AO106" s="331"/>
      <c r="AP106" s="325" t="s">
        <v>512</v>
      </c>
      <c r="AQ106" s="325"/>
      <c r="AR106" s="325"/>
      <c r="AS106" s="325"/>
      <c r="AT106" s="325"/>
      <c r="AU106" s="325"/>
      <c r="AV106" s="325"/>
      <c r="AW106" s="325"/>
      <c r="AX106" s="325"/>
    </row>
    <row r="107" spans="1:50" ht="26.25" customHeight="1" x14ac:dyDescent="0.15">
      <c r="A107" s="1067">
        <v>5</v>
      </c>
      <c r="B107" s="1067">
        <v>1</v>
      </c>
      <c r="C107" s="427" t="s">
        <v>849</v>
      </c>
      <c r="D107" s="422"/>
      <c r="E107" s="422"/>
      <c r="F107" s="422"/>
      <c r="G107" s="422"/>
      <c r="H107" s="422"/>
      <c r="I107" s="422"/>
      <c r="J107" s="423">
        <v>2000020012106</v>
      </c>
      <c r="K107" s="424"/>
      <c r="L107" s="424"/>
      <c r="M107" s="424"/>
      <c r="N107" s="424"/>
      <c r="O107" s="424"/>
      <c r="P107" s="428" t="s">
        <v>856</v>
      </c>
      <c r="Q107" s="321"/>
      <c r="R107" s="321"/>
      <c r="S107" s="321"/>
      <c r="T107" s="321"/>
      <c r="U107" s="321"/>
      <c r="V107" s="321"/>
      <c r="W107" s="321"/>
      <c r="X107" s="321"/>
      <c r="Y107" s="322">
        <v>9</v>
      </c>
      <c r="Z107" s="323"/>
      <c r="AA107" s="323"/>
      <c r="AB107" s="324"/>
      <c r="AC107" s="326" t="s">
        <v>315</v>
      </c>
      <c r="AD107" s="326"/>
      <c r="AE107" s="326"/>
      <c r="AF107" s="326"/>
      <c r="AG107" s="326"/>
      <c r="AH107" s="327" t="s">
        <v>750</v>
      </c>
      <c r="AI107" s="328"/>
      <c r="AJ107" s="328"/>
      <c r="AK107" s="328"/>
      <c r="AL107" s="329">
        <v>100</v>
      </c>
      <c r="AM107" s="330"/>
      <c r="AN107" s="330"/>
      <c r="AO107" s="331"/>
      <c r="AP107" s="325" t="s">
        <v>512</v>
      </c>
      <c r="AQ107" s="325"/>
      <c r="AR107" s="325"/>
      <c r="AS107" s="325"/>
      <c r="AT107" s="325"/>
      <c r="AU107" s="325"/>
      <c r="AV107" s="325"/>
      <c r="AW107" s="325"/>
      <c r="AX107" s="325"/>
    </row>
    <row r="108" spans="1:50" ht="26.25" customHeight="1" x14ac:dyDescent="0.15">
      <c r="A108" s="1067">
        <v>6</v>
      </c>
      <c r="B108" s="1067">
        <v>1</v>
      </c>
      <c r="C108" s="427" t="s">
        <v>850</v>
      </c>
      <c r="D108" s="422"/>
      <c r="E108" s="422"/>
      <c r="F108" s="422"/>
      <c r="G108" s="422"/>
      <c r="H108" s="422"/>
      <c r="I108" s="422"/>
      <c r="J108" s="423">
        <v>3000020013706</v>
      </c>
      <c r="K108" s="424"/>
      <c r="L108" s="424"/>
      <c r="M108" s="424"/>
      <c r="N108" s="424"/>
      <c r="O108" s="424"/>
      <c r="P108" s="428" t="s">
        <v>857</v>
      </c>
      <c r="Q108" s="321"/>
      <c r="R108" s="321"/>
      <c r="S108" s="321"/>
      <c r="T108" s="321"/>
      <c r="U108" s="321"/>
      <c r="V108" s="321"/>
      <c r="W108" s="321"/>
      <c r="X108" s="321"/>
      <c r="Y108" s="322">
        <v>9</v>
      </c>
      <c r="Z108" s="323"/>
      <c r="AA108" s="323"/>
      <c r="AB108" s="324"/>
      <c r="AC108" s="326" t="s">
        <v>315</v>
      </c>
      <c r="AD108" s="326"/>
      <c r="AE108" s="326"/>
      <c r="AF108" s="326"/>
      <c r="AG108" s="326"/>
      <c r="AH108" s="327" t="s">
        <v>750</v>
      </c>
      <c r="AI108" s="328"/>
      <c r="AJ108" s="328"/>
      <c r="AK108" s="328"/>
      <c r="AL108" s="329" t="s">
        <v>858</v>
      </c>
      <c r="AM108" s="330"/>
      <c r="AN108" s="330"/>
      <c r="AO108" s="331"/>
      <c r="AP108" s="325" t="s">
        <v>512</v>
      </c>
      <c r="AQ108" s="325"/>
      <c r="AR108" s="325"/>
      <c r="AS108" s="325"/>
      <c r="AT108" s="325"/>
      <c r="AU108" s="325"/>
      <c r="AV108" s="325"/>
      <c r="AW108" s="325"/>
      <c r="AX108" s="325"/>
    </row>
    <row r="109" spans="1:50" ht="26.25" customHeight="1" x14ac:dyDescent="0.15">
      <c r="A109" s="1067">
        <v>7</v>
      </c>
      <c r="B109" s="1067">
        <v>1</v>
      </c>
      <c r="C109" s="427" t="s">
        <v>851</v>
      </c>
      <c r="D109" s="422"/>
      <c r="E109" s="422"/>
      <c r="F109" s="422"/>
      <c r="G109" s="422"/>
      <c r="H109" s="422"/>
      <c r="I109" s="422"/>
      <c r="J109" s="423">
        <v>6000020014362</v>
      </c>
      <c r="K109" s="424"/>
      <c r="L109" s="424"/>
      <c r="M109" s="424"/>
      <c r="N109" s="424"/>
      <c r="O109" s="424"/>
      <c r="P109" s="428" t="s">
        <v>856</v>
      </c>
      <c r="Q109" s="321"/>
      <c r="R109" s="321"/>
      <c r="S109" s="321"/>
      <c r="T109" s="321"/>
      <c r="U109" s="321"/>
      <c r="V109" s="321"/>
      <c r="W109" s="321"/>
      <c r="X109" s="321"/>
      <c r="Y109" s="322">
        <v>8</v>
      </c>
      <c r="Z109" s="323"/>
      <c r="AA109" s="323"/>
      <c r="AB109" s="324"/>
      <c r="AC109" s="326" t="s">
        <v>315</v>
      </c>
      <c r="AD109" s="326"/>
      <c r="AE109" s="326"/>
      <c r="AF109" s="326"/>
      <c r="AG109" s="326"/>
      <c r="AH109" s="327" t="s">
        <v>750</v>
      </c>
      <c r="AI109" s="328"/>
      <c r="AJ109" s="328"/>
      <c r="AK109" s="328"/>
      <c r="AL109" s="329">
        <v>100</v>
      </c>
      <c r="AM109" s="330"/>
      <c r="AN109" s="330"/>
      <c r="AO109" s="331"/>
      <c r="AP109" s="325" t="s">
        <v>512</v>
      </c>
      <c r="AQ109" s="325"/>
      <c r="AR109" s="325"/>
      <c r="AS109" s="325"/>
      <c r="AT109" s="325"/>
      <c r="AU109" s="325"/>
      <c r="AV109" s="325"/>
      <c r="AW109" s="325"/>
      <c r="AX109" s="325"/>
    </row>
    <row r="110" spans="1:50" ht="26.25" customHeight="1" x14ac:dyDescent="0.15">
      <c r="A110" s="1067">
        <v>8</v>
      </c>
      <c r="B110" s="1067">
        <v>1</v>
      </c>
      <c r="C110" s="427" t="s">
        <v>852</v>
      </c>
      <c r="D110" s="422"/>
      <c r="E110" s="422"/>
      <c r="F110" s="422"/>
      <c r="G110" s="422"/>
      <c r="H110" s="422"/>
      <c r="I110" s="422"/>
      <c r="J110" s="423">
        <v>9000020016918</v>
      </c>
      <c r="K110" s="424"/>
      <c r="L110" s="424"/>
      <c r="M110" s="424"/>
      <c r="N110" s="424"/>
      <c r="O110" s="424"/>
      <c r="P110" s="428" t="s">
        <v>857</v>
      </c>
      <c r="Q110" s="321"/>
      <c r="R110" s="321"/>
      <c r="S110" s="321"/>
      <c r="T110" s="321"/>
      <c r="U110" s="321"/>
      <c r="V110" s="321"/>
      <c r="W110" s="321"/>
      <c r="X110" s="321"/>
      <c r="Y110" s="322">
        <v>7</v>
      </c>
      <c r="Z110" s="323"/>
      <c r="AA110" s="323"/>
      <c r="AB110" s="324"/>
      <c r="AC110" s="326" t="s">
        <v>315</v>
      </c>
      <c r="AD110" s="326"/>
      <c r="AE110" s="326"/>
      <c r="AF110" s="326"/>
      <c r="AG110" s="326"/>
      <c r="AH110" s="327" t="s">
        <v>750</v>
      </c>
      <c r="AI110" s="328"/>
      <c r="AJ110" s="328"/>
      <c r="AK110" s="328"/>
      <c r="AL110" s="329" t="s">
        <v>858</v>
      </c>
      <c r="AM110" s="330"/>
      <c r="AN110" s="330"/>
      <c r="AO110" s="331"/>
      <c r="AP110" s="325" t="s">
        <v>512</v>
      </c>
      <c r="AQ110" s="325"/>
      <c r="AR110" s="325"/>
      <c r="AS110" s="325"/>
      <c r="AT110" s="325"/>
      <c r="AU110" s="325"/>
      <c r="AV110" s="325"/>
      <c r="AW110" s="325"/>
      <c r="AX110" s="325"/>
    </row>
    <row r="111" spans="1:50" ht="26.25" customHeight="1" x14ac:dyDescent="0.15">
      <c r="A111" s="1067">
        <v>9</v>
      </c>
      <c r="B111" s="1067">
        <v>1</v>
      </c>
      <c r="C111" s="427" t="s">
        <v>853</v>
      </c>
      <c r="D111" s="422"/>
      <c r="E111" s="422"/>
      <c r="F111" s="422"/>
      <c r="G111" s="422"/>
      <c r="H111" s="422"/>
      <c r="I111" s="422"/>
      <c r="J111" s="423">
        <v>8000020014567</v>
      </c>
      <c r="K111" s="424"/>
      <c r="L111" s="424"/>
      <c r="M111" s="424"/>
      <c r="N111" s="424"/>
      <c r="O111" s="424"/>
      <c r="P111" s="428" t="s">
        <v>856</v>
      </c>
      <c r="Q111" s="321"/>
      <c r="R111" s="321"/>
      <c r="S111" s="321"/>
      <c r="T111" s="321"/>
      <c r="U111" s="321"/>
      <c r="V111" s="321"/>
      <c r="W111" s="321"/>
      <c r="X111" s="321"/>
      <c r="Y111" s="322">
        <v>6</v>
      </c>
      <c r="Z111" s="323"/>
      <c r="AA111" s="323"/>
      <c r="AB111" s="324"/>
      <c r="AC111" s="326" t="s">
        <v>315</v>
      </c>
      <c r="AD111" s="326"/>
      <c r="AE111" s="326"/>
      <c r="AF111" s="326"/>
      <c r="AG111" s="326"/>
      <c r="AH111" s="327" t="s">
        <v>750</v>
      </c>
      <c r="AI111" s="328"/>
      <c r="AJ111" s="328"/>
      <c r="AK111" s="328"/>
      <c r="AL111" s="329">
        <v>100</v>
      </c>
      <c r="AM111" s="330"/>
      <c r="AN111" s="330"/>
      <c r="AO111" s="331"/>
      <c r="AP111" s="325" t="s">
        <v>512</v>
      </c>
      <c r="AQ111" s="325"/>
      <c r="AR111" s="325"/>
      <c r="AS111" s="325"/>
      <c r="AT111" s="325"/>
      <c r="AU111" s="325"/>
      <c r="AV111" s="325"/>
      <c r="AW111" s="325"/>
      <c r="AX111" s="325"/>
    </row>
    <row r="112" spans="1:50" ht="26.25" customHeight="1" x14ac:dyDescent="0.15">
      <c r="A112" s="1067">
        <v>10</v>
      </c>
      <c r="B112" s="1067">
        <v>1</v>
      </c>
      <c r="C112" s="427" t="s">
        <v>854</v>
      </c>
      <c r="D112" s="422"/>
      <c r="E112" s="422"/>
      <c r="F112" s="422"/>
      <c r="G112" s="422"/>
      <c r="H112" s="422"/>
      <c r="I112" s="422"/>
      <c r="J112" s="423">
        <v>3000020015636</v>
      </c>
      <c r="K112" s="424"/>
      <c r="L112" s="424"/>
      <c r="M112" s="424"/>
      <c r="N112" s="424"/>
      <c r="O112" s="424"/>
      <c r="P112" s="428" t="s">
        <v>857</v>
      </c>
      <c r="Q112" s="321"/>
      <c r="R112" s="321"/>
      <c r="S112" s="321"/>
      <c r="T112" s="321"/>
      <c r="U112" s="321"/>
      <c r="V112" s="321"/>
      <c r="W112" s="321"/>
      <c r="X112" s="321"/>
      <c r="Y112" s="322">
        <v>6</v>
      </c>
      <c r="Z112" s="323"/>
      <c r="AA112" s="323"/>
      <c r="AB112" s="324"/>
      <c r="AC112" s="326" t="s">
        <v>315</v>
      </c>
      <c r="AD112" s="326"/>
      <c r="AE112" s="326"/>
      <c r="AF112" s="326"/>
      <c r="AG112" s="326"/>
      <c r="AH112" s="327" t="s">
        <v>750</v>
      </c>
      <c r="AI112" s="328"/>
      <c r="AJ112" s="328"/>
      <c r="AK112" s="328"/>
      <c r="AL112" s="329" t="s">
        <v>858</v>
      </c>
      <c r="AM112" s="330"/>
      <c r="AN112" s="330"/>
      <c r="AO112" s="331"/>
      <c r="AP112" s="325" t="s">
        <v>512</v>
      </c>
      <c r="AQ112" s="325"/>
      <c r="AR112" s="325"/>
      <c r="AS112" s="325"/>
      <c r="AT112" s="325"/>
      <c r="AU112" s="325"/>
      <c r="AV112" s="325"/>
      <c r="AW112" s="325"/>
      <c r="AX112" s="325"/>
    </row>
    <row r="113" spans="1:50" ht="26.25" hidden="1" customHeight="1" x14ac:dyDescent="0.15">
      <c r="A113" s="1067">
        <v>11</v>
      </c>
      <c r="B113" s="106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67">
        <v>12</v>
      </c>
      <c r="B114" s="106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67">
        <v>13</v>
      </c>
      <c r="B115" s="106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67">
        <v>14</v>
      </c>
      <c r="B116" s="106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67">
        <v>15</v>
      </c>
      <c r="B117" s="106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67">
        <v>16</v>
      </c>
      <c r="B118" s="106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67">
        <v>17</v>
      </c>
      <c r="B119" s="106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67">
        <v>18</v>
      </c>
      <c r="B120" s="106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67">
        <v>19</v>
      </c>
      <c r="B121" s="106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67">
        <v>20</v>
      </c>
      <c r="B122" s="106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67">
        <v>21</v>
      </c>
      <c r="B123" s="106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67">
        <v>22</v>
      </c>
      <c r="B124" s="106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67">
        <v>23</v>
      </c>
      <c r="B125" s="106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67">
        <v>24</v>
      </c>
      <c r="B126" s="106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67">
        <v>25</v>
      </c>
      <c r="B127" s="106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67">
        <v>26</v>
      </c>
      <c r="B128" s="106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67">
        <v>27</v>
      </c>
      <c r="B129" s="106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67">
        <v>28</v>
      </c>
      <c r="B130" s="106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67">
        <v>29</v>
      </c>
      <c r="B131" s="106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67">
        <v>30</v>
      </c>
      <c r="B132" s="106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t="24.75" customHeight="1"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t="24.75" customHeight="1" x14ac:dyDescent="0.15">
      <c r="A134" s="9"/>
      <c r="B134" s="52" t="s">
        <v>1012</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customHeight="1" x14ac:dyDescent="0.15">
      <c r="A135" s="350"/>
      <c r="B135" s="350"/>
      <c r="C135" s="350" t="s">
        <v>26</v>
      </c>
      <c r="D135" s="350"/>
      <c r="E135" s="350"/>
      <c r="F135" s="350"/>
      <c r="G135" s="350"/>
      <c r="H135" s="350"/>
      <c r="I135" s="350"/>
      <c r="J135" s="281" t="s">
        <v>243</v>
      </c>
      <c r="K135" s="109"/>
      <c r="L135" s="109"/>
      <c r="M135" s="109"/>
      <c r="N135" s="109"/>
      <c r="O135" s="109"/>
      <c r="P135" s="351" t="s">
        <v>27</v>
      </c>
      <c r="Q135" s="351"/>
      <c r="R135" s="351"/>
      <c r="S135" s="351"/>
      <c r="T135" s="351"/>
      <c r="U135" s="351"/>
      <c r="V135" s="351"/>
      <c r="W135" s="351"/>
      <c r="X135" s="351"/>
      <c r="Y135" s="348" t="s">
        <v>291</v>
      </c>
      <c r="Z135" s="349"/>
      <c r="AA135" s="349"/>
      <c r="AB135" s="349"/>
      <c r="AC135" s="281" t="s">
        <v>277</v>
      </c>
      <c r="AD135" s="281"/>
      <c r="AE135" s="281"/>
      <c r="AF135" s="281"/>
      <c r="AG135" s="281"/>
      <c r="AH135" s="348" t="s">
        <v>223</v>
      </c>
      <c r="AI135" s="350"/>
      <c r="AJ135" s="350"/>
      <c r="AK135" s="350"/>
      <c r="AL135" s="350" t="s">
        <v>21</v>
      </c>
      <c r="AM135" s="350"/>
      <c r="AN135" s="350"/>
      <c r="AO135" s="430"/>
      <c r="AP135" s="431" t="s">
        <v>244</v>
      </c>
      <c r="AQ135" s="431"/>
      <c r="AR135" s="431"/>
      <c r="AS135" s="431"/>
      <c r="AT135" s="431"/>
      <c r="AU135" s="431"/>
      <c r="AV135" s="431"/>
      <c r="AW135" s="431"/>
      <c r="AX135" s="431"/>
    </row>
    <row r="136" spans="1:50" ht="26.25" customHeight="1" x14ac:dyDescent="0.15">
      <c r="A136" s="1067">
        <v>1</v>
      </c>
      <c r="B136" s="1067">
        <v>1</v>
      </c>
      <c r="C136" s="427" t="s">
        <v>859</v>
      </c>
      <c r="D136" s="422"/>
      <c r="E136" s="422"/>
      <c r="F136" s="422"/>
      <c r="G136" s="422"/>
      <c r="H136" s="422"/>
      <c r="I136" s="422"/>
      <c r="J136" s="423" t="s">
        <v>760</v>
      </c>
      <c r="K136" s="424"/>
      <c r="L136" s="424"/>
      <c r="M136" s="424"/>
      <c r="N136" s="424"/>
      <c r="O136" s="424"/>
      <c r="P136" s="428" t="s">
        <v>771</v>
      </c>
      <c r="Q136" s="321"/>
      <c r="R136" s="321"/>
      <c r="S136" s="321"/>
      <c r="T136" s="321"/>
      <c r="U136" s="321"/>
      <c r="V136" s="321"/>
      <c r="W136" s="321"/>
      <c r="X136" s="321"/>
      <c r="Y136" s="322">
        <v>30</v>
      </c>
      <c r="Z136" s="323"/>
      <c r="AA136" s="323"/>
      <c r="AB136" s="324"/>
      <c r="AC136" s="326" t="s">
        <v>315</v>
      </c>
      <c r="AD136" s="326"/>
      <c r="AE136" s="326"/>
      <c r="AF136" s="326"/>
      <c r="AG136" s="326"/>
      <c r="AH136" s="327" t="s">
        <v>750</v>
      </c>
      <c r="AI136" s="328"/>
      <c r="AJ136" s="328"/>
      <c r="AK136" s="328"/>
      <c r="AL136" s="329" t="s">
        <v>750</v>
      </c>
      <c r="AM136" s="330"/>
      <c r="AN136" s="330"/>
      <c r="AO136" s="331"/>
      <c r="AP136" s="325" t="s">
        <v>841</v>
      </c>
      <c r="AQ136" s="325"/>
      <c r="AR136" s="325"/>
      <c r="AS136" s="325"/>
      <c r="AT136" s="325"/>
      <c r="AU136" s="325"/>
      <c r="AV136" s="325"/>
      <c r="AW136" s="325"/>
      <c r="AX136" s="325"/>
    </row>
    <row r="137" spans="1:50" ht="26.25" customHeight="1" x14ac:dyDescent="0.15">
      <c r="A137" s="1067">
        <v>2</v>
      </c>
      <c r="B137" s="1067">
        <v>1</v>
      </c>
      <c r="C137" s="427" t="s">
        <v>860</v>
      </c>
      <c r="D137" s="422"/>
      <c r="E137" s="422"/>
      <c r="F137" s="422"/>
      <c r="G137" s="422"/>
      <c r="H137" s="422"/>
      <c r="I137" s="422"/>
      <c r="J137" s="423" t="s">
        <v>760</v>
      </c>
      <c r="K137" s="424"/>
      <c r="L137" s="424"/>
      <c r="M137" s="424"/>
      <c r="N137" s="424"/>
      <c r="O137" s="424"/>
      <c r="P137" s="428" t="s">
        <v>771</v>
      </c>
      <c r="Q137" s="321"/>
      <c r="R137" s="321"/>
      <c r="S137" s="321"/>
      <c r="T137" s="321"/>
      <c r="U137" s="321"/>
      <c r="V137" s="321"/>
      <c r="W137" s="321"/>
      <c r="X137" s="321"/>
      <c r="Y137" s="322">
        <v>15</v>
      </c>
      <c r="Z137" s="323"/>
      <c r="AA137" s="323"/>
      <c r="AB137" s="324"/>
      <c r="AC137" s="326" t="s">
        <v>315</v>
      </c>
      <c r="AD137" s="326"/>
      <c r="AE137" s="326"/>
      <c r="AF137" s="326"/>
      <c r="AG137" s="326"/>
      <c r="AH137" s="327" t="s">
        <v>750</v>
      </c>
      <c r="AI137" s="328"/>
      <c r="AJ137" s="328"/>
      <c r="AK137" s="328"/>
      <c r="AL137" s="329" t="s">
        <v>750</v>
      </c>
      <c r="AM137" s="330"/>
      <c r="AN137" s="330"/>
      <c r="AO137" s="331"/>
      <c r="AP137" s="325" t="s">
        <v>841</v>
      </c>
      <c r="AQ137" s="325"/>
      <c r="AR137" s="325"/>
      <c r="AS137" s="325"/>
      <c r="AT137" s="325"/>
      <c r="AU137" s="325"/>
      <c r="AV137" s="325"/>
      <c r="AW137" s="325"/>
      <c r="AX137" s="325"/>
    </row>
    <row r="138" spans="1:50" ht="26.25" customHeight="1" x14ac:dyDescent="0.15">
      <c r="A138" s="1067">
        <v>3</v>
      </c>
      <c r="B138" s="1067">
        <v>1</v>
      </c>
      <c r="C138" s="427" t="s">
        <v>861</v>
      </c>
      <c r="D138" s="422"/>
      <c r="E138" s="422"/>
      <c r="F138" s="422"/>
      <c r="G138" s="422"/>
      <c r="H138" s="422"/>
      <c r="I138" s="422"/>
      <c r="J138" s="423" t="s">
        <v>760</v>
      </c>
      <c r="K138" s="424"/>
      <c r="L138" s="424"/>
      <c r="M138" s="424"/>
      <c r="N138" s="424"/>
      <c r="O138" s="424"/>
      <c r="P138" s="428" t="s">
        <v>771</v>
      </c>
      <c r="Q138" s="321"/>
      <c r="R138" s="321"/>
      <c r="S138" s="321"/>
      <c r="T138" s="321"/>
      <c r="U138" s="321"/>
      <c r="V138" s="321"/>
      <c r="W138" s="321"/>
      <c r="X138" s="321"/>
      <c r="Y138" s="322">
        <v>14</v>
      </c>
      <c r="Z138" s="323"/>
      <c r="AA138" s="323"/>
      <c r="AB138" s="324"/>
      <c r="AC138" s="326" t="s">
        <v>315</v>
      </c>
      <c r="AD138" s="326"/>
      <c r="AE138" s="326"/>
      <c r="AF138" s="326"/>
      <c r="AG138" s="326"/>
      <c r="AH138" s="327" t="s">
        <v>750</v>
      </c>
      <c r="AI138" s="328"/>
      <c r="AJ138" s="328"/>
      <c r="AK138" s="328"/>
      <c r="AL138" s="329" t="s">
        <v>750</v>
      </c>
      <c r="AM138" s="330"/>
      <c r="AN138" s="330"/>
      <c r="AO138" s="331"/>
      <c r="AP138" s="325" t="s">
        <v>841</v>
      </c>
      <c r="AQ138" s="325"/>
      <c r="AR138" s="325"/>
      <c r="AS138" s="325"/>
      <c r="AT138" s="325"/>
      <c r="AU138" s="325"/>
      <c r="AV138" s="325"/>
      <c r="AW138" s="325"/>
      <c r="AX138" s="325"/>
    </row>
    <row r="139" spans="1:50" ht="26.25" customHeight="1" x14ac:dyDescent="0.15">
      <c r="A139" s="1067">
        <v>4</v>
      </c>
      <c r="B139" s="1067">
        <v>1</v>
      </c>
      <c r="C139" s="427" t="s">
        <v>862</v>
      </c>
      <c r="D139" s="422"/>
      <c r="E139" s="422"/>
      <c r="F139" s="422"/>
      <c r="G139" s="422"/>
      <c r="H139" s="422"/>
      <c r="I139" s="422"/>
      <c r="J139" s="423" t="s">
        <v>760</v>
      </c>
      <c r="K139" s="424"/>
      <c r="L139" s="424"/>
      <c r="M139" s="424"/>
      <c r="N139" s="424"/>
      <c r="O139" s="424"/>
      <c r="P139" s="428" t="s">
        <v>771</v>
      </c>
      <c r="Q139" s="321"/>
      <c r="R139" s="321"/>
      <c r="S139" s="321"/>
      <c r="T139" s="321"/>
      <c r="U139" s="321"/>
      <c r="V139" s="321"/>
      <c r="W139" s="321"/>
      <c r="X139" s="321"/>
      <c r="Y139" s="322">
        <v>9</v>
      </c>
      <c r="Z139" s="323"/>
      <c r="AA139" s="323"/>
      <c r="AB139" s="324"/>
      <c r="AC139" s="326" t="s">
        <v>315</v>
      </c>
      <c r="AD139" s="326"/>
      <c r="AE139" s="326"/>
      <c r="AF139" s="326"/>
      <c r="AG139" s="326"/>
      <c r="AH139" s="327" t="s">
        <v>750</v>
      </c>
      <c r="AI139" s="328"/>
      <c r="AJ139" s="328"/>
      <c r="AK139" s="328"/>
      <c r="AL139" s="329" t="s">
        <v>750</v>
      </c>
      <c r="AM139" s="330"/>
      <c r="AN139" s="330"/>
      <c r="AO139" s="331"/>
      <c r="AP139" s="325" t="s">
        <v>841</v>
      </c>
      <c r="AQ139" s="325"/>
      <c r="AR139" s="325"/>
      <c r="AS139" s="325"/>
      <c r="AT139" s="325"/>
      <c r="AU139" s="325"/>
      <c r="AV139" s="325"/>
      <c r="AW139" s="325"/>
      <c r="AX139" s="325"/>
    </row>
    <row r="140" spans="1:50" ht="26.25" customHeight="1" x14ac:dyDescent="0.15">
      <c r="A140" s="1067">
        <v>5</v>
      </c>
      <c r="B140" s="1067">
        <v>1</v>
      </c>
      <c r="C140" s="427" t="s">
        <v>863</v>
      </c>
      <c r="D140" s="422"/>
      <c r="E140" s="422"/>
      <c r="F140" s="422"/>
      <c r="G140" s="422"/>
      <c r="H140" s="422"/>
      <c r="I140" s="422"/>
      <c r="J140" s="423" t="s">
        <v>760</v>
      </c>
      <c r="K140" s="424"/>
      <c r="L140" s="424"/>
      <c r="M140" s="424"/>
      <c r="N140" s="424"/>
      <c r="O140" s="424"/>
      <c r="P140" s="428" t="s">
        <v>771</v>
      </c>
      <c r="Q140" s="321"/>
      <c r="R140" s="321"/>
      <c r="S140" s="321"/>
      <c r="T140" s="321"/>
      <c r="U140" s="321"/>
      <c r="V140" s="321"/>
      <c r="W140" s="321"/>
      <c r="X140" s="321"/>
      <c r="Y140" s="322">
        <v>9</v>
      </c>
      <c r="Z140" s="323"/>
      <c r="AA140" s="323"/>
      <c r="AB140" s="324"/>
      <c r="AC140" s="326" t="s">
        <v>315</v>
      </c>
      <c r="AD140" s="326"/>
      <c r="AE140" s="326"/>
      <c r="AF140" s="326"/>
      <c r="AG140" s="326"/>
      <c r="AH140" s="327" t="s">
        <v>750</v>
      </c>
      <c r="AI140" s="328"/>
      <c r="AJ140" s="328"/>
      <c r="AK140" s="328"/>
      <c r="AL140" s="329" t="s">
        <v>750</v>
      </c>
      <c r="AM140" s="330"/>
      <c r="AN140" s="330"/>
      <c r="AO140" s="331"/>
      <c r="AP140" s="325" t="s">
        <v>841</v>
      </c>
      <c r="AQ140" s="325"/>
      <c r="AR140" s="325"/>
      <c r="AS140" s="325"/>
      <c r="AT140" s="325"/>
      <c r="AU140" s="325"/>
      <c r="AV140" s="325"/>
      <c r="AW140" s="325"/>
      <c r="AX140" s="325"/>
    </row>
    <row r="141" spans="1:50" ht="26.25" customHeight="1" x14ac:dyDescent="0.15">
      <c r="A141" s="1067">
        <v>6</v>
      </c>
      <c r="B141" s="1067">
        <v>1</v>
      </c>
      <c r="C141" s="427" t="s">
        <v>864</v>
      </c>
      <c r="D141" s="422"/>
      <c r="E141" s="422"/>
      <c r="F141" s="422"/>
      <c r="G141" s="422"/>
      <c r="H141" s="422"/>
      <c r="I141" s="422"/>
      <c r="J141" s="423" t="s">
        <v>760</v>
      </c>
      <c r="K141" s="424"/>
      <c r="L141" s="424"/>
      <c r="M141" s="424"/>
      <c r="N141" s="424"/>
      <c r="O141" s="424"/>
      <c r="P141" s="428" t="s">
        <v>771</v>
      </c>
      <c r="Q141" s="321"/>
      <c r="R141" s="321"/>
      <c r="S141" s="321"/>
      <c r="T141" s="321"/>
      <c r="U141" s="321"/>
      <c r="V141" s="321"/>
      <c r="W141" s="321"/>
      <c r="X141" s="321"/>
      <c r="Y141" s="322">
        <v>7</v>
      </c>
      <c r="Z141" s="323"/>
      <c r="AA141" s="323"/>
      <c r="AB141" s="324"/>
      <c r="AC141" s="326" t="s">
        <v>315</v>
      </c>
      <c r="AD141" s="326"/>
      <c r="AE141" s="326"/>
      <c r="AF141" s="326"/>
      <c r="AG141" s="326"/>
      <c r="AH141" s="327" t="s">
        <v>750</v>
      </c>
      <c r="AI141" s="328"/>
      <c r="AJ141" s="328"/>
      <c r="AK141" s="328"/>
      <c r="AL141" s="329" t="s">
        <v>750</v>
      </c>
      <c r="AM141" s="330"/>
      <c r="AN141" s="330"/>
      <c r="AO141" s="331"/>
      <c r="AP141" s="325" t="s">
        <v>841</v>
      </c>
      <c r="AQ141" s="325"/>
      <c r="AR141" s="325"/>
      <c r="AS141" s="325"/>
      <c r="AT141" s="325"/>
      <c r="AU141" s="325"/>
      <c r="AV141" s="325"/>
      <c r="AW141" s="325"/>
      <c r="AX141" s="325"/>
    </row>
    <row r="142" spans="1:50" ht="26.25" customHeight="1" x14ac:dyDescent="0.15">
      <c r="A142" s="1067">
        <v>7</v>
      </c>
      <c r="B142" s="1067">
        <v>1</v>
      </c>
      <c r="C142" s="427" t="s">
        <v>865</v>
      </c>
      <c r="D142" s="422"/>
      <c r="E142" s="422"/>
      <c r="F142" s="422"/>
      <c r="G142" s="422"/>
      <c r="H142" s="422"/>
      <c r="I142" s="422"/>
      <c r="J142" s="423" t="s">
        <v>760</v>
      </c>
      <c r="K142" s="424"/>
      <c r="L142" s="424"/>
      <c r="M142" s="424"/>
      <c r="N142" s="424"/>
      <c r="O142" s="424"/>
      <c r="P142" s="428" t="s">
        <v>771</v>
      </c>
      <c r="Q142" s="321"/>
      <c r="R142" s="321"/>
      <c r="S142" s="321"/>
      <c r="T142" s="321"/>
      <c r="U142" s="321"/>
      <c r="V142" s="321"/>
      <c r="W142" s="321"/>
      <c r="X142" s="321"/>
      <c r="Y142" s="322">
        <v>6</v>
      </c>
      <c r="Z142" s="323"/>
      <c r="AA142" s="323"/>
      <c r="AB142" s="324"/>
      <c r="AC142" s="326" t="s">
        <v>315</v>
      </c>
      <c r="AD142" s="326"/>
      <c r="AE142" s="326"/>
      <c r="AF142" s="326"/>
      <c r="AG142" s="326"/>
      <c r="AH142" s="327" t="s">
        <v>750</v>
      </c>
      <c r="AI142" s="328"/>
      <c r="AJ142" s="328"/>
      <c r="AK142" s="328"/>
      <c r="AL142" s="329" t="s">
        <v>750</v>
      </c>
      <c r="AM142" s="330"/>
      <c r="AN142" s="330"/>
      <c r="AO142" s="331"/>
      <c r="AP142" s="325" t="s">
        <v>841</v>
      </c>
      <c r="AQ142" s="325"/>
      <c r="AR142" s="325"/>
      <c r="AS142" s="325"/>
      <c r="AT142" s="325"/>
      <c r="AU142" s="325"/>
      <c r="AV142" s="325"/>
      <c r="AW142" s="325"/>
      <c r="AX142" s="325"/>
    </row>
    <row r="143" spans="1:50" ht="26.25" customHeight="1" x14ac:dyDescent="0.15">
      <c r="A143" s="1067">
        <v>8</v>
      </c>
      <c r="B143" s="1067">
        <v>1</v>
      </c>
      <c r="C143" s="427" t="s">
        <v>866</v>
      </c>
      <c r="D143" s="422"/>
      <c r="E143" s="422"/>
      <c r="F143" s="422"/>
      <c r="G143" s="422"/>
      <c r="H143" s="422"/>
      <c r="I143" s="422"/>
      <c r="J143" s="423" t="s">
        <v>760</v>
      </c>
      <c r="K143" s="424"/>
      <c r="L143" s="424"/>
      <c r="M143" s="424"/>
      <c r="N143" s="424"/>
      <c r="O143" s="424"/>
      <c r="P143" s="428" t="s">
        <v>771</v>
      </c>
      <c r="Q143" s="321"/>
      <c r="R143" s="321"/>
      <c r="S143" s="321"/>
      <c r="T143" s="321"/>
      <c r="U143" s="321"/>
      <c r="V143" s="321"/>
      <c r="W143" s="321"/>
      <c r="X143" s="321"/>
      <c r="Y143" s="322">
        <v>5</v>
      </c>
      <c r="Z143" s="323"/>
      <c r="AA143" s="323"/>
      <c r="AB143" s="324"/>
      <c r="AC143" s="326" t="s">
        <v>315</v>
      </c>
      <c r="AD143" s="326"/>
      <c r="AE143" s="326"/>
      <c r="AF143" s="326"/>
      <c r="AG143" s="326"/>
      <c r="AH143" s="327" t="s">
        <v>750</v>
      </c>
      <c r="AI143" s="328"/>
      <c r="AJ143" s="328"/>
      <c r="AK143" s="328"/>
      <c r="AL143" s="329" t="s">
        <v>750</v>
      </c>
      <c r="AM143" s="330"/>
      <c r="AN143" s="330"/>
      <c r="AO143" s="331"/>
      <c r="AP143" s="325" t="s">
        <v>841</v>
      </c>
      <c r="AQ143" s="325"/>
      <c r="AR143" s="325"/>
      <c r="AS143" s="325"/>
      <c r="AT143" s="325"/>
      <c r="AU143" s="325"/>
      <c r="AV143" s="325"/>
      <c r="AW143" s="325"/>
      <c r="AX143" s="325"/>
    </row>
    <row r="144" spans="1:50" ht="26.25" customHeight="1" x14ac:dyDescent="0.15">
      <c r="A144" s="1067">
        <v>9</v>
      </c>
      <c r="B144" s="1067">
        <v>1</v>
      </c>
      <c r="C144" s="427" t="s">
        <v>867</v>
      </c>
      <c r="D144" s="422"/>
      <c r="E144" s="422"/>
      <c r="F144" s="422"/>
      <c r="G144" s="422"/>
      <c r="H144" s="422"/>
      <c r="I144" s="422"/>
      <c r="J144" s="423" t="s">
        <v>760</v>
      </c>
      <c r="K144" s="424"/>
      <c r="L144" s="424"/>
      <c r="M144" s="424"/>
      <c r="N144" s="424"/>
      <c r="O144" s="424"/>
      <c r="P144" s="428" t="s">
        <v>771</v>
      </c>
      <c r="Q144" s="321"/>
      <c r="R144" s="321"/>
      <c r="S144" s="321"/>
      <c r="T144" s="321"/>
      <c r="U144" s="321"/>
      <c r="V144" s="321"/>
      <c r="W144" s="321"/>
      <c r="X144" s="321"/>
      <c r="Y144" s="322">
        <v>4</v>
      </c>
      <c r="Z144" s="323"/>
      <c r="AA144" s="323"/>
      <c r="AB144" s="324"/>
      <c r="AC144" s="326" t="s">
        <v>315</v>
      </c>
      <c r="AD144" s="326"/>
      <c r="AE144" s="326"/>
      <c r="AF144" s="326"/>
      <c r="AG144" s="326"/>
      <c r="AH144" s="327" t="s">
        <v>750</v>
      </c>
      <c r="AI144" s="328"/>
      <c r="AJ144" s="328"/>
      <c r="AK144" s="328"/>
      <c r="AL144" s="329" t="s">
        <v>750</v>
      </c>
      <c r="AM144" s="330"/>
      <c r="AN144" s="330"/>
      <c r="AO144" s="331"/>
      <c r="AP144" s="325" t="s">
        <v>841</v>
      </c>
      <c r="AQ144" s="325"/>
      <c r="AR144" s="325"/>
      <c r="AS144" s="325"/>
      <c r="AT144" s="325"/>
      <c r="AU144" s="325"/>
      <c r="AV144" s="325"/>
      <c r="AW144" s="325"/>
      <c r="AX144" s="325"/>
    </row>
    <row r="145" spans="1:50" ht="26.25" customHeight="1" x14ac:dyDescent="0.15">
      <c r="A145" s="1067">
        <v>10</v>
      </c>
      <c r="B145" s="1067">
        <v>1</v>
      </c>
      <c r="C145" s="427" t="s">
        <v>868</v>
      </c>
      <c r="D145" s="422"/>
      <c r="E145" s="422"/>
      <c r="F145" s="422"/>
      <c r="G145" s="422"/>
      <c r="H145" s="422"/>
      <c r="I145" s="422"/>
      <c r="J145" s="423" t="s">
        <v>760</v>
      </c>
      <c r="K145" s="424"/>
      <c r="L145" s="424"/>
      <c r="M145" s="424"/>
      <c r="N145" s="424"/>
      <c r="O145" s="424"/>
      <c r="P145" s="428" t="s">
        <v>771</v>
      </c>
      <c r="Q145" s="321"/>
      <c r="R145" s="321"/>
      <c r="S145" s="321"/>
      <c r="T145" s="321"/>
      <c r="U145" s="321"/>
      <c r="V145" s="321"/>
      <c r="W145" s="321"/>
      <c r="X145" s="321"/>
      <c r="Y145" s="322">
        <v>4</v>
      </c>
      <c r="Z145" s="323"/>
      <c r="AA145" s="323"/>
      <c r="AB145" s="324"/>
      <c r="AC145" s="326" t="s">
        <v>315</v>
      </c>
      <c r="AD145" s="326"/>
      <c r="AE145" s="326"/>
      <c r="AF145" s="326"/>
      <c r="AG145" s="326"/>
      <c r="AH145" s="327" t="s">
        <v>750</v>
      </c>
      <c r="AI145" s="328"/>
      <c r="AJ145" s="328"/>
      <c r="AK145" s="328"/>
      <c r="AL145" s="329" t="s">
        <v>750</v>
      </c>
      <c r="AM145" s="330"/>
      <c r="AN145" s="330"/>
      <c r="AO145" s="331"/>
      <c r="AP145" s="325" t="s">
        <v>841</v>
      </c>
      <c r="AQ145" s="325"/>
      <c r="AR145" s="325"/>
      <c r="AS145" s="325"/>
      <c r="AT145" s="325"/>
      <c r="AU145" s="325"/>
      <c r="AV145" s="325"/>
      <c r="AW145" s="325"/>
      <c r="AX145" s="325"/>
    </row>
    <row r="146" spans="1:50" ht="26.25" hidden="1" customHeight="1" x14ac:dyDescent="0.15">
      <c r="A146" s="1067">
        <v>11</v>
      </c>
      <c r="B146" s="106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67">
        <v>12</v>
      </c>
      <c r="B147" s="106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67">
        <v>13</v>
      </c>
      <c r="B148" s="106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67">
        <v>14</v>
      </c>
      <c r="B149" s="106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67">
        <v>15</v>
      </c>
      <c r="B150" s="106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67">
        <v>16</v>
      </c>
      <c r="B151" s="106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67">
        <v>17</v>
      </c>
      <c r="B152" s="106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67">
        <v>18</v>
      </c>
      <c r="B153" s="106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67">
        <v>19</v>
      </c>
      <c r="B154" s="106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67">
        <v>20</v>
      </c>
      <c r="B155" s="106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67">
        <v>21</v>
      </c>
      <c r="B156" s="106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67">
        <v>22</v>
      </c>
      <c r="B157" s="106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67">
        <v>23</v>
      </c>
      <c r="B158" s="106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67">
        <v>24</v>
      </c>
      <c r="B159" s="106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67">
        <v>25</v>
      </c>
      <c r="B160" s="106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67">
        <v>26</v>
      </c>
      <c r="B161" s="106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67">
        <v>27</v>
      </c>
      <c r="B162" s="106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67">
        <v>28</v>
      </c>
      <c r="B163" s="106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67">
        <v>29</v>
      </c>
      <c r="B164" s="106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67">
        <v>30</v>
      </c>
      <c r="B165" s="106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t="24.75" customHeight="1"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t="24.75" customHeight="1" x14ac:dyDescent="0.15">
      <c r="A167" s="9"/>
      <c r="B167" s="52" t="s">
        <v>700</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customHeight="1" x14ac:dyDescent="0.15">
      <c r="A168" s="350"/>
      <c r="B168" s="350"/>
      <c r="C168" s="350" t="s">
        <v>26</v>
      </c>
      <c r="D168" s="350"/>
      <c r="E168" s="350"/>
      <c r="F168" s="350"/>
      <c r="G168" s="350"/>
      <c r="H168" s="350"/>
      <c r="I168" s="350"/>
      <c r="J168" s="281" t="s">
        <v>243</v>
      </c>
      <c r="K168" s="109"/>
      <c r="L168" s="109"/>
      <c r="M168" s="109"/>
      <c r="N168" s="109"/>
      <c r="O168" s="109"/>
      <c r="P168" s="351" t="s">
        <v>27</v>
      </c>
      <c r="Q168" s="351"/>
      <c r="R168" s="351"/>
      <c r="S168" s="351"/>
      <c r="T168" s="351"/>
      <c r="U168" s="351"/>
      <c r="V168" s="351"/>
      <c r="W168" s="351"/>
      <c r="X168" s="351"/>
      <c r="Y168" s="348" t="s">
        <v>291</v>
      </c>
      <c r="Z168" s="349"/>
      <c r="AA168" s="349"/>
      <c r="AB168" s="349"/>
      <c r="AC168" s="281" t="s">
        <v>277</v>
      </c>
      <c r="AD168" s="281"/>
      <c r="AE168" s="281"/>
      <c r="AF168" s="281"/>
      <c r="AG168" s="281"/>
      <c r="AH168" s="348" t="s">
        <v>223</v>
      </c>
      <c r="AI168" s="350"/>
      <c r="AJ168" s="350"/>
      <c r="AK168" s="350"/>
      <c r="AL168" s="350" t="s">
        <v>21</v>
      </c>
      <c r="AM168" s="350"/>
      <c r="AN168" s="350"/>
      <c r="AO168" s="430"/>
      <c r="AP168" s="431" t="s">
        <v>244</v>
      </c>
      <c r="AQ168" s="431"/>
      <c r="AR168" s="431"/>
      <c r="AS168" s="431"/>
      <c r="AT168" s="431"/>
      <c r="AU168" s="431"/>
      <c r="AV168" s="431"/>
      <c r="AW168" s="431"/>
      <c r="AX168" s="431"/>
    </row>
    <row r="169" spans="1:50" ht="42" customHeight="1" x14ac:dyDescent="0.15">
      <c r="A169" s="1067">
        <v>1</v>
      </c>
      <c r="B169" s="1067">
        <v>1</v>
      </c>
      <c r="C169" s="427" t="s">
        <v>793</v>
      </c>
      <c r="D169" s="422"/>
      <c r="E169" s="422"/>
      <c r="F169" s="422"/>
      <c r="G169" s="422"/>
      <c r="H169" s="422"/>
      <c r="I169" s="422"/>
      <c r="J169" s="423">
        <v>7000020010006</v>
      </c>
      <c r="K169" s="424"/>
      <c r="L169" s="424"/>
      <c r="M169" s="424"/>
      <c r="N169" s="424"/>
      <c r="O169" s="424"/>
      <c r="P169" s="428" t="s">
        <v>869</v>
      </c>
      <c r="Q169" s="321"/>
      <c r="R169" s="321"/>
      <c r="S169" s="321"/>
      <c r="T169" s="321"/>
      <c r="U169" s="321"/>
      <c r="V169" s="321"/>
      <c r="W169" s="321"/>
      <c r="X169" s="321"/>
      <c r="Y169" s="322">
        <v>43810</v>
      </c>
      <c r="Z169" s="323"/>
      <c r="AA169" s="323"/>
      <c r="AB169" s="324"/>
      <c r="AC169" s="326" t="s">
        <v>819</v>
      </c>
      <c r="AD169" s="326"/>
      <c r="AE169" s="326"/>
      <c r="AF169" s="326"/>
      <c r="AG169" s="326"/>
      <c r="AH169" s="327" t="s">
        <v>870</v>
      </c>
      <c r="AI169" s="328"/>
      <c r="AJ169" s="328"/>
      <c r="AK169" s="328"/>
      <c r="AL169" s="329" t="s">
        <v>750</v>
      </c>
      <c r="AM169" s="330"/>
      <c r="AN169" s="330"/>
      <c r="AO169" s="331"/>
      <c r="AP169" s="325" t="s">
        <v>750</v>
      </c>
      <c r="AQ169" s="325"/>
      <c r="AR169" s="325"/>
      <c r="AS169" s="325"/>
      <c r="AT169" s="325"/>
      <c r="AU169" s="325"/>
      <c r="AV169" s="325"/>
      <c r="AW169" s="325"/>
      <c r="AX169" s="325"/>
    </row>
    <row r="170" spans="1:50" ht="26.25" hidden="1" customHeight="1" x14ac:dyDescent="0.15">
      <c r="A170" s="1067">
        <v>2</v>
      </c>
      <c r="B170" s="106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67">
        <v>3</v>
      </c>
      <c r="B171" s="106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67">
        <v>4</v>
      </c>
      <c r="B172" s="106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67">
        <v>5</v>
      </c>
      <c r="B173" s="106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67">
        <v>6</v>
      </c>
      <c r="B174" s="106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67">
        <v>7</v>
      </c>
      <c r="B175" s="106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67">
        <v>8</v>
      </c>
      <c r="B176" s="106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67">
        <v>9</v>
      </c>
      <c r="B177" s="106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67">
        <v>10</v>
      </c>
      <c r="B178" s="106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67">
        <v>11</v>
      </c>
      <c r="B179" s="106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67">
        <v>12</v>
      </c>
      <c r="B180" s="106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67">
        <v>13</v>
      </c>
      <c r="B181" s="106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67">
        <v>14</v>
      </c>
      <c r="B182" s="106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67">
        <v>15</v>
      </c>
      <c r="B183" s="106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67">
        <v>16</v>
      </c>
      <c r="B184" s="106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67">
        <v>17</v>
      </c>
      <c r="B185" s="106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67">
        <v>18</v>
      </c>
      <c r="B186" s="106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67">
        <v>19</v>
      </c>
      <c r="B187" s="106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67">
        <v>20</v>
      </c>
      <c r="B188" s="106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67">
        <v>21</v>
      </c>
      <c r="B189" s="106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67">
        <v>22</v>
      </c>
      <c r="B190" s="106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67">
        <v>23</v>
      </c>
      <c r="B191" s="106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67">
        <v>24</v>
      </c>
      <c r="B192" s="106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67">
        <v>25</v>
      </c>
      <c r="B193" s="106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67">
        <v>26</v>
      </c>
      <c r="B194" s="106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67">
        <v>27</v>
      </c>
      <c r="B195" s="106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67">
        <v>28</v>
      </c>
      <c r="B196" s="106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67">
        <v>29</v>
      </c>
      <c r="B197" s="106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67">
        <v>30</v>
      </c>
      <c r="B198" s="106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t="24.75" customHeight="1"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t="24.75" customHeight="1" x14ac:dyDescent="0.15">
      <c r="A200" s="9"/>
      <c r="B200" s="52" t="s">
        <v>705</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customHeight="1" x14ac:dyDescent="0.15">
      <c r="A201" s="350"/>
      <c r="B201" s="350"/>
      <c r="C201" s="350" t="s">
        <v>26</v>
      </c>
      <c r="D201" s="350"/>
      <c r="E201" s="350"/>
      <c r="F201" s="350"/>
      <c r="G201" s="350"/>
      <c r="H201" s="350"/>
      <c r="I201" s="350"/>
      <c r="J201" s="281" t="s">
        <v>243</v>
      </c>
      <c r="K201" s="109"/>
      <c r="L201" s="109"/>
      <c r="M201" s="109"/>
      <c r="N201" s="109"/>
      <c r="O201" s="109"/>
      <c r="P201" s="351" t="s">
        <v>27</v>
      </c>
      <c r="Q201" s="351"/>
      <c r="R201" s="351"/>
      <c r="S201" s="351"/>
      <c r="T201" s="351"/>
      <c r="U201" s="351"/>
      <c r="V201" s="351"/>
      <c r="W201" s="351"/>
      <c r="X201" s="351"/>
      <c r="Y201" s="348" t="s">
        <v>291</v>
      </c>
      <c r="Z201" s="349"/>
      <c r="AA201" s="349"/>
      <c r="AB201" s="349"/>
      <c r="AC201" s="281" t="s">
        <v>277</v>
      </c>
      <c r="AD201" s="281"/>
      <c r="AE201" s="281"/>
      <c r="AF201" s="281"/>
      <c r="AG201" s="281"/>
      <c r="AH201" s="348" t="s">
        <v>223</v>
      </c>
      <c r="AI201" s="350"/>
      <c r="AJ201" s="350"/>
      <c r="AK201" s="350"/>
      <c r="AL201" s="350" t="s">
        <v>21</v>
      </c>
      <c r="AM201" s="350"/>
      <c r="AN201" s="350"/>
      <c r="AO201" s="430"/>
      <c r="AP201" s="431" t="s">
        <v>244</v>
      </c>
      <c r="AQ201" s="431"/>
      <c r="AR201" s="431"/>
      <c r="AS201" s="431"/>
      <c r="AT201" s="431"/>
      <c r="AU201" s="431"/>
      <c r="AV201" s="431"/>
      <c r="AW201" s="431"/>
      <c r="AX201" s="431"/>
    </row>
    <row r="202" spans="1:50" ht="42" customHeight="1" x14ac:dyDescent="0.15">
      <c r="A202" s="1067">
        <v>1</v>
      </c>
      <c r="B202" s="1067">
        <v>1</v>
      </c>
      <c r="C202" s="427" t="s">
        <v>793</v>
      </c>
      <c r="D202" s="422"/>
      <c r="E202" s="422"/>
      <c r="F202" s="422"/>
      <c r="G202" s="422"/>
      <c r="H202" s="422"/>
      <c r="I202" s="422"/>
      <c r="J202" s="423">
        <v>7000020010006</v>
      </c>
      <c r="K202" s="424"/>
      <c r="L202" s="424"/>
      <c r="M202" s="424"/>
      <c r="N202" s="424"/>
      <c r="O202" s="424"/>
      <c r="P202" s="428" t="s">
        <v>871</v>
      </c>
      <c r="Q202" s="321"/>
      <c r="R202" s="321"/>
      <c r="S202" s="321"/>
      <c r="T202" s="321"/>
      <c r="U202" s="321"/>
      <c r="V202" s="321"/>
      <c r="W202" s="321"/>
      <c r="X202" s="321"/>
      <c r="Y202" s="322">
        <v>11619</v>
      </c>
      <c r="Z202" s="323"/>
      <c r="AA202" s="323"/>
      <c r="AB202" s="324"/>
      <c r="AC202" s="326" t="s">
        <v>819</v>
      </c>
      <c r="AD202" s="326"/>
      <c r="AE202" s="326"/>
      <c r="AF202" s="326"/>
      <c r="AG202" s="326"/>
      <c r="AH202" s="327" t="s">
        <v>870</v>
      </c>
      <c r="AI202" s="328"/>
      <c r="AJ202" s="328"/>
      <c r="AK202" s="328"/>
      <c r="AL202" s="329" t="s">
        <v>750</v>
      </c>
      <c r="AM202" s="330"/>
      <c r="AN202" s="330"/>
      <c r="AO202" s="331"/>
      <c r="AP202" s="325" t="s">
        <v>750</v>
      </c>
      <c r="AQ202" s="325"/>
      <c r="AR202" s="325"/>
      <c r="AS202" s="325"/>
      <c r="AT202" s="325"/>
      <c r="AU202" s="325"/>
      <c r="AV202" s="325"/>
      <c r="AW202" s="325"/>
      <c r="AX202" s="325"/>
    </row>
    <row r="203" spans="1:50" ht="26.25" hidden="1" customHeight="1" x14ac:dyDescent="0.15">
      <c r="A203" s="1067">
        <v>2</v>
      </c>
      <c r="B203" s="106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67">
        <v>3</v>
      </c>
      <c r="B204" s="106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67">
        <v>4</v>
      </c>
      <c r="B205" s="106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67">
        <v>5</v>
      </c>
      <c r="B206" s="106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67">
        <v>6</v>
      </c>
      <c r="B207" s="106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67">
        <v>7</v>
      </c>
      <c r="B208" s="106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67">
        <v>8</v>
      </c>
      <c r="B209" s="106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67">
        <v>9</v>
      </c>
      <c r="B210" s="106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67">
        <v>10</v>
      </c>
      <c r="B211" s="106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67">
        <v>11</v>
      </c>
      <c r="B212" s="106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67">
        <v>12</v>
      </c>
      <c r="B213" s="106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67">
        <v>13</v>
      </c>
      <c r="B214" s="106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67">
        <v>14</v>
      </c>
      <c r="B215" s="106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67">
        <v>15</v>
      </c>
      <c r="B216" s="106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67">
        <v>16</v>
      </c>
      <c r="B217" s="106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67">
        <v>17</v>
      </c>
      <c r="B218" s="106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67">
        <v>18</v>
      </c>
      <c r="B219" s="106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67">
        <v>19</v>
      </c>
      <c r="B220" s="106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67">
        <v>20</v>
      </c>
      <c r="B221" s="106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67">
        <v>21</v>
      </c>
      <c r="B222" s="106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67">
        <v>22</v>
      </c>
      <c r="B223" s="106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67">
        <v>23</v>
      </c>
      <c r="B224" s="106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67">
        <v>24</v>
      </c>
      <c r="B225" s="106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67">
        <v>25</v>
      </c>
      <c r="B226" s="106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67">
        <v>26</v>
      </c>
      <c r="B227" s="106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67">
        <v>27</v>
      </c>
      <c r="B228" s="106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67">
        <v>28</v>
      </c>
      <c r="B229" s="106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67">
        <v>29</v>
      </c>
      <c r="B230" s="106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67">
        <v>30</v>
      </c>
      <c r="B231" s="106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t="24.75" customHeight="1"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t="24.75" customHeight="1" x14ac:dyDescent="0.15">
      <c r="A233" s="9"/>
      <c r="B233" s="52" t="s">
        <v>872</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customHeight="1" x14ac:dyDescent="0.15">
      <c r="A234" s="350"/>
      <c r="B234" s="350"/>
      <c r="C234" s="350" t="s">
        <v>26</v>
      </c>
      <c r="D234" s="350"/>
      <c r="E234" s="350"/>
      <c r="F234" s="350"/>
      <c r="G234" s="350"/>
      <c r="H234" s="350"/>
      <c r="I234" s="350"/>
      <c r="J234" s="281" t="s">
        <v>243</v>
      </c>
      <c r="K234" s="109"/>
      <c r="L234" s="109"/>
      <c r="M234" s="109"/>
      <c r="N234" s="109"/>
      <c r="O234" s="109"/>
      <c r="P234" s="351" t="s">
        <v>27</v>
      </c>
      <c r="Q234" s="351"/>
      <c r="R234" s="351"/>
      <c r="S234" s="351"/>
      <c r="T234" s="351"/>
      <c r="U234" s="351"/>
      <c r="V234" s="351"/>
      <c r="W234" s="351"/>
      <c r="X234" s="351"/>
      <c r="Y234" s="348" t="s">
        <v>291</v>
      </c>
      <c r="Z234" s="349"/>
      <c r="AA234" s="349"/>
      <c r="AB234" s="349"/>
      <c r="AC234" s="281" t="s">
        <v>277</v>
      </c>
      <c r="AD234" s="281"/>
      <c r="AE234" s="281"/>
      <c r="AF234" s="281"/>
      <c r="AG234" s="281"/>
      <c r="AH234" s="348" t="s">
        <v>223</v>
      </c>
      <c r="AI234" s="350"/>
      <c r="AJ234" s="350"/>
      <c r="AK234" s="350"/>
      <c r="AL234" s="350" t="s">
        <v>21</v>
      </c>
      <c r="AM234" s="350"/>
      <c r="AN234" s="350"/>
      <c r="AO234" s="430"/>
      <c r="AP234" s="431" t="s">
        <v>244</v>
      </c>
      <c r="AQ234" s="431"/>
      <c r="AR234" s="431"/>
      <c r="AS234" s="431"/>
      <c r="AT234" s="431"/>
      <c r="AU234" s="431"/>
      <c r="AV234" s="431"/>
      <c r="AW234" s="431"/>
      <c r="AX234" s="431"/>
    </row>
    <row r="235" spans="1:50" ht="26.25" customHeight="1" x14ac:dyDescent="0.15">
      <c r="A235" s="1067">
        <v>1</v>
      </c>
      <c r="B235" s="1067">
        <v>1</v>
      </c>
      <c r="C235" s="427" t="s">
        <v>793</v>
      </c>
      <c r="D235" s="422"/>
      <c r="E235" s="422"/>
      <c r="F235" s="422"/>
      <c r="G235" s="422"/>
      <c r="H235" s="422"/>
      <c r="I235" s="422"/>
      <c r="J235" s="423">
        <v>7000020010006</v>
      </c>
      <c r="K235" s="424"/>
      <c r="L235" s="424"/>
      <c r="M235" s="424"/>
      <c r="N235" s="424"/>
      <c r="O235" s="424"/>
      <c r="P235" s="428" t="s">
        <v>873</v>
      </c>
      <c r="Q235" s="321"/>
      <c r="R235" s="321"/>
      <c r="S235" s="321"/>
      <c r="T235" s="321"/>
      <c r="U235" s="321"/>
      <c r="V235" s="321"/>
      <c r="W235" s="321"/>
      <c r="X235" s="321"/>
      <c r="Y235" s="322">
        <v>10815</v>
      </c>
      <c r="Z235" s="323"/>
      <c r="AA235" s="323"/>
      <c r="AB235" s="324"/>
      <c r="AC235" s="326" t="s">
        <v>819</v>
      </c>
      <c r="AD235" s="326"/>
      <c r="AE235" s="326"/>
      <c r="AF235" s="326"/>
      <c r="AG235" s="326"/>
      <c r="AH235" s="327" t="s">
        <v>870</v>
      </c>
      <c r="AI235" s="328"/>
      <c r="AJ235" s="328"/>
      <c r="AK235" s="328"/>
      <c r="AL235" s="329" t="s">
        <v>750</v>
      </c>
      <c r="AM235" s="330"/>
      <c r="AN235" s="330"/>
      <c r="AO235" s="331"/>
      <c r="AP235" s="325" t="s">
        <v>750</v>
      </c>
      <c r="AQ235" s="325"/>
      <c r="AR235" s="325"/>
      <c r="AS235" s="325"/>
      <c r="AT235" s="325"/>
      <c r="AU235" s="325"/>
      <c r="AV235" s="325"/>
      <c r="AW235" s="325"/>
      <c r="AX235" s="325"/>
    </row>
    <row r="236" spans="1:50" ht="26.25" hidden="1" customHeight="1" x14ac:dyDescent="0.15">
      <c r="A236" s="1067">
        <v>2</v>
      </c>
      <c r="B236" s="106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67">
        <v>3</v>
      </c>
      <c r="B237" s="106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67">
        <v>4</v>
      </c>
      <c r="B238" s="106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67">
        <v>5</v>
      </c>
      <c r="B239" s="106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67">
        <v>6</v>
      </c>
      <c r="B240" s="106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67">
        <v>7</v>
      </c>
      <c r="B241" s="106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67">
        <v>8</v>
      </c>
      <c r="B242" s="106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67">
        <v>9</v>
      </c>
      <c r="B243" s="106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67">
        <v>10</v>
      </c>
      <c r="B244" s="106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67">
        <v>11</v>
      </c>
      <c r="B245" s="106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67">
        <v>12</v>
      </c>
      <c r="B246" s="106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67">
        <v>13</v>
      </c>
      <c r="B247" s="106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67">
        <v>14</v>
      </c>
      <c r="B248" s="106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67">
        <v>15</v>
      </c>
      <c r="B249" s="106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67">
        <v>16</v>
      </c>
      <c r="B250" s="106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67">
        <v>17</v>
      </c>
      <c r="B251" s="106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67">
        <v>18</v>
      </c>
      <c r="B252" s="106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67">
        <v>19</v>
      </c>
      <c r="B253" s="106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67">
        <v>20</v>
      </c>
      <c r="B254" s="106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67">
        <v>21</v>
      </c>
      <c r="B255" s="106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67">
        <v>22</v>
      </c>
      <c r="B256" s="106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67">
        <v>23</v>
      </c>
      <c r="B257" s="106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67">
        <v>24</v>
      </c>
      <c r="B258" s="106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67">
        <v>25</v>
      </c>
      <c r="B259" s="106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67">
        <v>26</v>
      </c>
      <c r="B260" s="106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67">
        <v>27</v>
      </c>
      <c r="B261" s="106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67">
        <v>28</v>
      </c>
      <c r="B262" s="106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67">
        <v>29</v>
      </c>
      <c r="B263" s="106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67">
        <v>30</v>
      </c>
      <c r="B264" s="106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t="24.75" customHeight="1"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t="24.75" customHeight="1" x14ac:dyDescent="0.15">
      <c r="A266" s="9"/>
      <c r="B266" s="52" t="s">
        <v>883</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customHeight="1" x14ac:dyDescent="0.15">
      <c r="A267" s="350"/>
      <c r="B267" s="350"/>
      <c r="C267" s="350" t="s">
        <v>26</v>
      </c>
      <c r="D267" s="350"/>
      <c r="E267" s="350"/>
      <c r="F267" s="350"/>
      <c r="G267" s="350"/>
      <c r="H267" s="350"/>
      <c r="I267" s="350"/>
      <c r="J267" s="281" t="s">
        <v>243</v>
      </c>
      <c r="K267" s="109"/>
      <c r="L267" s="109"/>
      <c r="M267" s="109"/>
      <c r="N267" s="109"/>
      <c r="O267" s="109"/>
      <c r="P267" s="351" t="s">
        <v>27</v>
      </c>
      <c r="Q267" s="351"/>
      <c r="R267" s="351"/>
      <c r="S267" s="351"/>
      <c r="T267" s="351"/>
      <c r="U267" s="351"/>
      <c r="V267" s="351"/>
      <c r="W267" s="351"/>
      <c r="X267" s="351"/>
      <c r="Y267" s="348" t="s">
        <v>291</v>
      </c>
      <c r="Z267" s="349"/>
      <c r="AA267" s="349"/>
      <c r="AB267" s="349"/>
      <c r="AC267" s="281" t="s">
        <v>277</v>
      </c>
      <c r="AD267" s="281"/>
      <c r="AE267" s="281"/>
      <c r="AF267" s="281"/>
      <c r="AG267" s="281"/>
      <c r="AH267" s="348" t="s">
        <v>223</v>
      </c>
      <c r="AI267" s="350"/>
      <c r="AJ267" s="350"/>
      <c r="AK267" s="350"/>
      <c r="AL267" s="350" t="s">
        <v>21</v>
      </c>
      <c r="AM267" s="350"/>
      <c r="AN267" s="350"/>
      <c r="AO267" s="430"/>
      <c r="AP267" s="431" t="s">
        <v>244</v>
      </c>
      <c r="AQ267" s="431"/>
      <c r="AR267" s="431"/>
      <c r="AS267" s="431"/>
      <c r="AT267" s="431"/>
      <c r="AU267" s="431"/>
      <c r="AV267" s="431"/>
      <c r="AW267" s="431"/>
      <c r="AX267" s="431"/>
    </row>
    <row r="268" spans="1:50" ht="26.25" customHeight="1" x14ac:dyDescent="0.15">
      <c r="A268" s="1067">
        <v>1</v>
      </c>
      <c r="B268" s="1067">
        <v>1</v>
      </c>
      <c r="C268" s="427" t="s">
        <v>874</v>
      </c>
      <c r="D268" s="422"/>
      <c r="E268" s="422"/>
      <c r="F268" s="422"/>
      <c r="G268" s="422"/>
      <c r="H268" s="422"/>
      <c r="I268" s="422"/>
      <c r="J268" s="423">
        <v>4000020014273</v>
      </c>
      <c r="K268" s="424"/>
      <c r="L268" s="424"/>
      <c r="M268" s="424"/>
      <c r="N268" s="424"/>
      <c r="O268" s="424"/>
      <c r="P268" s="428" t="s">
        <v>882</v>
      </c>
      <c r="Q268" s="321"/>
      <c r="R268" s="321"/>
      <c r="S268" s="321"/>
      <c r="T268" s="321"/>
      <c r="U268" s="321"/>
      <c r="V268" s="321"/>
      <c r="W268" s="321"/>
      <c r="X268" s="321"/>
      <c r="Y268" s="322">
        <v>73</v>
      </c>
      <c r="Z268" s="323"/>
      <c r="AA268" s="323"/>
      <c r="AB268" s="324"/>
      <c r="AC268" s="326" t="s">
        <v>819</v>
      </c>
      <c r="AD268" s="326"/>
      <c r="AE268" s="326"/>
      <c r="AF268" s="326"/>
      <c r="AG268" s="326"/>
      <c r="AH268" s="327" t="s">
        <v>870</v>
      </c>
      <c r="AI268" s="328"/>
      <c r="AJ268" s="328"/>
      <c r="AK268" s="328"/>
      <c r="AL268" s="329" t="s">
        <v>750</v>
      </c>
      <c r="AM268" s="330"/>
      <c r="AN268" s="330"/>
      <c r="AO268" s="331"/>
      <c r="AP268" s="325" t="s">
        <v>750</v>
      </c>
      <c r="AQ268" s="325"/>
      <c r="AR268" s="325"/>
      <c r="AS268" s="325"/>
      <c r="AT268" s="325"/>
      <c r="AU268" s="325"/>
      <c r="AV268" s="325"/>
      <c r="AW268" s="325"/>
      <c r="AX268" s="325"/>
    </row>
    <row r="269" spans="1:50" ht="26.25" customHeight="1" x14ac:dyDescent="0.15">
      <c r="A269" s="1067">
        <v>2</v>
      </c>
      <c r="B269" s="1067">
        <v>1</v>
      </c>
      <c r="C269" s="427" t="s">
        <v>849</v>
      </c>
      <c r="D269" s="422"/>
      <c r="E269" s="422"/>
      <c r="F269" s="422"/>
      <c r="G269" s="422"/>
      <c r="H269" s="422"/>
      <c r="I269" s="422"/>
      <c r="J269" s="423">
        <v>2000020012106</v>
      </c>
      <c r="K269" s="424"/>
      <c r="L269" s="424"/>
      <c r="M269" s="424"/>
      <c r="N269" s="424"/>
      <c r="O269" s="424"/>
      <c r="P269" s="321" t="s">
        <v>882</v>
      </c>
      <c r="Q269" s="321"/>
      <c r="R269" s="321"/>
      <c r="S269" s="321"/>
      <c r="T269" s="321"/>
      <c r="U269" s="321"/>
      <c r="V269" s="321"/>
      <c r="W269" s="321"/>
      <c r="X269" s="321"/>
      <c r="Y269" s="322">
        <v>68</v>
      </c>
      <c r="Z269" s="323"/>
      <c r="AA269" s="323"/>
      <c r="AB269" s="324"/>
      <c r="AC269" s="326" t="s">
        <v>819</v>
      </c>
      <c r="AD269" s="326"/>
      <c r="AE269" s="326"/>
      <c r="AF269" s="326"/>
      <c r="AG269" s="326"/>
      <c r="AH269" s="327" t="s">
        <v>870</v>
      </c>
      <c r="AI269" s="328"/>
      <c r="AJ269" s="328"/>
      <c r="AK269" s="328"/>
      <c r="AL269" s="329" t="s">
        <v>750</v>
      </c>
      <c r="AM269" s="330"/>
      <c r="AN269" s="330"/>
      <c r="AO269" s="331"/>
      <c r="AP269" s="325" t="s">
        <v>750</v>
      </c>
      <c r="AQ269" s="325"/>
      <c r="AR269" s="325"/>
      <c r="AS269" s="325"/>
      <c r="AT269" s="325"/>
      <c r="AU269" s="325"/>
      <c r="AV269" s="325"/>
      <c r="AW269" s="325"/>
      <c r="AX269" s="325"/>
    </row>
    <row r="270" spans="1:50" ht="26.25" customHeight="1" x14ac:dyDescent="0.15">
      <c r="A270" s="1067">
        <v>3</v>
      </c>
      <c r="B270" s="1067">
        <v>1</v>
      </c>
      <c r="C270" s="427" t="s">
        <v>875</v>
      </c>
      <c r="D270" s="422"/>
      <c r="E270" s="422"/>
      <c r="F270" s="422"/>
      <c r="G270" s="422"/>
      <c r="H270" s="422"/>
      <c r="I270" s="422"/>
      <c r="J270" s="423">
        <v>9000020016918</v>
      </c>
      <c r="K270" s="424"/>
      <c r="L270" s="424"/>
      <c r="M270" s="424"/>
      <c r="N270" s="424"/>
      <c r="O270" s="424"/>
      <c r="P270" s="321" t="s">
        <v>882</v>
      </c>
      <c r="Q270" s="321"/>
      <c r="R270" s="321"/>
      <c r="S270" s="321"/>
      <c r="T270" s="321"/>
      <c r="U270" s="321"/>
      <c r="V270" s="321"/>
      <c r="W270" s="321"/>
      <c r="X270" s="321"/>
      <c r="Y270" s="322">
        <v>63</v>
      </c>
      <c r="Z270" s="323"/>
      <c r="AA270" s="323"/>
      <c r="AB270" s="324"/>
      <c r="AC270" s="326" t="s">
        <v>819</v>
      </c>
      <c r="AD270" s="326"/>
      <c r="AE270" s="326"/>
      <c r="AF270" s="326"/>
      <c r="AG270" s="326"/>
      <c r="AH270" s="327" t="s">
        <v>870</v>
      </c>
      <c r="AI270" s="328"/>
      <c r="AJ270" s="328"/>
      <c r="AK270" s="328"/>
      <c r="AL270" s="329" t="s">
        <v>750</v>
      </c>
      <c r="AM270" s="330"/>
      <c r="AN270" s="330"/>
      <c r="AO270" s="331"/>
      <c r="AP270" s="325" t="s">
        <v>750</v>
      </c>
      <c r="AQ270" s="325"/>
      <c r="AR270" s="325"/>
      <c r="AS270" s="325"/>
      <c r="AT270" s="325"/>
      <c r="AU270" s="325"/>
      <c r="AV270" s="325"/>
      <c r="AW270" s="325"/>
      <c r="AX270" s="325"/>
    </row>
    <row r="271" spans="1:50" ht="26.25" customHeight="1" x14ac:dyDescent="0.15">
      <c r="A271" s="1067">
        <v>4</v>
      </c>
      <c r="B271" s="1067">
        <v>1</v>
      </c>
      <c r="C271" s="427" t="s">
        <v>809</v>
      </c>
      <c r="D271" s="422"/>
      <c r="E271" s="422"/>
      <c r="F271" s="422"/>
      <c r="G271" s="422"/>
      <c r="H271" s="422"/>
      <c r="I271" s="422"/>
      <c r="J271" s="423">
        <v>5000020013943</v>
      </c>
      <c r="K271" s="424"/>
      <c r="L271" s="424"/>
      <c r="M271" s="424"/>
      <c r="N271" s="424"/>
      <c r="O271" s="424"/>
      <c r="P271" s="321" t="s">
        <v>882</v>
      </c>
      <c r="Q271" s="321"/>
      <c r="R271" s="321"/>
      <c r="S271" s="321"/>
      <c r="T271" s="321"/>
      <c r="U271" s="321"/>
      <c r="V271" s="321"/>
      <c r="W271" s="321"/>
      <c r="X271" s="321"/>
      <c r="Y271" s="322">
        <v>62</v>
      </c>
      <c r="Z271" s="323"/>
      <c r="AA271" s="323"/>
      <c r="AB271" s="324"/>
      <c r="AC271" s="326" t="s">
        <v>819</v>
      </c>
      <c r="AD271" s="326"/>
      <c r="AE271" s="326"/>
      <c r="AF271" s="326"/>
      <c r="AG271" s="326"/>
      <c r="AH271" s="327" t="s">
        <v>870</v>
      </c>
      <c r="AI271" s="328"/>
      <c r="AJ271" s="328"/>
      <c r="AK271" s="328"/>
      <c r="AL271" s="329" t="s">
        <v>750</v>
      </c>
      <c r="AM271" s="330"/>
      <c r="AN271" s="330"/>
      <c r="AO271" s="331"/>
      <c r="AP271" s="325" t="s">
        <v>750</v>
      </c>
      <c r="AQ271" s="325"/>
      <c r="AR271" s="325"/>
      <c r="AS271" s="325"/>
      <c r="AT271" s="325"/>
      <c r="AU271" s="325"/>
      <c r="AV271" s="325"/>
      <c r="AW271" s="325"/>
      <c r="AX271" s="325"/>
    </row>
    <row r="272" spans="1:50" ht="26.25" customHeight="1" x14ac:dyDescent="0.15">
      <c r="A272" s="1067">
        <v>5</v>
      </c>
      <c r="B272" s="1067">
        <v>1</v>
      </c>
      <c r="C272" s="427" t="s">
        <v>876</v>
      </c>
      <c r="D272" s="422"/>
      <c r="E272" s="422"/>
      <c r="F272" s="422"/>
      <c r="G272" s="422"/>
      <c r="H272" s="422"/>
      <c r="I272" s="422"/>
      <c r="J272" s="423">
        <v>4000020014281</v>
      </c>
      <c r="K272" s="424"/>
      <c r="L272" s="424"/>
      <c r="M272" s="424"/>
      <c r="N272" s="424"/>
      <c r="O272" s="424"/>
      <c r="P272" s="321" t="s">
        <v>882</v>
      </c>
      <c r="Q272" s="321"/>
      <c r="R272" s="321"/>
      <c r="S272" s="321"/>
      <c r="T272" s="321"/>
      <c r="U272" s="321"/>
      <c r="V272" s="321"/>
      <c r="W272" s="321"/>
      <c r="X272" s="321"/>
      <c r="Y272" s="322">
        <v>43</v>
      </c>
      <c r="Z272" s="323"/>
      <c r="AA272" s="323"/>
      <c r="AB272" s="324"/>
      <c r="AC272" s="326" t="s">
        <v>819</v>
      </c>
      <c r="AD272" s="326"/>
      <c r="AE272" s="326"/>
      <c r="AF272" s="326"/>
      <c r="AG272" s="326"/>
      <c r="AH272" s="327" t="s">
        <v>870</v>
      </c>
      <c r="AI272" s="328"/>
      <c r="AJ272" s="328"/>
      <c r="AK272" s="328"/>
      <c r="AL272" s="329" t="s">
        <v>750</v>
      </c>
      <c r="AM272" s="330"/>
      <c r="AN272" s="330"/>
      <c r="AO272" s="331"/>
      <c r="AP272" s="325" t="s">
        <v>750</v>
      </c>
      <c r="AQ272" s="325"/>
      <c r="AR272" s="325"/>
      <c r="AS272" s="325"/>
      <c r="AT272" s="325"/>
      <c r="AU272" s="325"/>
      <c r="AV272" s="325"/>
      <c r="AW272" s="325"/>
      <c r="AX272" s="325"/>
    </row>
    <row r="273" spans="1:50" ht="26.25" customHeight="1" x14ac:dyDescent="0.15">
      <c r="A273" s="1067">
        <v>6</v>
      </c>
      <c r="B273" s="1067">
        <v>1</v>
      </c>
      <c r="C273" s="427" t="s">
        <v>877</v>
      </c>
      <c r="D273" s="422"/>
      <c r="E273" s="422"/>
      <c r="F273" s="422"/>
      <c r="G273" s="422"/>
      <c r="H273" s="422"/>
      <c r="I273" s="422"/>
      <c r="J273" s="423">
        <v>4000020012203</v>
      </c>
      <c r="K273" s="424"/>
      <c r="L273" s="424"/>
      <c r="M273" s="424"/>
      <c r="N273" s="424"/>
      <c r="O273" s="424"/>
      <c r="P273" s="321" t="s">
        <v>882</v>
      </c>
      <c r="Q273" s="321"/>
      <c r="R273" s="321"/>
      <c r="S273" s="321"/>
      <c r="T273" s="321"/>
      <c r="U273" s="321"/>
      <c r="V273" s="321"/>
      <c r="W273" s="321"/>
      <c r="X273" s="321"/>
      <c r="Y273" s="322">
        <v>32</v>
      </c>
      <c r="Z273" s="323"/>
      <c r="AA273" s="323"/>
      <c r="AB273" s="324"/>
      <c r="AC273" s="326" t="s">
        <v>819</v>
      </c>
      <c r="AD273" s="326"/>
      <c r="AE273" s="326"/>
      <c r="AF273" s="326"/>
      <c r="AG273" s="326"/>
      <c r="AH273" s="327" t="s">
        <v>870</v>
      </c>
      <c r="AI273" s="328"/>
      <c r="AJ273" s="328"/>
      <c r="AK273" s="328"/>
      <c r="AL273" s="329" t="s">
        <v>750</v>
      </c>
      <c r="AM273" s="330"/>
      <c r="AN273" s="330"/>
      <c r="AO273" s="331"/>
      <c r="AP273" s="325" t="s">
        <v>750</v>
      </c>
      <c r="AQ273" s="325"/>
      <c r="AR273" s="325"/>
      <c r="AS273" s="325"/>
      <c r="AT273" s="325"/>
      <c r="AU273" s="325"/>
      <c r="AV273" s="325"/>
      <c r="AW273" s="325"/>
      <c r="AX273" s="325"/>
    </row>
    <row r="274" spans="1:50" ht="26.25" customHeight="1" x14ac:dyDescent="0.15">
      <c r="A274" s="1067">
        <v>7</v>
      </c>
      <c r="B274" s="1067">
        <v>1</v>
      </c>
      <c r="C274" s="427" t="s">
        <v>878</v>
      </c>
      <c r="D274" s="422"/>
      <c r="E274" s="422"/>
      <c r="F274" s="422"/>
      <c r="G274" s="422"/>
      <c r="H274" s="422"/>
      <c r="I274" s="422"/>
      <c r="J274" s="423">
        <v>8000020016365</v>
      </c>
      <c r="K274" s="424"/>
      <c r="L274" s="424"/>
      <c r="M274" s="424"/>
      <c r="N274" s="424"/>
      <c r="O274" s="424"/>
      <c r="P274" s="321" t="s">
        <v>882</v>
      </c>
      <c r="Q274" s="321"/>
      <c r="R274" s="321"/>
      <c r="S274" s="321"/>
      <c r="T274" s="321"/>
      <c r="U274" s="321"/>
      <c r="V274" s="321"/>
      <c r="W274" s="321"/>
      <c r="X274" s="321"/>
      <c r="Y274" s="322">
        <v>26</v>
      </c>
      <c r="Z274" s="323"/>
      <c r="AA274" s="323"/>
      <c r="AB274" s="324"/>
      <c r="AC274" s="326" t="s">
        <v>819</v>
      </c>
      <c r="AD274" s="326"/>
      <c r="AE274" s="326"/>
      <c r="AF274" s="326"/>
      <c r="AG274" s="326"/>
      <c r="AH274" s="327" t="s">
        <v>870</v>
      </c>
      <c r="AI274" s="328"/>
      <c r="AJ274" s="328"/>
      <c r="AK274" s="328"/>
      <c r="AL274" s="329" t="s">
        <v>750</v>
      </c>
      <c r="AM274" s="330"/>
      <c r="AN274" s="330"/>
      <c r="AO274" s="331"/>
      <c r="AP274" s="325" t="s">
        <v>750</v>
      </c>
      <c r="AQ274" s="325"/>
      <c r="AR274" s="325"/>
      <c r="AS274" s="325"/>
      <c r="AT274" s="325"/>
      <c r="AU274" s="325"/>
      <c r="AV274" s="325"/>
      <c r="AW274" s="325"/>
      <c r="AX274" s="325"/>
    </row>
    <row r="275" spans="1:50" ht="26.25" customHeight="1" x14ac:dyDescent="0.15">
      <c r="A275" s="1067">
        <v>8</v>
      </c>
      <c r="B275" s="1067">
        <v>1</v>
      </c>
      <c r="C275" s="427" t="s">
        <v>879</v>
      </c>
      <c r="D275" s="422"/>
      <c r="E275" s="422"/>
      <c r="F275" s="422"/>
      <c r="G275" s="422"/>
      <c r="H275" s="422"/>
      <c r="I275" s="422"/>
      <c r="J275" s="423">
        <v>1000020016454</v>
      </c>
      <c r="K275" s="424"/>
      <c r="L275" s="424"/>
      <c r="M275" s="424"/>
      <c r="N275" s="424"/>
      <c r="O275" s="424"/>
      <c r="P275" s="321" t="s">
        <v>882</v>
      </c>
      <c r="Q275" s="321"/>
      <c r="R275" s="321"/>
      <c r="S275" s="321"/>
      <c r="T275" s="321"/>
      <c r="U275" s="321"/>
      <c r="V275" s="321"/>
      <c r="W275" s="321"/>
      <c r="X275" s="321"/>
      <c r="Y275" s="322">
        <v>26</v>
      </c>
      <c r="Z275" s="323"/>
      <c r="AA275" s="323"/>
      <c r="AB275" s="324"/>
      <c r="AC275" s="326" t="s">
        <v>819</v>
      </c>
      <c r="AD275" s="326"/>
      <c r="AE275" s="326"/>
      <c r="AF275" s="326"/>
      <c r="AG275" s="326"/>
      <c r="AH275" s="327" t="s">
        <v>870</v>
      </c>
      <c r="AI275" s="328"/>
      <c r="AJ275" s="328"/>
      <c r="AK275" s="328"/>
      <c r="AL275" s="329" t="s">
        <v>750</v>
      </c>
      <c r="AM275" s="330"/>
      <c r="AN275" s="330"/>
      <c r="AO275" s="331"/>
      <c r="AP275" s="325" t="s">
        <v>750</v>
      </c>
      <c r="AQ275" s="325"/>
      <c r="AR275" s="325"/>
      <c r="AS275" s="325"/>
      <c r="AT275" s="325"/>
      <c r="AU275" s="325"/>
      <c r="AV275" s="325"/>
      <c r="AW275" s="325"/>
      <c r="AX275" s="325"/>
    </row>
    <row r="276" spans="1:50" ht="26.25" customHeight="1" x14ac:dyDescent="0.15">
      <c r="A276" s="1067">
        <v>9</v>
      </c>
      <c r="B276" s="1067">
        <v>1</v>
      </c>
      <c r="C276" s="427" t="s">
        <v>880</v>
      </c>
      <c r="D276" s="422"/>
      <c r="E276" s="422"/>
      <c r="F276" s="422"/>
      <c r="G276" s="422"/>
      <c r="H276" s="422"/>
      <c r="I276" s="422"/>
      <c r="J276" s="423">
        <v>1000020013633</v>
      </c>
      <c r="K276" s="424"/>
      <c r="L276" s="424"/>
      <c r="M276" s="424"/>
      <c r="N276" s="424"/>
      <c r="O276" s="424"/>
      <c r="P276" s="321" t="s">
        <v>882</v>
      </c>
      <c r="Q276" s="321"/>
      <c r="R276" s="321"/>
      <c r="S276" s="321"/>
      <c r="T276" s="321"/>
      <c r="U276" s="321"/>
      <c r="V276" s="321"/>
      <c r="W276" s="321"/>
      <c r="X276" s="321"/>
      <c r="Y276" s="322">
        <v>25</v>
      </c>
      <c r="Z276" s="323"/>
      <c r="AA276" s="323"/>
      <c r="AB276" s="324"/>
      <c r="AC276" s="326" t="s">
        <v>819</v>
      </c>
      <c r="AD276" s="326"/>
      <c r="AE276" s="326"/>
      <c r="AF276" s="326"/>
      <c r="AG276" s="326"/>
      <c r="AH276" s="327" t="s">
        <v>870</v>
      </c>
      <c r="AI276" s="328"/>
      <c r="AJ276" s="328"/>
      <c r="AK276" s="328"/>
      <c r="AL276" s="329" t="s">
        <v>750</v>
      </c>
      <c r="AM276" s="330"/>
      <c r="AN276" s="330"/>
      <c r="AO276" s="331"/>
      <c r="AP276" s="325" t="s">
        <v>750</v>
      </c>
      <c r="AQ276" s="325"/>
      <c r="AR276" s="325"/>
      <c r="AS276" s="325"/>
      <c r="AT276" s="325"/>
      <c r="AU276" s="325"/>
      <c r="AV276" s="325"/>
      <c r="AW276" s="325"/>
      <c r="AX276" s="325"/>
    </row>
    <row r="277" spans="1:50" ht="26.25" customHeight="1" x14ac:dyDescent="0.15">
      <c r="A277" s="1067">
        <v>10</v>
      </c>
      <c r="B277" s="1067">
        <v>1</v>
      </c>
      <c r="C277" s="427" t="s">
        <v>881</v>
      </c>
      <c r="D277" s="422"/>
      <c r="E277" s="422"/>
      <c r="F277" s="422"/>
      <c r="G277" s="422"/>
      <c r="H277" s="422"/>
      <c r="I277" s="422"/>
      <c r="J277" s="423">
        <v>3000020013706</v>
      </c>
      <c r="K277" s="424"/>
      <c r="L277" s="424"/>
      <c r="M277" s="424"/>
      <c r="N277" s="424"/>
      <c r="O277" s="424"/>
      <c r="P277" s="321" t="s">
        <v>882</v>
      </c>
      <c r="Q277" s="321"/>
      <c r="R277" s="321"/>
      <c r="S277" s="321"/>
      <c r="T277" s="321"/>
      <c r="U277" s="321"/>
      <c r="V277" s="321"/>
      <c r="W277" s="321"/>
      <c r="X277" s="321"/>
      <c r="Y277" s="322">
        <v>23</v>
      </c>
      <c r="Z277" s="323"/>
      <c r="AA277" s="323"/>
      <c r="AB277" s="324"/>
      <c r="AC277" s="326" t="s">
        <v>819</v>
      </c>
      <c r="AD277" s="326"/>
      <c r="AE277" s="326"/>
      <c r="AF277" s="326"/>
      <c r="AG277" s="326"/>
      <c r="AH277" s="327" t="s">
        <v>870</v>
      </c>
      <c r="AI277" s="328"/>
      <c r="AJ277" s="328"/>
      <c r="AK277" s="328"/>
      <c r="AL277" s="329" t="s">
        <v>750</v>
      </c>
      <c r="AM277" s="330"/>
      <c r="AN277" s="330"/>
      <c r="AO277" s="331"/>
      <c r="AP277" s="325" t="s">
        <v>750</v>
      </c>
      <c r="AQ277" s="325"/>
      <c r="AR277" s="325"/>
      <c r="AS277" s="325"/>
      <c r="AT277" s="325"/>
      <c r="AU277" s="325"/>
      <c r="AV277" s="325"/>
      <c r="AW277" s="325"/>
      <c r="AX277" s="325"/>
    </row>
    <row r="278" spans="1:50" ht="26.25" hidden="1" customHeight="1" x14ac:dyDescent="0.15">
      <c r="A278" s="1067">
        <v>11</v>
      </c>
      <c r="B278" s="106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67">
        <v>12</v>
      </c>
      <c r="B279" s="106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67">
        <v>13</v>
      </c>
      <c r="B280" s="106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67">
        <v>14</v>
      </c>
      <c r="B281" s="106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67">
        <v>15</v>
      </c>
      <c r="B282" s="106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67">
        <v>16</v>
      </c>
      <c r="B283" s="106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67">
        <v>17</v>
      </c>
      <c r="B284" s="106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67">
        <v>18</v>
      </c>
      <c r="B285" s="106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67">
        <v>19</v>
      </c>
      <c r="B286" s="106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67">
        <v>20</v>
      </c>
      <c r="B287" s="106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67">
        <v>21</v>
      </c>
      <c r="B288" s="106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67">
        <v>22</v>
      </c>
      <c r="B289" s="106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67">
        <v>23</v>
      </c>
      <c r="B290" s="106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67">
        <v>24</v>
      </c>
      <c r="B291" s="106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67">
        <v>25</v>
      </c>
      <c r="B292" s="106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67">
        <v>26</v>
      </c>
      <c r="B293" s="106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67">
        <v>27</v>
      </c>
      <c r="B294" s="106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67">
        <v>28</v>
      </c>
      <c r="B295" s="106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67">
        <v>29</v>
      </c>
      <c r="B296" s="106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67">
        <v>30</v>
      </c>
      <c r="B297" s="106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t="24.75" customHeight="1" x14ac:dyDescent="0.15">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t="24.75" customHeight="1" x14ac:dyDescent="0.15">
      <c r="A299" s="9"/>
      <c r="B299" s="52" t="s">
        <v>886</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customHeight="1" x14ac:dyDescent="0.15">
      <c r="A300" s="350"/>
      <c r="B300" s="350"/>
      <c r="C300" s="350" t="s">
        <v>26</v>
      </c>
      <c r="D300" s="350"/>
      <c r="E300" s="350"/>
      <c r="F300" s="350"/>
      <c r="G300" s="350"/>
      <c r="H300" s="350"/>
      <c r="I300" s="350"/>
      <c r="J300" s="281" t="s">
        <v>243</v>
      </c>
      <c r="K300" s="109"/>
      <c r="L300" s="109"/>
      <c r="M300" s="109"/>
      <c r="N300" s="109"/>
      <c r="O300" s="109"/>
      <c r="P300" s="351" t="s">
        <v>27</v>
      </c>
      <c r="Q300" s="351"/>
      <c r="R300" s="351"/>
      <c r="S300" s="351"/>
      <c r="T300" s="351"/>
      <c r="U300" s="351"/>
      <c r="V300" s="351"/>
      <c r="W300" s="351"/>
      <c r="X300" s="351"/>
      <c r="Y300" s="348" t="s">
        <v>291</v>
      </c>
      <c r="Z300" s="349"/>
      <c r="AA300" s="349"/>
      <c r="AB300" s="349"/>
      <c r="AC300" s="281" t="s">
        <v>277</v>
      </c>
      <c r="AD300" s="281"/>
      <c r="AE300" s="281"/>
      <c r="AF300" s="281"/>
      <c r="AG300" s="281"/>
      <c r="AH300" s="348" t="s">
        <v>223</v>
      </c>
      <c r="AI300" s="350"/>
      <c r="AJ300" s="350"/>
      <c r="AK300" s="350"/>
      <c r="AL300" s="350" t="s">
        <v>21</v>
      </c>
      <c r="AM300" s="350"/>
      <c r="AN300" s="350"/>
      <c r="AO300" s="430"/>
      <c r="AP300" s="431" t="s">
        <v>244</v>
      </c>
      <c r="AQ300" s="431"/>
      <c r="AR300" s="431"/>
      <c r="AS300" s="431"/>
      <c r="AT300" s="431"/>
      <c r="AU300" s="431"/>
      <c r="AV300" s="431"/>
      <c r="AW300" s="431"/>
      <c r="AX300" s="431"/>
    </row>
    <row r="301" spans="1:50" ht="26.25" customHeight="1" x14ac:dyDescent="0.15">
      <c r="A301" s="1067">
        <v>1</v>
      </c>
      <c r="B301" s="1067">
        <v>1</v>
      </c>
      <c r="C301" s="427" t="s">
        <v>884</v>
      </c>
      <c r="D301" s="422"/>
      <c r="E301" s="422"/>
      <c r="F301" s="422"/>
      <c r="G301" s="422"/>
      <c r="H301" s="422"/>
      <c r="I301" s="422"/>
      <c r="J301" s="423">
        <v>9700150033753</v>
      </c>
      <c r="K301" s="424"/>
      <c r="L301" s="424"/>
      <c r="M301" s="424"/>
      <c r="N301" s="424"/>
      <c r="O301" s="424"/>
      <c r="P301" s="321" t="s">
        <v>882</v>
      </c>
      <c r="Q301" s="321"/>
      <c r="R301" s="321"/>
      <c r="S301" s="321"/>
      <c r="T301" s="321"/>
      <c r="U301" s="321"/>
      <c r="V301" s="321"/>
      <c r="W301" s="321"/>
      <c r="X301" s="321"/>
      <c r="Y301" s="322">
        <v>59</v>
      </c>
      <c r="Z301" s="323"/>
      <c r="AA301" s="323"/>
      <c r="AB301" s="324"/>
      <c r="AC301" s="326" t="s">
        <v>819</v>
      </c>
      <c r="AD301" s="326"/>
      <c r="AE301" s="326"/>
      <c r="AF301" s="326"/>
      <c r="AG301" s="326"/>
      <c r="AH301" s="327" t="s">
        <v>870</v>
      </c>
      <c r="AI301" s="328"/>
      <c r="AJ301" s="328"/>
      <c r="AK301" s="328"/>
      <c r="AL301" s="329" t="s">
        <v>750</v>
      </c>
      <c r="AM301" s="330"/>
      <c r="AN301" s="330"/>
      <c r="AO301" s="331"/>
      <c r="AP301" s="325" t="s">
        <v>750</v>
      </c>
      <c r="AQ301" s="325"/>
      <c r="AR301" s="325"/>
      <c r="AS301" s="325"/>
      <c r="AT301" s="325"/>
      <c r="AU301" s="325"/>
      <c r="AV301" s="325"/>
      <c r="AW301" s="325"/>
      <c r="AX301" s="325"/>
    </row>
    <row r="302" spans="1:50" ht="26.25" customHeight="1" x14ac:dyDescent="0.15">
      <c r="A302" s="1067">
        <v>2</v>
      </c>
      <c r="B302" s="1067">
        <v>1</v>
      </c>
      <c r="C302" s="427" t="s">
        <v>885</v>
      </c>
      <c r="D302" s="422"/>
      <c r="E302" s="422"/>
      <c r="F302" s="422"/>
      <c r="G302" s="422"/>
      <c r="H302" s="422"/>
      <c r="I302" s="422"/>
      <c r="J302" s="423">
        <v>4460101001153</v>
      </c>
      <c r="K302" s="424"/>
      <c r="L302" s="424"/>
      <c r="M302" s="424"/>
      <c r="N302" s="424"/>
      <c r="O302" s="424"/>
      <c r="P302" s="321" t="s">
        <v>882</v>
      </c>
      <c r="Q302" s="321"/>
      <c r="R302" s="321"/>
      <c r="S302" s="321"/>
      <c r="T302" s="321"/>
      <c r="U302" s="321"/>
      <c r="V302" s="321"/>
      <c r="W302" s="321"/>
      <c r="X302" s="321"/>
      <c r="Y302" s="322">
        <v>8</v>
      </c>
      <c r="Z302" s="323"/>
      <c r="AA302" s="323"/>
      <c r="AB302" s="324"/>
      <c r="AC302" s="326" t="s">
        <v>819</v>
      </c>
      <c r="AD302" s="326"/>
      <c r="AE302" s="326"/>
      <c r="AF302" s="326"/>
      <c r="AG302" s="326"/>
      <c r="AH302" s="327" t="s">
        <v>870</v>
      </c>
      <c r="AI302" s="328"/>
      <c r="AJ302" s="328"/>
      <c r="AK302" s="328"/>
      <c r="AL302" s="329" t="s">
        <v>750</v>
      </c>
      <c r="AM302" s="330"/>
      <c r="AN302" s="330"/>
      <c r="AO302" s="331"/>
      <c r="AP302" s="325" t="s">
        <v>750</v>
      </c>
      <c r="AQ302" s="325"/>
      <c r="AR302" s="325"/>
      <c r="AS302" s="325"/>
      <c r="AT302" s="325"/>
      <c r="AU302" s="325"/>
      <c r="AV302" s="325"/>
      <c r="AW302" s="325"/>
      <c r="AX302" s="325"/>
    </row>
    <row r="303" spans="1:50" ht="26.25" hidden="1" customHeight="1" x14ac:dyDescent="0.15">
      <c r="A303" s="1067">
        <v>3</v>
      </c>
      <c r="B303" s="106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67">
        <v>4</v>
      </c>
      <c r="B304" s="106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67">
        <v>5</v>
      </c>
      <c r="B305" s="106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67">
        <v>6</v>
      </c>
      <c r="B306" s="106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67">
        <v>7</v>
      </c>
      <c r="B307" s="106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67">
        <v>8</v>
      </c>
      <c r="B308" s="106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67">
        <v>9</v>
      </c>
      <c r="B309" s="106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67">
        <v>10</v>
      </c>
      <c r="B310" s="106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67">
        <v>11</v>
      </c>
      <c r="B311" s="106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67">
        <v>12</v>
      </c>
      <c r="B312" s="106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67">
        <v>13</v>
      </c>
      <c r="B313" s="106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67">
        <v>14</v>
      </c>
      <c r="B314" s="106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67">
        <v>15</v>
      </c>
      <c r="B315" s="106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67">
        <v>16</v>
      </c>
      <c r="B316" s="106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67">
        <v>17</v>
      </c>
      <c r="B317" s="106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67">
        <v>18</v>
      </c>
      <c r="B318" s="106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67">
        <v>19</v>
      </c>
      <c r="B319" s="106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67">
        <v>20</v>
      </c>
      <c r="B320" s="106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67">
        <v>21</v>
      </c>
      <c r="B321" s="106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67">
        <v>22</v>
      </c>
      <c r="B322" s="106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67">
        <v>23</v>
      </c>
      <c r="B323" s="106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67">
        <v>24</v>
      </c>
      <c r="B324" s="106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67">
        <v>25</v>
      </c>
      <c r="B325" s="106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67">
        <v>26</v>
      </c>
      <c r="B326" s="106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67">
        <v>27</v>
      </c>
      <c r="B327" s="106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67">
        <v>28</v>
      </c>
      <c r="B328" s="106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67">
        <v>29</v>
      </c>
      <c r="B329" s="106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67">
        <v>30</v>
      </c>
      <c r="B330" s="106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t="24.75" customHeight="1"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t="24.75" customHeight="1" x14ac:dyDescent="0.15">
      <c r="A332" s="9"/>
      <c r="B332" s="52" t="s">
        <v>664</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customHeight="1" x14ac:dyDescent="0.15">
      <c r="A333" s="350"/>
      <c r="B333" s="350"/>
      <c r="C333" s="350" t="s">
        <v>26</v>
      </c>
      <c r="D333" s="350"/>
      <c r="E333" s="350"/>
      <c r="F333" s="350"/>
      <c r="G333" s="350"/>
      <c r="H333" s="350"/>
      <c r="I333" s="350"/>
      <c r="J333" s="281" t="s">
        <v>243</v>
      </c>
      <c r="K333" s="109"/>
      <c r="L333" s="109"/>
      <c r="M333" s="109"/>
      <c r="N333" s="109"/>
      <c r="O333" s="109"/>
      <c r="P333" s="351" t="s">
        <v>27</v>
      </c>
      <c r="Q333" s="351"/>
      <c r="R333" s="351"/>
      <c r="S333" s="351"/>
      <c r="T333" s="351"/>
      <c r="U333" s="351"/>
      <c r="V333" s="351"/>
      <c r="W333" s="351"/>
      <c r="X333" s="351"/>
      <c r="Y333" s="348" t="s">
        <v>291</v>
      </c>
      <c r="Z333" s="349"/>
      <c r="AA333" s="349"/>
      <c r="AB333" s="349"/>
      <c r="AC333" s="281" t="s">
        <v>277</v>
      </c>
      <c r="AD333" s="281"/>
      <c r="AE333" s="281"/>
      <c r="AF333" s="281"/>
      <c r="AG333" s="281"/>
      <c r="AH333" s="348" t="s">
        <v>223</v>
      </c>
      <c r="AI333" s="350"/>
      <c r="AJ333" s="350"/>
      <c r="AK333" s="350"/>
      <c r="AL333" s="350" t="s">
        <v>21</v>
      </c>
      <c r="AM333" s="350"/>
      <c r="AN333" s="350"/>
      <c r="AO333" s="430"/>
      <c r="AP333" s="431" t="s">
        <v>244</v>
      </c>
      <c r="AQ333" s="431"/>
      <c r="AR333" s="431"/>
      <c r="AS333" s="431"/>
      <c r="AT333" s="431"/>
      <c r="AU333" s="431"/>
      <c r="AV333" s="431"/>
      <c r="AW333" s="431"/>
      <c r="AX333" s="431"/>
    </row>
    <row r="334" spans="1:50" ht="26.25" customHeight="1" x14ac:dyDescent="0.15">
      <c r="A334" s="1067">
        <v>1</v>
      </c>
      <c r="B334" s="1067">
        <v>1</v>
      </c>
      <c r="C334" s="427" t="s">
        <v>887</v>
      </c>
      <c r="D334" s="422"/>
      <c r="E334" s="422"/>
      <c r="F334" s="422"/>
      <c r="G334" s="422"/>
      <c r="H334" s="422"/>
      <c r="I334" s="422"/>
      <c r="J334" s="423">
        <v>4000012080002</v>
      </c>
      <c r="K334" s="424"/>
      <c r="L334" s="424"/>
      <c r="M334" s="424"/>
      <c r="N334" s="424"/>
      <c r="O334" s="424"/>
      <c r="P334" s="428" t="s">
        <v>888</v>
      </c>
      <c r="Q334" s="321"/>
      <c r="R334" s="321"/>
      <c r="S334" s="321"/>
      <c r="T334" s="321"/>
      <c r="U334" s="321"/>
      <c r="V334" s="321"/>
      <c r="W334" s="321"/>
      <c r="X334" s="321"/>
      <c r="Y334" s="322">
        <v>5837</v>
      </c>
      <c r="Z334" s="323"/>
      <c r="AA334" s="323"/>
      <c r="AB334" s="324"/>
      <c r="AC334" s="326" t="s">
        <v>80</v>
      </c>
      <c r="AD334" s="326"/>
      <c r="AE334" s="326"/>
      <c r="AF334" s="326"/>
      <c r="AG334" s="326"/>
      <c r="AH334" s="327" t="s">
        <v>750</v>
      </c>
      <c r="AI334" s="328"/>
      <c r="AJ334" s="328"/>
      <c r="AK334" s="328"/>
      <c r="AL334" s="329" t="s">
        <v>889</v>
      </c>
      <c r="AM334" s="330"/>
      <c r="AN334" s="330"/>
      <c r="AO334" s="331"/>
      <c r="AP334" s="325" t="s">
        <v>890</v>
      </c>
      <c r="AQ334" s="325"/>
      <c r="AR334" s="325"/>
      <c r="AS334" s="325"/>
      <c r="AT334" s="325"/>
      <c r="AU334" s="325"/>
      <c r="AV334" s="325"/>
      <c r="AW334" s="325"/>
      <c r="AX334" s="325"/>
    </row>
    <row r="335" spans="1:50" ht="26.25" hidden="1" customHeight="1" x14ac:dyDescent="0.15">
      <c r="A335" s="1067">
        <v>2</v>
      </c>
      <c r="B335" s="106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67">
        <v>3</v>
      </c>
      <c r="B336" s="106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67">
        <v>4</v>
      </c>
      <c r="B337" s="106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67">
        <v>5</v>
      </c>
      <c r="B338" s="106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67">
        <v>6</v>
      </c>
      <c r="B339" s="106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67">
        <v>7</v>
      </c>
      <c r="B340" s="106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67">
        <v>8</v>
      </c>
      <c r="B341" s="106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67">
        <v>9</v>
      </c>
      <c r="B342" s="106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67">
        <v>10</v>
      </c>
      <c r="B343" s="106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67">
        <v>11</v>
      </c>
      <c r="B344" s="106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67">
        <v>12</v>
      </c>
      <c r="B345" s="106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67">
        <v>13</v>
      </c>
      <c r="B346" s="106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67">
        <v>14</v>
      </c>
      <c r="B347" s="106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67">
        <v>15</v>
      </c>
      <c r="B348" s="106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67">
        <v>16</v>
      </c>
      <c r="B349" s="106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67">
        <v>17</v>
      </c>
      <c r="B350" s="106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67">
        <v>18</v>
      </c>
      <c r="B351" s="106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67">
        <v>19</v>
      </c>
      <c r="B352" s="106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67">
        <v>20</v>
      </c>
      <c r="B353" s="106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67">
        <v>21</v>
      </c>
      <c r="B354" s="106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67">
        <v>22</v>
      </c>
      <c r="B355" s="106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67">
        <v>23</v>
      </c>
      <c r="B356" s="106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67">
        <v>24</v>
      </c>
      <c r="B357" s="106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67">
        <v>25</v>
      </c>
      <c r="B358" s="106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67">
        <v>26</v>
      </c>
      <c r="B359" s="106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67">
        <v>27</v>
      </c>
      <c r="B360" s="106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67">
        <v>28</v>
      </c>
      <c r="B361" s="106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67">
        <v>29</v>
      </c>
      <c r="B362" s="106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67">
        <v>30</v>
      </c>
      <c r="B363" s="106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t="24.75" customHeight="1"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t="24.75" customHeight="1" x14ac:dyDescent="0.15">
      <c r="A365" s="9"/>
      <c r="B365" s="52" t="s">
        <v>1013</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customHeight="1" x14ac:dyDescent="0.15">
      <c r="A366" s="350"/>
      <c r="B366" s="350"/>
      <c r="C366" s="350" t="s">
        <v>26</v>
      </c>
      <c r="D366" s="350"/>
      <c r="E366" s="350"/>
      <c r="F366" s="350"/>
      <c r="G366" s="350"/>
      <c r="H366" s="350"/>
      <c r="I366" s="350"/>
      <c r="J366" s="281" t="s">
        <v>243</v>
      </c>
      <c r="K366" s="109"/>
      <c r="L366" s="109"/>
      <c r="M366" s="109"/>
      <c r="N366" s="109"/>
      <c r="O366" s="109"/>
      <c r="P366" s="351" t="s">
        <v>27</v>
      </c>
      <c r="Q366" s="351"/>
      <c r="R366" s="351"/>
      <c r="S366" s="351"/>
      <c r="T366" s="351"/>
      <c r="U366" s="351"/>
      <c r="V366" s="351"/>
      <c r="W366" s="351"/>
      <c r="X366" s="351"/>
      <c r="Y366" s="348" t="s">
        <v>291</v>
      </c>
      <c r="Z366" s="349"/>
      <c r="AA366" s="349"/>
      <c r="AB366" s="349"/>
      <c r="AC366" s="281" t="s">
        <v>277</v>
      </c>
      <c r="AD366" s="281"/>
      <c r="AE366" s="281"/>
      <c r="AF366" s="281"/>
      <c r="AG366" s="281"/>
      <c r="AH366" s="348" t="s">
        <v>223</v>
      </c>
      <c r="AI366" s="350"/>
      <c r="AJ366" s="350"/>
      <c r="AK366" s="350"/>
      <c r="AL366" s="350" t="s">
        <v>21</v>
      </c>
      <c r="AM366" s="350"/>
      <c r="AN366" s="350"/>
      <c r="AO366" s="430"/>
      <c r="AP366" s="431" t="s">
        <v>244</v>
      </c>
      <c r="AQ366" s="431"/>
      <c r="AR366" s="431"/>
      <c r="AS366" s="431"/>
      <c r="AT366" s="431"/>
      <c r="AU366" s="431"/>
      <c r="AV366" s="431"/>
      <c r="AW366" s="431"/>
      <c r="AX366" s="431"/>
    </row>
    <row r="367" spans="1:50" ht="26.25" customHeight="1" x14ac:dyDescent="0.15">
      <c r="A367" s="1067">
        <v>1</v>
      </c>
      <c r="B367" s="1067">
        <v>1</v>
      </c>
      <c r="C367" s="427" t="s">
        <v>891</v>
      </c>
      <c r="D367" s="422"/>
      <c r="E367" s="422"/>
      <c r="F367" s="422"/>
      <c r="G367" s="422"/>
      <c r="H367" s="422"/>
      <c r="I367" s="422"/>
      <c r="J367" s="423">
        <v>5430001033166</v>
      </c>
      <c r="K367" s="424"/>
      <c r="L367" s="424"/>
      <c r="M367" s="424"/>
      <c r="N367" s="424"/>
      <c r="O367" s="424"/>
      <c r="P367" s="428" t="s">
        <v>888</v>
      </c>
      <c r="Q367" s="321"/>
      <c r="R367" s="321"/>
      <c r="S367" s="321"/>
      <c r="T367" s="321"/>
      <c r="U367" s="321"/>
      <c r="V367" s="321"/>
      <c r="W367" s="321"/>
      <c r="X367" s="321"/>
      <c r="Y367" s="322">
        <v>642</v>
      </c>
      <c r="Z367" s="323"/>
      <c r="AA367" s="323"/>
      <c r="AB367" s="324"/>
      <c r="AC367" s="326" t="s">
        <v>309</v>
      </c>
      <c r="AD367" s="326"/>
      <c r="AE367" s="326"/>
      <c r="AF367" s="326"/>
      <c r="AG367" s="326"/>
      <c r="AH367" s="327">
        <v>2</v>
      </c>
      <c r="AI367" s="328"/>
      <c r="AJ367" s="328"/>
      <c r="AK367" s="328"/>
      <c r="AL367" s="329">
        <v>97</v>
      </c>
      <c r="AM367" s="330"/>
      <c r="AN367" s="330"/>
      <c r="AO367" s="331"/>
      <c r="AP367" s="325" t="s">
        <v>900</v>
      </c>
      <c r="AQ367" s="325"/>
      <c r="AR367" s="325"/>
      <c r="AS367" s="325"/>
      <c r="AT367" s="325"/>
      <c r="AU367" s="325"/>
      <c r="AV367" s="325"/>
      <c r="AW367" s="325"/>
      <c r="AX367" s="325"/>
    </row>
    <row r="368" spans="1:50" ht="26.25" customHeight="1" x14ac:dyDescent="0.15">
      <c r="A368" s="1067">
        <v>2</v>
      </c>
      <c r="B368" s="1067">
        <v>1</v>
      </c>
      <c r="C368" s="427" t="s">
        <v>892</v>
      </c>
      <c r="D368" s="422"/>
      <c r="E368" s="422"/>
      <c r="F368" s="422"/>
      <c r="G368" s="422"/>
      <c r="H368" s="422"/>
      <c r="I368" s="422"/>
      <c r="J368" s="423">
        <v>9430001036644</v>
      </c>
      <c r="K368" s="424"/>
      <c r="L368" s="424"/>
      <c r="M368" s="424"/>
      <c r="N368" s="424"/>
      <c r="O368" s="424"/>
      <c r="P368" s="321" t="s">
        <v>888</v>
      </c>
      <c r="Q368" s="321"/>
      <c r="R368" s="321"/>
      <c r="S368" s="321"/>
      <c r="T368" s="321"/>
      <c r="U368" s="321"/>
      <c r="V368" s="321"/>
      <c r="W368" s="321"/>
      <c r="X368" s="321"/>
      <c r="Y368" s="322">
        <v>223</v>
      </c>
      <c r="Z368" s="323"/>
      <c r="AA368" s="323"/>
      <c r="AB368" s="324"/>
      <c r="AC368" s="326" t="s">
        <v>309</v>
      </c>
      <c r="AD368" s="326"/>
      <c r="AE368" s="326"/>
      <c r="AF368" s="326"/>
      <c r="AG368" s="326"/>
      <c r="AH368" s="327">
        <v>3</v>
      </c>
      <c r="AI368" s="328"/>
      <c r="AJ368" s="328"/>
      <c r="AK368" s="328"/>
      <c r="AL368" s="329">
        <v>91.3</v>
      </c>
      <c r="AM368" s="330"/>
      <c r="AN368" s="330"/>
      <c r="AO368" s="331"/>
      <c r="AP368" s="325" t="s">
        <v>760</v>
      </c>
      <c r="AQ368" s="325"/>
      <c r="AR368" s="325"/>
      <c r="AS368" s="325"/>
      <c r="AT368" s="325"/>
      <c r="AU368" s="325"/>
      <c r="AV368" s="325"/>
      <c r="AW368" s="325"/>
      <c r="AX368" s="325"/>
    </row>
    <row r="369" spans="1:50" ht="26.25" customHeight="1" x14ac:dyDescent="0.15">
      <c r="A369" s="1067">
        <v>3</v>
      </c>
      <c r="B369" s="1067">
        <v>1</v>
      </c>
      <c r="C369" s="427" t="s">
        <v>893</v>
      </c>
      <c r="D369" s="422"/>
      <c r="E369" s="422"/>
      <c r="F369" s="422"/>
      <c r="G369" s="422"/>
      <c r="H369" s="422"/>
      <c r="I369" s="422"/>
      <c r="J369" s="423">
        <v>2450001006593</v>
      </c>
      <c r="K369" s="424"/>
      <c r="L369" s="424"/>
      <c r="M369" s="424"/>
      <c r="N369" s="424"/>
      <c r="O369" s="424"/>
      <c r="P369" s="321" t="s">
        <v>888</v>
      </c>
      <c r="Q369" s="321"/>
      <c r="R369" s="321"/>
      <c r="S369" s="321"/>
      <c r="T369" s="321"/>
      <c r="U369" s="321"/>
      <c r="V369" s="321"/>
      <c r="W369" s="321"/>
      <c r="X369" s="321"/>
      <c r="Y369" s="322">
        <v>215</v>
      </c>
      <c r="Z369" s="323"/>
      <c r="AA369" s="323"/>
      <c r="AB369" s="324"/>
      <c r="AC369" s="326" t="s">
        <v>309</v>
      </c>
      <c r="AD369" s="326"/>
      <c r="AE369" s="326"/>
      <c r="AF369" s="326"/>
      <c r="AG369" s="326"/>
      <c r="AH369" s="327">
        <v>1</v>
      </c>
      <c r="AI369" s="328"/>
      <c r="AJ369" s="328"/>
      <c r="AK369" s="328"/>
      <c r="AL369" s="329">
        <v>99.1</v>
      </c>
      <c r="AM369" s="330"/>
      <c r="AN369" s="330"/>
      <c r="AO369" s="331"/>
      <c r="AP369" s="325" t="s">
        <v>750</v>
      </c>
      <c r="AQ369" s="325"/>
      <c r="AR369" s="325"/>
      <c r="AS369" s="325"/>
      <c r="AT369" s="325"/>
      <c r="AU369" s="325"/>
      <c r="AV369" s="325"/>
      <c r="AW369" s="325"/>
      <c r="AX369" s="325"/>
    </row>
    <row r="370" spans="1:50" ht="26.25" customHeight="1" x14ac:dyDescent="0.15">
      <c r="A370" s="1067">
        <v>4</v>
      </c>
      <c r="B370" s="1067">
        <v>1</v>
      </c>
      <c r="C370" s="427" t="s">
        <v>894</v>
      </c>
      <c r="D370" s="422"/>
      <c r="E370" s="422"/>
      <c r="F370" s="422"/>
      <c r="G370" s="422"/>
      <c r="H370" s="422"/>
      <c r="I370" s="422"/>
      <c r="J370" s="423">
        <v>1460301000379</v>
      </c>
      <c r="K370" s="424"/>
      <c r="L370" s="424"/>
      <c r="M370" s="424"/>
      <c r="N370" s="424"/>
      <c r="O370" s="424"/>
      <c r="P370" s="321" t="s">
        <v>888</v>
      </c>
      <c r="Q370" s="321"/>
      <c r="R370" s="321"/>
      <c r="S370" s="321"/>
      <c r="T370" s="321"/>
      <c r="U370" s="321"/>
      <c r="V370" s="321"/>
      <c r="W370" s="321"/>
      <c r="X370" s="321"/>
      <c r="Y370" s="322">
        <v>208</v>
      </c>
      <c r="Z370" s="323"/>
      <c r="AA370" s="323"/>
      <c r="AB370" s="324"/>
      <c r="AC370" s="326" t="s">
        <v>309</v>
      </c>
      <c r="AD370" s="326"/>
      <c r="AE370" s="326"/>
      <c r="AF370" s="326"/>
      <c r="AG370" s="326"/>
      <c r="AH370" s="327">
        <v>1</v>
      </c>
      <c r="AI370" s="328"/>
      <c r="AJ370" s="328"/>
      <c r="AK370" s="328"/>
      <c r="AL370" s="329">
        <v>98</v>
      </c>
      <c r="AM370" s="330"/>
      <c r="AN370" s="330"/>
      <c r="AO370" s="331"/>
      <c r="AP370" s="325" t="s">
        <v>901</v>
      </c>
      <c r="AQ370" s="325"/>
      <c r="AR370" s="325"/>
      <c r="AS370" s="325"/>
      <c r="AT370" s="325"/>
      <c r="AU370" s="325"/>
      <c r="AV370" s="325"/>
      <c r="AW370" s="325"/>
      <c r="AX370" s="325"/>
    </row>
    <row r="371" spans="1:50" ht="26.25" customHeight="1" x14ac:dyDescent="0.15">
      <c r="A371" s="1067">
        <v>5</v>
      </c>
      <c r="B371" s="1067">
        <v>1</v>
      </c>
      <c r="C371" s="427" t="s">
        <v>895</v>
      </c>
      <c r="D371" s="422"/>
      <c r="E371" s="422"/>
      <c r="F371" s="422"/>
      <c r="G371" s="422"/>
      <c r="H371" s="422"/>
      <c r="I371" s="422"/>
      <c r="J371" s="423">
        <v>2450001001529</v>
      </c>
      <c r="K371" s="424"/>
      <c r="L371" s="424"/>
      <c r="M371" s="424"/>
      <c r="N371" s="424"/>
      <c r="O371" s="424"/>
      <c r="P371" s="321" t="s">
        <v>888</v>
      </c>
      <c r="Q371" s="321"/>
      <c r="R371" s="321"/>
      <c r="S371" s="321"/>
      <c r="T371" s="321"/>
      <c r="U371" s="321"/>
      <c r="V371" s="321"/>
      <c r="W371" s="321"/>
      <c r="X371" s="321"/>
      <c r="Y371" s="322">
        <v>197</v>
      </c>
      <c r="Z371" s="323"/>
      <c r="AA371" s="323"/>
      <c r="AB371" s="324"/>
      <c r="AC371" s="326" t="s">
        <v>748</v>
      </c>
      <c r="AD371" s="326"/>
      <c r="AE371" s="326"/>
      <c r="AF371" s="326"/>
      <c r="AG371" s="326"/>
      <c r="AH371" s="327" t="s">
        <v>750</v>
      </c>
      <c r="AI371" s="328"/>
      <c r="AJ371" s="328"/>
      <c r="AK371" s="328"/>
      <c r="AL371" s="329" t="s">
        <v>841</v>
      </c>
      <c r="AM371" s="330"/>
      <c r="AN371" s="330"/>
      <c r="AO371" s="331"/>
      <c r="AP371" s="325" t="s">
        <v>902</v>
      </c>
      <c r="AQ371" s="325"/>
      <c r="AR371" s="325"/>
      <c r="AS371" s="325"/>
      <c r="AT371" s="325"/>
      <c r="AU371" s="325"/>
      <c r="AV371" s="325"/>
      <c r="AW371" s="325"/>
      <c r="AX371" s="325"/>
    </row>
    <row r="372" spans="1:50" ht="26.25" customHeight="1" x14ac:dyDescent="0.15">
      <c r="A372" s="1067">
        <v>6</v>
      </c>
      <c r="B372" s="1067">
        <v>1</v>
      </c>
      <c r="C372" s="427" t="s">
        <v>896</v>
      </c>
      <c r="D372" s="422"/>
      <c r="E372" s="422"/>
      <c r="F372" s="422"/>
      <c r="G372" s="422"/>
      <c r="H372" s="422"/>
      <c r="I372" s="422"/>
      <c r="J372" s="423">
        <v>3460101001385</v>
      </c>
      <c r="K372" s="424"/>
      <c r="L372" s="424"/>
      <c r="M372" s="424"/>
      <c r="N372" s="424"/>
      <c r="O372" s="424"/>
      <c r="P372" s="321" t="s">
        <v>888</v>
      </c>
      <c r="Q372" s="321"/>
      <c r="R372" s="321"/>
      <c r="S372" s="321"/>
      <c r="T372" s="321"/>
      <c r="U372" s="321"/>
      <c r="V372" s="321"/>
      <c r="W372" s="321"/>
      <c r="X372" s="321"/>
      <c r="Y372" s="322">
        <v>197</v>
      </c>
      <c r="Z372" s="323"/>
      <c r="AA372" s="323"/>
      <c r="AB372" s="324"/>
      <c r="AC372" s="326" t="s">
        <v>309</v>
      </c>
      <c r="AD372" s="326"/>
      <c r="AE372" s="326"/>
      <c r="AF372" s="326"/>
      <c r="AG372" s="326"/>
      <c r="AH372" s="327">
        <v>1</v>
      </c>
      <c r="AI372" s="328"/>
      <c r="AJ372" s="328"/>
      <c r="AK372" s="328"/>
      <c r="AL372" s="329">
        <v>96.6</v>
      </c>
      <c r="AM372" s="330"/>
      <c r="AN372" s="330"/>
      <c r="AO372" s="331"/>
      <c r="AP372" s="325" t="s">
        <v>900</v>
      </c>
      <c r="AQ372" s="325"/>
      <c r="AR372" s="325"/>
      <c r="AS372" s="325"/>
      <c r="AT372" s="325"/>
      <c r="AU372" s="325"/>
      <c r="AV372" s="325"/>
      <c r="AW372" s="325"/>
      <c r="AX372" s="325"/>
    </row>
    <row r="373" spans="1:50" ht="26.25" customHeight="1" x14ac:dyDescent="0.15">
      <c r="A373" s="1067">
        <v>7</v>
      </c>
      <c r="B373" s="1067">
        <v>1</v>
      </c>
      <c r="C373" s="427" t="s">
        <v>897</v>
      </c>
      <c r="D373" s="422"/>
      <c r="E373" s="422"/>
      <c r="F373" s="422"/>
      <c r="G373" s="422"/>
      <c r="H373" s="422"/>
      <c r="I373" s="422"/>
      <c r="J373" s="423">
        <v>9430001055561</v>
      </c>
      <c r="K373" s="424"/>
      <c r="L373" s="424"/>
      <c r="M373" s="424"/>
      <c r="N373" s="424"/>
      <c r="O373" s="424"/>
      <c r="P373" s="321" t="s">
        <v>888</v>
      </c>
      <c r="Q373" s="321"/>
      <c r="R373" s="321"/>
      <c r="S373" s="321"/>
      <c r="T373" s="321"/>
      <c r="U373" s="321"/>
      <c r="V373" s="321"/>
      <c r="W373" s="321"/>
      <c r="X373" s="321"/>
      <c r="Y373" s="322">
        <v>192</v>
      </c>
      <c r="Z373" s="323"/>
      <c r="AA373" s="323"/>
      <c r="AB373" s="324"/>
      <c r="AC373" s="326" t="s">
        <v>309</v>
      </c>
      <c r="AD373" s="326"/>
      <c r="AE373" s="326"/>
      <c r="AF373" s="326"/>
      <c r="AG373" s="326"/>
      <c r="AH373" s="327">
        <v>3</v>
      </c>
      <c r="AI373" s="328"/>
      <c r="AJ373" s="328"/>
      <c r="AK373" s="328"/>
      <c r="AL373" s="329">
        <v>98.7</v>
      </c>
      <c r="AM373" s="330"/>
      <c r="AN373" s="330"/>
      <c r="AO373" s="331"/>
      <c r="AP373" s="325" t="s">
        <v>750</v>
      </c>
      <c r="AQ373" s="325"/>
      <c r="AR373" s="325"/>
      <c r="AS373" s="325"/>
      <c r="AT373" s="325"/>
      <c r="AU373" s="325"/>
      <c r="AV373" s="325"/>
      <c r="AW373" s="325"/>
      <c r="AX373" s="325"/>
    </row>
    <row r="374" spans="1:50" ht="26.25" customHeight="1" x14ac:dyDescent="0.15">
      <c r="A374" s="1067">
        <v>8</v>
      </c>
      <c r="B374" s="1067">
        <v>1</v>
      </c>
      <c r="C374" s="427" t="s">
        <v>898</v>
      </c>
      <c r="D374" s="422"/>
      <c r="E374" s="422"/>
      <c r="F374" s="422"/>
      <c r="G374" s="422"/>
      <c r="H374" s="422"/>
      <c r="I374" s="422"/>
      <c r="J374" s="423">
        <v>5450001000395</v>
      </c>
      <c r="K374" s="424"/>
      <c r="L374" s="424"/>
      <c r="M374" s="424"/>
      <c r="N374" s="424"/>
      <c r="O374" s="424"/>
      <c r="P374" s="321" t="s">
        <v>888</v>
      </c>
      <c r="Q374" s="321"/>
      <c r="R374" s="321"/>
      <c r="S374" s="321"/>
      <c r="T374" s="321"/>
      <c r="U374" s="321"/>
      <c r="V374" s="321"/>
      <c r="W374" s="321"/>
      <c r="X374" s="321"/>
      <c r="Y374" s="322">
        <v>191</v>
      </c>
      <c r="Z374" s="323"/>
      <c r="AA374" s="323"/>
      <c r="AB374" s="324"/>
      <c r="AC374" s="326" t="s">
        <v>309</v>
      </c>
      <c r="AD374" s="326"/>
      <c r="AE374" s="326"/>
      <c r="AF374" s="326"/>
      <c r="AG374" s="326"/>
      <c r="AH374" s="327">
        <v>1</v>
      </c>
      <c r="AI374" s="328"/>
      <c r="AJ374" s="328"/>
      <c r="AK374" s="328"/>
      <c r="AL374" s="329">
        <v>97</v>
      </c>
      <c r="AM374" s="330"/>
      <c r="AN374" s="330"/>
      <c r="AO374" s="331"/>
      <c r="AP374" s="325" t="s">
        <v>750</v>
      </c>
      <c r="AQ374" s="325"/>
      <c r="AR374" s="325"/>
      <c r="AS374" s="325"/>
      <c r="AT374" s="325"/>
      <c r="AU374" s="325"/>
      <c r="AV374" s="325"/>
      <c r="AW374" s="325"/>
      <c r="AX374" s="325"/>
    </row>
    <row r="375" spans="1:50" ht="26.25" customHeight="1" x14ac:dyDescent="0.15">
      <c r="A375" s="1067">
        <v>9</v>
      </c>
      <c r="B375" s="1067">
        <v>1</v>
      </c>
      <c r="C375" s="427" t="s">
        <v>899</v>
      </c>
      <c r="D375" s="422"/>
      <c r="E375" s="422"/>
      <c r="F375" s="422"/>
      <c r="G375" s="422"/>
      <c r="H375" s="422"/>
      <c r="I375" s="422"/>
      <c r="J375" s="423">
        <v>1450001002437</v>
      </c>
      <c r="K375" s="424"/>
      <c r="L375" s="424"/>
      <c r="M375" s="424"/>
      <c r="N375" s="424"/>
      <c r="O375" s="424"/>
      <c r="P375" s="321" t="s">
        <v>888</v>
      </c>
      <c r="Q375" s="321"/>
      <c r="R375" s="321"/>
      <c r="S375" s="321"/>
      <c r="T375" s="321"/>
      <c r="U375" s="321"/>
      <c r="V375" s="321"/>
      <c r="W375" s="321"/>
      <c r="X375" s="321"/>
      <c r="Y375" s="322">
        <v>170</v>
      </c>
      <c r="Z375" s="323"/>
      <c r="AA375" s="323"/>
      <c r="AB375" s="324"/>
      <c r="AC375" s="326" t="s">
        <v>309</v>
      </c>
      <c r="AD375" s="326"/>
      <c r="AE375" s="326"/>
      <c r="AF375" s="326"/>
      <c r="AG375" s="326"/>
      <c r="AH375" s="327">
        <v>1</v>
      </c>
      <c r="AI375" s="328"/>
      <c r="AJ375" s="328"/>
      <c r="AK375" s="328"/>
      <c r="AL375" s="329">
        <v>98.6</v>
      </c>
      <c r="AM375" s="330"/>
      <c r="AN375" s="330"/>
      <c r="AO375" s="331"/>
      <c r="AP375" s="325" t="s">
        <v>754</v>
      </c>
      <c r="AQ375" s="325"/>
      <c r="AR375" s="325"/>
      <c r="AS375" s="325"/>
      <c r="AT375" s="325"/>
      <c r="AU375" s="325"/>
      <c r="AV375" s="325"/>
      <c r="AW375" s="325"/>
      <c r="AX375" s="325"/>
    </row>
    <row r="376" spans="1:50" ht="26.25" customHeight="1" x14ac:dyDescent="0.15">
      <c r="A376" s="1067">
        <v>10</v>
      </c>
      <c r="B376" s="1067">
        <v>1</v>
      </c>
      <c r="C376" s="427" t="s">
        <v>751</v>
      </c>
      <c r="D376" s="422"/>
      <c r="E376" s="422"/>
      <c r="F376" s="422"/>
      <c r="G376" s="422"/>
      <c r="H376" s="422"/>
      <c r="I376" s="422"/>
      <c r="J376" s="423">
        <v>6430001048543</v>
      </c>
      <c r="K376" s="424"/>
      <c r="L376" s="424"/>
      <c r="M376" s="424"/>
      <c r="N376" s="424"/>
      <c r="O376" s="424"/>
      <c r="P376" s="321" t="s">
        <v>888</v>
      </c>
      <c r="Q376" s="321"/>
      <c r="R376" s="321"/>
      <c r="S376" s="321"/>
      <c r="T376" s="321"/>
      <c r="U376" s="321"/>
      <c r="V376" s="321"/>
      <c r="W376" s="321"/>
      <c r="X376" s="321"/>
      <c r="Y376" s="322">
        <v>146</v>
      </c>
      <c r="Z376" s="323"/>
      <c r="AA376" s="323"/>
      <c r="AB376" s="324"/>
      <c r="AC376" s="326" t="s">
        <v>309</v>
      </c>
      <c r="AD376" s="326"/>
      <c r="AE376" s="326"/>
      <c r="AF376" s="326"/>
      <c r="AG376" s="326"/>
      <c r="AH376" s="327">
        <v>1</v>
      </c>
      <c r="AI376" s="328"/>
      <c r="AJ376" s="328"/>
      <c r="AK376" s="328"/>
      <c r="AL376" s="329">
        <v>95.7</v>
      </c>
      <c r="AM376" s="330"/>
      <c r="AN376" s="330"/>
      <c r="AO376" s="331"/>
      <c r="AP376" s="325" t="s">
        <v>754</v>
      </c>
      <c r="AQ376" s="325"/>
      <c r="AR376" s="325"/>
      <c r="AS376" s="325"/>
      <c r="AT376" s="325"/>
      <c r="AU376" s="325"/>
      <c r="AV376" s="325"/>
      <c r="AW376" s="325"/>
      <c r="AX376" s="325"/>
    </row>
    <row r="377" spans="1:50" ht="26.25" hidden="1" customHeight="1" x14ac:dyDescent="0.15">
      <c r="A377" s="1067">
        <v>11</v>
      </c>
      <c r="B377" s="106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67">
        <v>12</v>
      </c>
      <c r="B378" s="106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67">
        <v>13</v>
      </c>
      <c r="B379" s="106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67">
        <v>14</v>
      </c>
      <c r="B380" s="106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67">
        <v>15</v>
      </c>
      <c r="B381" s="106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67">
        <v>16</v>
      </c>
      <c r="B382" s="106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67">
        <v>17</v>
      </c>
      <c r="B383" s="106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67">
        <v>18</v>
      </c>
      <c r="B384" s="106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67">
        <v>19</v>
      </c>
      <c r="B385" s="106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67">
        <v>20</v>
      </c>
      <c r="B386" s="106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67">
        <v>21</v>
      </c>
      <c r="B387" s="106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67">
        <v>22</v>
      </c>
      <c r="B388" s="106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67">
        <v>23</v>
      </c>
      <c r="B389" s="106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67">
        <v>24</v>
      </c>
      <c r="B390" s="106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67">
        <v>25</v>
      </c>
      <c r="B391" s="106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67">
        <v>26</v>
      </c>
      <c r="B392" s="106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67">
        <v>27</v>
      </c>
      <c r="B393" s="106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67">
        <v>28</v>
      </c>
      <c r="B394" s="106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67">
        <v>29</v>
      </c>
      <c r="B395" s="106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67">
        <v>30</v>
      </c>
      <c r="B396" s="106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t="24.75" customHeight="1"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t="24.75" customHeight="1" x14ac:dyDescent="0.15">
      <c r="A398" s="9"/>
      <c r="B398" s="52" t="s">
        <v>903</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customHeight="1" x14ac:dyDescent="0.15">
      <c r="A399" s="350"/>
      <c r="B399" s="350"/>
      <c r="C399" s="350" t="s">
        <v>26</v>
      </c>
      <c r="D399" s="350"/>
      <c r="E399" s="350"/>
      <c r="F399" s="350"/>
      <c r="G399" s="350"/>
      <c r="H399" s="350"/>
      <c r="I399" s="350"/>
      <c r="J399" s="281" t="s">
        <v>243</v>
      </c>
      <c r="K399" s="109"/>
      <c r="L399" s="109"/>
      <c r="M399" s="109"/>
      <c r="N399" s="109"/>
      <c r="O399" s="109"/>
      <c r="P399" s="351" t="s">
        <v>27</v>
      </c>
      <c r="Q399" s="351"/>
      <c r="R399" s="351"/>
      <c r="S399" s="351"/>
      <c r="T399" s="351"/>
      <c r="U399" s="351"/>
      <c r="V399" s="351"/>
      <c r="W399" s="351"/>
      <c r="X399" s="351"/>
      <c r="Y399" s="348" t="s">
        <v>291</v>
      </c>
      <c r="Z399" s="349"/>
      <c r="AA399" s="349"/>
      <c r="AB399" s="349"/>
      <c r="AC399" s="281" t="s">
        <v>277</v>
      </c>
      <c r="AD399" s="281"/>
      <c r="AE399" s="281"/>
      <c r="AF399" s="281"/>
      <c r="AG399" s="281"/>
      <c r="AH399" s="348" t="s">
        <v>223</v>
      </c>
      <c r="AI399" s="350"/>
      <c r="AJ399" s="350"/>
      <c r="AK399" s="350"/>
      <c r="AL399" s="350" t="s">
        <v>21</v>
      </c>
      <c r="AM399" s="350"/>
      <c r="AN399" s="350"/>
      <c r="AO399" s="430"/>
      <c r="AP399" s="431" t="s">
        <v>244</v>
      </c>
      <c r="AQ399" s="431"/>
      <c r="AR399" s="431"/>
      <c r="AS399" s="431"/>
      <c r="AT399" s="431"/>
      <c r="AU399" s="431"/>
      <c r="AV399" s="431"/>
      <c r="AW399" s="431"/>
      <c r="AX399" s="431"/>
    </row>
    <row r="400" spans="1:50" ht="26.25" customHeight="1" x14ac:dyDescent="0.15">
      <c r="A400" s="1067">
        <v>1</v>
      </c>
      <c r="B400" s="1067">
        <v>1</v>
      </c>
      <c r="C400" s="427" t="s">
        <v>834</v>
      </c>
      <c r="D400" s="422"/>
      <c r="E400" s="422"/>
      <c r="F400" s="422"/>
      <c r="G400" s="422"/>
      <c r="H400" s="422"/>
      <c r="I400" s="422"/>
      <c r="J400" s="423">
        <v>6010005018675</v>
      </c>
      <c r="K400" s="424"/>
      <c r="L400" s="424"/>
      <c r="M400" s="424"/>
      <c r="N400" s="424"/>
      <c r="O400" s="424"/>
      <c r="P400" s="428" t="s">
        <v>904</v>
      </c>
      <c r="Q400" s="321"/>
      <c r="R400" s="321"/>
      <c r="S400" s="321"/>
      <c r="T400" s="321"/>
      <c r="U400" s="321"/>
      <c r="V400" s="321"/>
      <c r="W400" s="321"/>
      <c r="X400" s="321"/>
      <c r="Y400" s="322">
        <v>2</v>
      </c>
      <c r="Z400" s="323"/>
      <c r="AA400" s="323"/>
      <c r="AB400" s="324"/>
      <c r="AC400" s="326" t="s">
        <v>308</v>
      </c>
      <c r="AD400" s="326"/>
      <c r="AE400" s="326"/>
      <c r="AF400" s="326"/>
      <c r="AG400" s="326"/>
      <c r="AH400" s="327">
        <v>1</v>
      </c>
      <c r="AI400" s="328"/>
      <c r="AJ400" s="328"/>
      <c r="AK400" s="328"/>
      <c r="AL400" s="329" t="s">
        <v>900</v>
      </c>
      <c r="AM400" s="330"/>
      <c r="AN400" s="330"/>
      <c r="AO400" s="331"/>
      <c r="AP400" s="325" t="s">
        <v>750</v>
      </c>
      <c r="AQ400" s="325"/>
      <c r="AR400" s="325"/>
      <c r="AS400" s="325"/>
      <c r="AT400" s="325"/>
      <c r="AU400" s="325"/>
      <c r="AV400" s="325"/>
      <c r="AW400" s="325"/>
      <c r="AX400" s="325"/>
    </row>
    <row r="401" spans="1:50" ht="26.25" hidden="1" customHeight="1" x14ac:dyDescent="0.15">
      <c r="A401" s="1067">
        <v>2</v>
      </c>
      <c r="B401" s="106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67">
        <v>3</v>
      </c>
      <c r="B402" s="106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67">
        <v>4</v>
      </c>
      <c r="B403" s="106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67">
        <v>5</v>
      </c>
      <c r="B404" s="106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67">
        <v>6</v>
      </c>
      <c r="B405" s="106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67">
        <v>7</v>
      </c>
      <c r="B406" s="106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67">
        <v>8</v>
      </c>
      <c r="B407" s="106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67">
        <v>9</v>
      </c>
      <c r="B408" s="106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67">
        <v>10</v>
      </c>
      <c r="B409" s="106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67">
        <v>11</v>
      </c>
      <c r="B410" s="106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67">
        <v>12</v>
      </c>
      <c r="B411" s="106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67">
        <v>13</v>
      </c>
      <c r="B412" s="106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67">
        <v>14</v>
      </c>
      <c r="B413" s="106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67">
        <v>15</v>
      </c>
      <c r="B414" s="106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67">
        <v>16</v>
      </c>
      <c r="B415" s="106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67">
        <v>17</v>
      </c>
      <c r="B416" s="106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67">
        <v>18</v>
      </c>
      <c r="B417" s="106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67">
        <v>19</v>
      </c>
      <c r="B418" s="106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67">
        <v>20</v>
      </c>
      <c r="B419" s="106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67">
        <v>21</v>
      </c>
      <c r="B420" s="106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67">
        <v>22</v>
      </c>
      <c r="B421" s="106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67">
        <v>23</v>
      </c>
      <c r="B422" s="106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67">
        <v>24</v>
      </c>
      <c r="B423" s="106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67">
        <v>25</v>
      </c>
      <c r="B424" s="106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67">
        <v>26</v>
      </c>
      <c r="B425" s="106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67">
        <v>27</v>
      </c>
      <c r="B426" s="106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67">
        <v>28</v>
      </c>
      <c r="B427" s="106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67">
        <v>29</v>
      </c>
      <c r="B428" s="106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67">
        <v>30</v>
      </c>
      <c r="B429" s="106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t="24.75" customHeight="1"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t="24.75" customHeight="1" x14ac:dyDescent="0.15">
      <c r="A431" s="9"/>
      <c r="B431" s="52" t="s">
        <v>905</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customHeight="1" x14ac:dyDescent="0.15">
      <c r="A432" s="350"/>
      <c r="B432" s="350"/>
      <c r="C432" s="350" t="s">
        <v>26</v>
      </c>
      <c r="D432" s="350"/>
      <c r="E432" s="350"/>
      <c r="F432" s="350"/>
      <c r="G432" s="350"/>
      <c r="H432" s="350"/>
      <c r="I432" s="350"/>
      <c r="J432" s="281" t="s">
        <v>243</v>
      </c>
      <c r="K432" s="109"/>
      <c r="L432" s="109"/>
      <c r="M432" s="109"/>
      <c r="N432" s="109"/>
      <c r="O432" s="109"/>
      <c r="P432" s="351" t="s">
        <v>27</v>
      </c>
      <c r="Q432" s="351"/>
      <c r="R432" s="351"/>
      <c r="S432" s="351"/>
      <c r="T432" s="351"/>
      <c r="U432" s="351"/>
      <c r="V432" s="351"/>
      <c r="W432" s="351"/>
      <c r="X432" s="351"/>
      <c r="Y432" s="348" t="s">
        <v>291</v>
      </c>
      <c r="Z432" s="349"/>
      <c r="AA432" s="349"/>
      <c r="AB432" s="349"/>
      <c r="AC432" s="281" t="s">
        <v>277</v>
      </c>
      <c r="AD432" s="281"/>
      <c r="AE432" s="281"/>
      <c r="AF432" s="281"/>
      <c r="AG432" s="281"/>
      <c r="AH432" s="348" t="s">
        <v>223</v>
      </c>
      <c r="AI432" s="350"/>
      <c r="AJ432" s="350"/>
      <c r="AK432" s="350"/>
      <c r="AL432" s="350" t="s">
        <v>21</v>
      </c>
      <c r="AM432" s="350"/>
      <c r="AN432" s="350"/>
      <c r="AO432" s="430"/>
      <c r="AP432" s="431" t="s">
        <v>244</v>
      </c>
      <c r="AQ432" s="431"/>
      <c r="AR432" s="431"/>
      <c r="AS432" s="431"/>
      <c r="AT432" s="431"/>
      <c r="AU432" s="431"/>
      <c r="AV432" s="431"/>
      <c r="AW432" s="431"/>
      <c r="AX432" s="431"/>
    </row>
    <row r="433" spans="1:50" ht="26.25" customHeight="1" x14ac:dyDescent="0.15">
      <c r="A433" s="1067">
        <v>1</v>
      </c>
      <c r="B433" s="1067">
        <v>1</v>
      </c>
      <c r="C433" s="427" t="s">
        <v>906</v>
      </c>
      <c r="D433" s="422"/>
      <c r="E433" s="422"/>
      <c r="F433" s="422"/>
      <c r="G433" s="422"/>
      <c r="H433" s="422"/>
      <c r="I433" s="422"/>
      <c r="J433" s="423" t="s">
        <v>750</v>
      </c>
      <c r="K433" s="424"/>
      <c r="L433" s="424"/>
      <c r="M433" s="424"/>
      <c r="N433" s="424"/>
      <c r="O433" s="424"/>
      <c r="P433" s="428" t="s">
        <v>907</v>
      </c>
      <c r="Q433" s="321"/>
      <c r="R433" s="321"/>
      <c r="S433" s="321"/>
      <c r="T433" s="321"/>
      <c r="U433" s="321"/>
      <c r="V433" s="321"/>
      <c r="W433" s="321"/>
      <c r="X433" s="321"/>
      <c r="Y433" s="322">
        <v>0.2</v>
      </c>
      <c r="Z433" s="323"/>
      <c r="AA433" s="323"/>
      <c r="AB433" s="324"/>
      <c r="AC433" s="326" t="s">
        <v>315</v>
      </c>
      <c r="AD433" s="326"/>
      <c r="AE433" s="326"/>
      <c r="AF433" s="326"/>
      <c r="AG433" s="326"/>
      <c r="AH433" s="327" t="s">
        <v>750</v>
      </c>
      <c r="AI433" s="328"/>
      <c r="AJ433" s="328"/>
      <c r="AK433" s="328"/>
      <c r="AL433" s="329" t="s">
        <v>750</v>
      </c>
      <c r="AM433" s="330"/>
      <c r="AN433" s="330"/>
      <c r="AO433" s="331"/>
      <c r="AP433" s="325" t="s">
        <v>750</v>
      </c>
      <c r="AQ433" s="325"/>
      <c r="AR433" s="325"/>
      <c r="AS433" s="325"/>
      <c r="AT433" s="325"/>
      <c r="AU433" s="325"/>
      <c r="AV433" s="325"/>
      <c r="AW433" s="325"/>
      <c r="AX433" s="325"/>
    </row>
    <row r="434" spans="1:50" ht="26.25" hidden="1" customHeight="1" x14ac:dyDescent="0.15">
      <c r="A434" s="1067">
        <v>2</v>
      </c>
      <c r="B434" s="106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67">
        <v>3</v>
      </c>
      <c r="B435" s="106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67">
        <v>4</v>
      </c>
      <c r="B436" s="106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67">
        <v>5</v>
      </c>
      <c r="B437" s="106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67">
        <v>6</v>
      </c>
      <c r="B438" s="106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67">
        <v>7</v>
      </c>
      <c r="B439" s="106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67">
        <v>8</v>
      </c>
      <c r="B440" s="106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67">
        <v>9</v>
      </c>
      <c r="B441" s="106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67">
        <v>10</v>
      </c>
      <c r="B442" s="106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67">
        <v>11</v>
      </c>
      <c r="B443" s="106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67">
        <v>12</v>
      </c>
      <c r="B444" s="106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67">
        <v>13</v>
      </c>
      <c r="B445" s="106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67">
        <v>14</v>
      </c>
      <c r="B446" s="106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67">
        <v>15</v>
      </c>
      <c r="B447" s="106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67">
        <v>16</v>
      </c>
      <c r="B448" s="106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67">
        <v>17</v>
      </c>
      <c r="B449" s="106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67">
        <v>18</v>
      </c>
      <c r="B450" s="106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67">
        <v>19</v>
      </c>
      <c r="B451" s="106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67">
        <v>20</v>
      </c>
      <c r="B452" s="106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67">
        <v>21</v>
      </c>
      <c r="B453" s="106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67">
        <v>22</v>
      </c>
      <c r="B454" s="106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67">
        <v>23</v>
      </c>
      <c r="B455" s="106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67">
        <v>24</v>
      </c>
      <c r="B456" s="106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67">
        <v>25</v>
      </c>
      <c r="B457" s="106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67">
        <v>26</v>
      </c>
      <c r="B458" s="106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67">
        <v>27</v>
      </c>
      <c r="B459" s="106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67">
        <v>28</v>
      </c>
      <c r="B460" s="106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67">
        <v>29</v>
      </c>
      <c r="B461" s="106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67">
        <v>30</v>
      </c>
      <c r="B462" s="106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t="24.75" customHeight="1"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t="24.75" customHeight="1" x14ac:dyDescent="0.15">
      <c r="A464" s="9"/>
      <c r="B464" s="52" t="s">
        <v>712</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customHeight="1" x14ac:dyDescent="0.15">
      <c r="A465" s="350"/>
      <c r="B465" s="350"/>
      <c r="C465" s="350" t="s">
        <v>26</v>
      </c>
      <c r="D465" s="350"/>
      <c r="E465" s="350"/>
      <c r="F465" s="350"/>
      <c r="G465" s="350"/>
      <c r="H465" s="350"/>
      <c r="I465" s="350"/>
      <c r="J465" s="281" t="s">
        <v>243</v>
      </c>
      <c r="K465" s="109"/>
      <c r="L465" s="109"/>
      <c r="M465" s="109"/>
      <c r="N465" s="109"/>
      <c r="O465" s="109"/>
      <c r="P465" s="351" t="s">
        <v>27</v>
      </c>
      <c r="Q465" s="351"/>
      <c r="R465" s="351"/>
      <c r="S465" s="351"/>
      <c r="T465" s="351"/>
      <c r="U465" s="351"/>
      <c r="V465" s="351"/>
      <c r="W465" s="351"/>
      <c r="X465" s="351"/>
      <c r="Y465" s="348" t="s">
        <v>291</v>
      </c>
      <c r="Z465" s="349"/>
      <c r="AA465" s="349"/>
      <c r="AB465" s="349"/>
      <c r="AC465" s="281" t="s">
        <v>277</v>
      </c>
      <c r="AD465" s="281"/>
      <c r="AE465" s="281"/>
      <c r="AF465" s="281"/>
      <c r="AG465" s="281"/>
      <c r="AH465" s="348" t="s">
        <v>223</v>
      </c>
      <c r="AI465" s="350"/>
      <c r="AJ465" s="350"/>
      <c r="AK465" s="350"/>
      <c r="AL465" s="350" t="s">
        <v>21</v>
      </c>
      <c r="AM465" s="350"/>
      <c r="AN465" s="350"/>
      <c r="AO465" s="430"/>
      <c r="AP465" s="431" t="s">
        <v>244</v>
      </c>
      <c r="AQ465" s="431"/>
      <c r="AR465" s="431"/>
      <c r="AS465" s="431"/>
      <c r="AT465" s="431"/>
      <c r="AU465" s="431"/>
      <c r="AV465" s="431"/>
      <c r="AW465" s="431"/>
      <c r="AX465" s="431"/>
    </row>
    <row r="466" spans="1:50" ht="114" customHeight="1" x14ac:dyDescent="0.15">
      <c r="A466" s="1067">
        <v>1</v>
      </c>
      <c r="B466" s="1067">
        <v>1</v>
      </c>
      <c r="C466" s="427" t="s">
        <v>793</v>
      </c>
      <c r="D466" s="422"/>
      <c r="E466" s="422"/>
      <c r="F466" s="422"/>
      <c r="G466" s="422"/>
      <c r="H466" s="422"/>
      <c r="I466" s="422"/>
      <c r="J466" s="423">
        <v>7000020010006</v>
      </c>
      <c r="K466" s="424"/>
      <c r="L466" s="424"/>
      <c r="M466" s="424"/>
      <c r="N466" s="424"/>
      <c r="O466" s="424"/>
      <c r="P466" s="428" t="s">
        <v>908</v>
      </c>
      <c r="Q466" s="321"/>
      <c r="R466" s="321"/>
      <c r="S466" s="321"/>
      <c r="T466" s="321"/>
      <c r="U466" s="321"/>
      <c r="V466" s="321"/>
      <c r="W466" s="321"/>
      <c r="X466" s="321"/>
      <c r="Y466" s="322">
        <v>14146</v>
      </c>
      <c r="Z466" s="323"/>
      <c r="AA466" s="323"/>
      <c r="AB466" s="324"/>
      <c r="AC466" s="326" t="s">
        <v>819</v>
      </c>
      <c r="AD466" s="326"/>
      <c r="AE466" s="326"/>
      <c r="AF466" s="326"/>
      <c r="AG466" s="326"/>
      <c r="AH466" s="327" t="s">
        <v>750</v>
      </c>
      <c r="AI466" s="328"/>
      <c r="AJ466" s="328"/>
      <c r="AK466" s="328"/>
      <c r="AL466" s="329" t="s">
        <v>750</v>
      </c>
      <c r="AM466" s="330"/>
      <c r="AN466" s="330"/>
      <c r="AO466" s="331"/>
      <c r="AP466" s="325" t="s">
        <v>754</v>
      </c>
      <c r="AQ466" s="325"/>
      <c r="AR466" s="325"/>
      <c r="AS466" s="325"/>
      <c r="AT466" s="325"/>
      <c r="AU466" s="325"/>
      <c r="AV466" s="325"/>
      <c r="AW466" s="325"/>
      <c r="AX466" s="325"/>
    </row>
    <row r="467" spans="1:50" ht="26.25" hidden="1" customHeight="1" x14ac:dyDescent="0.15">
      <c r="A467" s="1067">
        <v>2</v>
      </c>
      <c r="B467" s="106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67">
        <v>3</v>
      </c>
      <c r="B468" s="106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67">
        <v>4</v>
      </c>
      <c r="B469" s="106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67">
        <v>5</v>
      </c>
      <c r="B470" s="106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67">
        <v>6</v>
      </c>
      <c r="B471" s="106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67">
        <v>7</v>
      </c>
      <c r="B472" s="106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67">
        <v>8</v>
      </c>
      <c r="B473" s="106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67">
        <v>9</v>
      </c>
      <c r="B474" s="106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67">
        <v>10</v>
      </c>
      <c r="B475" s="106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67">
        <v>11</v>
      </c>
      <c r="B476" s="106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67">
        <v>12</v>
      </c>
      <c r="B477" s="106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67">
        <v>13</v>
      </c>
      <c r="B478" s="106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67">
        <v>14</v>
      </c>
      <c r="B479" s="106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67">
        <v>15</v>
      </c>
      <c r="B480" s="106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67">
        <v>16</v>
      </c>
      <c r="B481" s="106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67">
        <v>17</v>
      </c>
      <c r="B482" s="106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67">
        <v>18</v>
      </c>
      <c r="B483" s="106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67">
        <v>19</v>
      </c>
      <c r="B484" s="106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67">
        <v>20</v>
      </c>
      <c r="B485" s="106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67">
        <v>21</v>
      </c>
      <c r="B486" s="106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67">
        <v>22</v>
      </c>
      <c r="B487" s="106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67">
        <v>23</v>
      </c>
      <c r="B488" s="106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67">
        <v>24</v>
      </c>
      <c r="B489" s="106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67">
        <v>25</v>
      </c>
      <c r="B490" s="106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67">
        <v>26</v>
      </c>
      <c r="B491" s="106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67">
        <v>27</v>
      </c>
      <c r="B492" s="106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67">
        <v>28</v>
      </c>
      <c r="B493" s="106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67">
        <v>29</v>
      </c>
      <c r="B494" s="106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67">
        <v>30</v>
      </c>
      <c r="B495" s="106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t="24.75" customHeight="1"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t="24.75" customHeight="1" x14ac:dyDescent="0.15">
      <c r="A497" s="9"/>
      <c r="B497" s="52" t="s">
        <v>915</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customHeight="1" x14ac:dyDescent="0.15">
      <c r="A498" s="350"/>
      <c r="B498" s="350"/>
      <c r="C498" s="350" t="s">
        <v>26</v>
      </c>
      <c r="D498" s="350"/>
      <c r="E498" s="350"/>
      <c r="F498" s="350"/>
      <c r="G498" s="350"/>
      <c r="H498" s="350"/>
      <c r="I498" s="350"/>
      <c r="J498" s="281" t="s">
        <v>243</v>
      </c>
      <c r="K498" s="109"/>
      <c r="L498" s="109"/>
      <c r="M498" s="109"/>
      <c r="N498" s="109"/>
      <c r="O498" s="109"/>
      <c r="P498" s="351" t="s">
        <v>27</v>
      </c>
      <c r="Q498" s="351"/>
      <c r="R498" s="351"/>
      <c r="S498" s="351"/>
      <c r="T498" s="351"/>
      <c r="U498" s="351"/>
      <c r="V498" s="351"/>
      <c r="W498" s="351"/>
      <c r="X498" s="351"/>
      <c r="Y498" s="348" t="s">
        <v>291</v>
      </c>
      <c r="Z498" s="349"/>
      <c r="AA498" s="349"/>
      <c r="AB498" s="349"/>
      <c r="AC498" s="281" t="s">
        <v>277</v>
      </c>
      <c r="AD498" s="281"/>
      <c r="AE498" s="281"/>
      <c r="AF498" s="281"/>
      <c r="AG498" s="281"/>
      <c r="AH498" s="348" t="s">
        <v>223</v>
      </c>
      <c r="AI498" s="350"/>
      <c r="AJ498" s="350"/>
      <c r="AK498" s="350"/>
      <c r="AL498" s="350" t="s">
        <v>21</v>
      </c>
      <c r="AM498" s="350"/>
      <c r="AN498" s="350"/>
      <c r="AO498" s="430"/>
      <c r="AP498" s="431" t="s">
        <v>244</v>
      </c>
      <c r="AQ498" s="431"/>
      <c r="AR498" s="431"/>
      <c r="AS498" s="431"/>
      <c r="AT498" s="431"/>
      <c r="AU498" s="431"/>
      <c r="AV498" s="431"/>
      <c r="AW498" s="431"/>
      <c r="AX498" s="431"/>
    </row>
    <row r="499" spans="1:50" ht="42" customHeight="1" x14ac:dyDescent="0.15">
      <c r="A499" s="1067">
        <v>1</v>
      </c>
      <c r="B499" s="1067">
        <v>1</v>
      </c>
      <c r="C499" s="427" t="s">
        <v>910</v>
      </c>
      <c r="D499" s="422"/>
      <c r="E499" s="422"/>
      <c r="F499" s="422"/>
      <c r="G499" s="422"/>
      <c r="H499" s="422"/>
      <c r="I499" s="422"/>
      <c r="J499" s="423">
        <v>2000020015521</v>
      </c>
      <c r="K499" s="424"/>
      <c r="L499" s="424"/>
      <c r="M499" s="424"/>
      <c r="N499" s="424"/>
      <c r="O499" s="424"/>
      <c r="P499" s="428" t="s">
        <v>909</v>
      </c>
      <c r="Q499" s="321"/>
      <c r="R499" s="321"/>
      <c r="S499" s="321"/>
      <c r="T499" s="321"/>
      <c r="U499" s="321"/>
      <c r="V499" s="321"/>
      <c r="W499" s="321"/>
      <c r="X499" s="321"/>
      <c r="Y499" s="322">
        <v>9</v>
      </c>
      <c r="Z499" s="323"/>
      <c r="AA499" s="323"/>
      <c r="AB499" s="324"/>
      <c r="AC499" s="326" t="s">
        <v>819</v>
      </c>
      <c r="AD499" s="326"/>
      <c r="AE499" s="326"/>
      <c r="AF499" s="326"/>
      <c r="AG499" s="326"/>
      <c r="AH499" s="327" t="s">
        <v>841</v>
      </c>
      <c r="AI499" s="328"/>
      <c r="AJ499" s="328"/>
      <c r="AK499" s="328"/>
      <c r="AL499" s="329" t="s">
        <v>750</v>
      </c>
      <c r="AM499" s="330"/>
      <c r="AN499" s="330"/>
      <c r="AO499" s="331"/>
      <c r="AP499" s="325" t="s">
        <v>754</v>
      </c>
      <c r="AQ499" s="325"/>
      <c r="AR499" s="325"/>
      <c r="AS499" s="325"/>
      <c r="AT499" s="325"/>
      <c r="AU499" s="325"/>
      <c r="AV499" s="325"/>
      <c r="AW499" s="325"/>
      <c r="AX499" s="325"/>
    </row>
    <row r="500" spans="1:50" ht="42" customHeight="1" x14ac:dyDescent="0.15">
      <c r="A500" s="1067">
        <v>2</v>
      </c>
      <c r="B500" s="1067">
        <v>1</v>
      </c>
      <c r="C500" s="427" t="s">
        <v>911</v>
      </c>
      <c r="D500" s="422"/>
      <c r="E500" s="422"/>
      <c r="F500" s="422"/>
      <c r="G500" s="422"/>
      <c r="H500" s="422"/>
      <c r="I500" s="422"/>
      <c r="J500" s="423">
        <v>9000020014541</v>
      </c>
      <c r="K500" s="424"/>
      <c r="L500" s="424"/>
      <c r="M500" s="424"/>
      <c r="N500" s="424"/>
      <c r="O500" s="424"/>
      <c r="P500" s="321" t="s">
        <v>909</v>
      </c>
      <c r="Q500" s="321"/>
      <c r="R500" s="321"/>
      <c r="S500" s="321"/>
      <c r="T500" s="321"/>
      <c r="U500" s="321"/>
      <c r="V500" s="321"/>
      <c r="W500" s="321"/>
      <c r="X500" s="321"/>
      <c r="Y500" s="322">
        <v>7</v>
      </c>
      <c r="Z500" s="323"/>
      <c r="AA500" s="323"/>
      <c r="AB500" s="324"/>
      <c r="AC500" s="326" t="s">
        <v>819</v>
      </c>
      <c r="AD500" s="326"/>
      <c r="AE500" s="326"/>
      <c r="AF500" s="326"/>
      <c r="AG500" s="326"/>
      <c r="AH500" s="327" t="s">
        <v>841</v>
      </c>
      <c r="AI500" s="328"/>
      <c r="AJ500" s="328"/>
      <c r="AK500" s="328"/>
      <c r="AL500" s="329" t="s">
        <v>750</v>
      </c>
      <c r="AM500" s="330"/>
      <c r="AN500" s="330"/>
      <c r="AO500" s="331"/>
      <c r="AP500" s="325" t="s">
        <v>754</v>
      </c>
      <c r="AQ500" s="325"/>
      <c r="AR500" s="325"/>
      <c r="AS500" s="325"/>
      <c r="AT500" s="325"/>
      <c r="AU500" s="325"/>
      <c r="AV500" s="325"/>
      <c r="AW500" s="325"/>
      <c r="AX500" s="325"/>
    </row>
    <row r="501" spans="1:50" ht="42" customHeight="1" x14ac:dyDescent="0.15">
      <c r="A501" s="1067">
        <v>3</v>
      </c>
      <c r="B501" s="1067">
        <v>1</v>
      </c>
      <c r="C501" s="427" t="s">
        <v>912</v>
      </c>
      <c r="D501" s="422"/>
      <c r="E501" s="422"/>
      <c r="F501" s="422"/>
      <c r="G501" s="422"/>
      <c r="H501" s="422"/>
      <c r="I501" s="422"/>
      <c r="J501" s="423">
        <v>9000020012297</v>
      </c>
      <c r="K501" s="424"/>
      <c r="L501" s="424"/>
      <c r="M501" s="424"/>
      <c r="N501" s="424"/>
      <c r="O501" s="424"/>
      <c r="P501" s="321" t="s">
        <v>909</v>
      </c>
      <c r="Q501" s="321"/>
      <c r="R501" s="321"/>
      <c r="S501" s="321"/>
      <c r="T501" s="321"/>
      <c r="U501" s="321"/>
      <c r="V501" s="321"/>
      <c r="W501" s="321"/>
      <c r="X501" s="321"/>
      <c r="Y501" s="322">
        <v>5</v>
      </c>
      <c r="Z501" s="323"/>
      <c r="AA501" s="323"/>
      <c r="AB501" s="324"/>
      <c r="AC501" s="326" t="s">
        <v>819</v>
      </c>
      <c r="AD501" s="326"/>
      <c r="AE501" s="326"/>
      <c r="AF501" s="326"/>
      <c r="AG501" s="326"/>
      <c r="AH501" s="327" t="s">
        <v>841</v>
      </c>
      <c r="AI501" s="328"/>
      <c r="AJ501" s="328"/>
      <c r="AK501" s="328"/>
      <c r="AL501" s="329" t="s">
        <v>750</v>
      </c>
      <c r="AM501" s="330"/>
      <c r="AN501" s="330"/>
      <c r="AO501" s="331"/>
      <c r="AP501" s="325" t="s">
        <v>754</v>
      </c>
      <c r="AQ501" s="325"/>
      <c r="AR501" s="325"/>
      <c r="AS501" s="325"/>
      <c r="AT501" s="325"/>
      <c r="AU501" s="325"/>
      <c r="AV501" s="325"/>
      <c r="AW501" s="325"/>
      <c r="AX501" s="325"/>
    </row>
    <row r="502" spans="1:50" ht="42" customHeight="1" x14ac:dyDescent="0.15">
      <c r="A502" s="1067">
        <v>4</v>
      </c>
      <c r="B502" s="1067">
        <v>1</v>
      </c>
      <c r="C502" s="427" t="s">
        <v>789</v>
      </c>
      <c r="D502" s="422"/>
      <c r="E502" s="422"/>
      <c r="F502" s="422"/>
      <c r="G502" s="422"/>
      <c r="H502" s="422"/>
      <c r="I502" s="422"/>
      <c r="J502" s="423">
        <v>9000020011002</v>
      </c>
      <c r="K502" s="424"/>
      <c r="L502" s="424"/>
      <c r="M502" s="424"/>
      <c r="N502" s="424"/>
      <c r="O502" s="424"/>
      <c r="P502" s="321" t="s">
        <v>909</v>
      </c>
      <c r="Q502" s="321"/>
      <c r="R502" s="321"/>
      <c r="S502" s="321"/>
      <c r="T502" s="321"/>
      <c r="U502" s="321"/>
      <c r="V502" s="321"/>
      <c r="W502" s="321"/>
      <c r="X502" s="321"/>
      <c r="Y502" s="322">
        <v>5</v>
      </c>
      <c r="Z502" s="323"/>
      <c r="AA502" s="323"/>
      <c r="AB502" s="324"/>
      <c r="AC502" s="326" t="s">
        <v>819</v>
      </c>
      <c r="AD502" s="326"/>
      <c r="AE502" s="326"/>
      <c r="AF502" s="326"/>
      <c r="AG502" s="326"/>
      <c r="AH502" s="327" t="s">
        <v>841</v>
      </c>
      <c r="AI502" s="328"/>
      <c r="AJ502" s="328"/>
      <c r="AK502" s="328"/>
      <c r="AL502" s="329" t="s">
        <v>750</v>
      </c>
      <c r="AM502" s="330"/>
      <c r="AN502" s="330"/>
      <c r="AO502" s="331"/>
      <c r="AP502" s="325" t="s">
        <v>754</v>
      </c>
      <c r="AQ502" s="325"/>
      <c r="AR502" s="325"/>
      <c r="AS502" s="325"/>
      <c r="AT502" s="325"/>
      <c r="AU502" s="325"/>
      <c r="AV502" s="325"/>
      <c r="AW502" s="325"/>
      <c r="AX502" s="325"/>
    </row>
    <row r="503" spans="1:50" ht="42" customHeight="1" x14ac:dyDescent="0.15">
      <c r="A503" s="1067">
        <v>5</v>
      </c>
      <c r="B503" s="1067">
        <v>1</v>
      </c>
      <c r="C503" s="427" t="s">
        <v>881</v>
      </c>
      <c r="D503" s="422"/>
      <c r="E503" s="422"/>
      <c r="F503" s="422"/>
      <c r="G503" s="422"/>
      <c r="H503" s="422"/>
      <c r="I503" s="422"/>
      <c r="J503" s="423">
        <v>3000020013706</v>
      </c>
      <c r="K503" s="424"/>
      <c r="L503" s="424"/>
      <c r="M503" s="424"/>
      <c r="N503" s="424"/>
      <c r="O503" s="424"/>
      <c r="P503" s="321" t="s">
        <v>909</v>
      </c>
      <c r="Q503" s="321"/>
      <c r="R503" s="321"/>
      <c r="S503" s="321"/>
      <c r="T503" s="321"/>
      <c r="U503" s="321"/>
      <c r="V503" s="321"/>
      <c r="W503" s="321"/>
      <c r="X503" s="321"/>
      <c r="Y503" s="322">
        <v>5</v>
      </c>
      <c r="Z503" s="323"/>
      <c r="AA503" s="323"/>
      <c r="AB503" s="324"/>
      <c r="AC503" s="326" t="s">
        <v>819</v>
      </c>
      <c r="AD503" s="326"/>
      <c r="AE503" s="326"/>
      <c r="AF503" s="326"/>
      <c r="AG503" s="326"/>
      <c r="AH503" s="327" t="s">
        <v>841</v>
      </c>
      <c r="AI503" s="328"/>
      <c r="AJ503" s="328"/>
      <c r="AK503" s="328"/>
      <c r="AL503" s="329" t="s">
        <v>750</v>
      </c>
      <c r="AM503" s="330"/>
      <c r="AN503" s="330"/>
      <c r="AO503" s="331"/>
      <c r="AP503" s="325" t="s">
        <v>754</v>
      </c>
      <c r="AQ503" s="325"/>
      <c r="AR503" s="325"/>
      <c r="AS503" s="325"/>
      <c r="AT503" s="325"/>
      <c r="AU503" s="325"/>
      <c r="AV503" s="325"/>
      <c r="AW503" s="325"/>
      <c r="AX503" s="325"/>
    </row>
    <row r="504" spans="1:50" ht="42" customHeight="1" x14ac:dyDescent="0.15">
      <c r="A504" s="1067">
        <v>6</v>
      </c>
      <c r="B504" s="1067">
        <v>1</v>
      </c>
      <c r="C504" s="427" t="s">
        <v>913</v>
      </c>
      <c r="D504" s="422"/>
      <c r="E504" s="422"/>
      <c r="F504" s="422"/>
      <c r="G504" s="422"/>
      <c r="H504" s="422"/>
      <c r="I504" s="422"/>
      <c r="J504" s="423">
        <v>3000020014621</v>
      </c>
      <c r="K504" s="424"/>
      <c r="L504" s="424"/>
      <c r="M504" s="424"/>
      <c r="N504" s="424"/>
      <c r="O504" s="424"/>
      <c r="P504" s="321" t="s">
        <v>909</v>
      </c>
      <c r="Q504" s="321"/>
      <c r="R504" s="321"/>
      <c r="S504" s="321"/>
      <c r="T504" s="321"/>
      <c r="U504" s="321"/>
      <c r="V504" s="321"/>
      <c r="W504" s="321"/>
      <c r="X504" s="321"/>
      <c r="Y504" s="322">
        <v>3</v>
      </c>
      <c r="Z504" s="323"/>
      <c r="AA504" s="323"/>
      <c r="AB504" s="324"/>
      <c r="AC504" s="326" t="s">
        <v>819</v>
      </c>
      <c r="AD504" s="326"/>
      <c r="AE504" s="326"/>
      <c r="AF504" s="326"/>
      <c r="AG504" s="326"/>
      <c r="AH504" s="327" t="s">
        <v>841</v>
      </c>
      <c r="AI504" s="328"/>
      <c r="AJ504" s="328"/>
      <c r="AK504" s="328"/>
      <c r="AL504" s="329" t="s">
        <v>750</v>
      </c>
      <c r="AM504" s="330"/>
      <c r="AN504" s="330"/>
      <c r="AO504" s="331"/>
      <c r="AP504" s="325" t="s">
        <v>754</v>
      </c>
      <c r="AQ504" s="325"/>
      <c r="AR504" s="325"/>
      <c r="AS504" s="325"/>
      <c r="AT504" s="325"/>
      <c r="AU504" s="325"/>
      <c r="AV504" s="325"/>
      <c r="AW504" s="325"/>
      <c r="AX504" s="325"/>
    </row>
    <row r="505" spans="1:50" ht="42" customHeight="1" x14ac:dyDescent="0.15">
      <c r="A505" s="1067">
        <v>7</v>
      </c>
      <c r="B505" s="1067">
        <v>1</v>
      </c>
      <c r="C505" s="427" t="s">
        <v>914</v>
      </c>
      <c r="D505" s="422"/>
      <c r="E505" s="422"/>
      <c r="F505" s="422"/>
      <c r="G505" s="422"/>
      <c r="H505" s="422"/>
      <c r="I505" s="422"/>
      <c r="J505" s="423">
        <v>3000020015181</v>
      </c>
      <c r="K505" s="424"/>
      <c r="L505" s="424"/>
      <c r="M505" s="424"/>
      <c r="N505" s="424"/>
      <c r="O505" s="424"/>
      <c r="P505" s="321" t="s">
        <v>909</v>
      </c>
      <c r="Q505" s="321"/>
      <c r="R505" s="321"/>
      <c r="S505" s="321"/>
      <c r="T505" s="321"/>
      <c r="U505" s="321"/>
      <c r="V505" s="321"/>
      <c r="W505" s="321"/>
      <c r="X505" s="321"/>
      <c r="Y505" s="322">
        <v>1</v>
      </c>
      <c r="Z505" s="323"/>
      <c r="AA505" s="323"/>
      <c r="AB505" s="324"/>
      <c r="AC505" s="326" t="s">
        <v>819</v>
      </c>
      <c r="AD505" s="326"/>
      <c r="AE505" s="326"/>
      <c r="AF505" s="326"/>
      <c r="AG505" s="326"/>
      <c r="AH505" s="327" t="s">
        <v>841</v>
      </c>
      <c r="AI505" s="328"/>
      <c r="AJ505" s="328"/>
      <c r="AK505" s="328"/>
      <c r="AL505" s="329" t="s">
        <v>750</v>
      </c>
      <c r="AM505" s="330"/>
      <c r="AN505" s="330"/>
      <c r="AO505" s="331"/>
      <c r="AP505" s="325" t="s">
        <v>754</v>
      </c>
      <c r="AQ505" s="325"/>
      <c r="AR505" s="325"/>
      <c r="AS505" s="325"/>
      <c r="AT505" s="325"/>
      <c r="AU505" s="325"/>
      <c r="AV505" s="325"/>
      <c r="AW505" s="325"/>
      <c r="AX505" s="325"/>
    </row>
    <row r="506" spans="1:50" ht="26.25" hidden="1" customHeight="1" x14ac:dyDescent="0.15">
      <c r="A506" s="1067">
        <v>8</v>
      </c>
      <c r="B506" s="106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67">
        <v>9</v>
      </c>
      <c r="B507" s="106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67">
        <v>10</v>
      </c>
      <c r="B508" s="106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67">
        <v>11</v>
      </c>
      <c r="B509" s="106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67">
        <v>12</v>
      </c>
      <c r="B510" s="106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67">
        <v>13</v>
      </c>
      <c r="B511" s="106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67">
        <v>14</v>
      </c>
      <c r="B512" s="106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67">
        <v>15</v>
      </c>
      <c r="B513" s="106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67">
        <v>16</v>
      </c>
      <c r="B514" s="106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67">
        <v>17</v>
      </c>
      <c r="B515" s="106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67">
        <v>18</v>
      </c>
      <c r="B516" s="106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67">
        <v>19</v>
      </c>
      <c r="B517" s="106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67">
        <v>20</v>
      </c>
      <c r="B518" s="106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67">
        <v>21</v>
      </c>
      <c r="B519" s="106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67">
        <v>22</v>
      </c>
      <c r="B520" s="106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67">
        <v>23</v>
      </c>
      <c r="B521" s="106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67">
        <v>24</v>
      </c>
      <c r="B522" s="106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67">
        <v>25</v>
      </c>
      <c r="B523" s="106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67">
        <v>26</v>
      </c>
      <c r="B524" s="106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67">
        <v>27</v>
      </c>
      <c r="B525" s="106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67">
        <v>28</v>
      </c>
      <c r="B526" s="106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67">
        <v>29</v>
      </c>
      <c r="B527" s="106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67">
        <v>30</v>
      </c>
      <c r="B528" s="106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t="24.75" customHeight="1"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t="24.75" customHeight="1" x14ac:dyDescent="0.15">
      <c r="A530" s="9"/>
      <c r="B530" s="52" t="s">
        <v>1014</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customHeight="1" x14ac:dyDescent="0.15">
      <c r="A531" s="350"/>
      <c r="B531" s="350"/>
      <c r="C531" s="350" t="s">
        <v>26</v>
      </c>
      <c r="D531" s="350"/>
      <c r="E531" s="350"/>
      <c r="F531" s="350"/>
      <c r="G531" s="350"/>
      <c r="H531" s="350"/>
      <c r="I531" s="350"/>
      <c r="J531" s="281" t="s">
        <v>243</v>
      </c>
      <c r="K531" s="109"/>
      <c r="L531" s="109"/>
      <c r="M531" s="109"/>
      <c r="N531" s="109"/>
      <c r="O531" s="109"/>
      <c r="P531" s="351" t="s">
        <v>27</v>
      </c>
      <c r="Q531" s="351"/>
      <c r="R531" s="351"/>
      <c r="S531" s="351"/>
      <c r="T531" s="351"/>
      <c r="U531" s="351"/>
      <c r="V531" s="351"/>
      <c r="W531" s="351"/>
      <c r="X531" s="351"/>
      <c r="Y531" s="348" t="s">
        <v>291</v>
      </c>
      <c r="Z531" s="349"/>
      <c r="AA531" s="349"/>
      <c r="AB531" s="349"/>
      <c r="AC531" s="281" t="s">
        <v>277</v>
      </c>
      <c r="AD531" s="281"/>
      <c r="AE531" s="281"/>
      <c r="AF531" s="281"/>
      <c r="AG531" s="281"/>
      <c r="AH531" s="348" t="s">
        <v>223</v>
      </c>
      <c r="AI531" s="350"/>
      <c r="AJ531" s="350"/>
      <c r="AK531" s="350"/>
      <c r="AL531" s="350" t="s">
        <v>21</v>
      </c>
      <c r="AM531" s="350"/>
      <c r="AN531" s="350"/>
      <c r="AO531" s="430"/>
      <c r="AP531" s="431" t="s">
        <v>244</v>
      </c>
      <c r="AQ531" s="431"/>
      <c r="AR531" s="431"/>
      <c r="AS531" s="431"/>
      <c r="AT531" s="431"/>
      <c r="AU531" s="431"/>
      <c r="AV531" s="431"/>
      <c r="AW531" s="431"/>
      <c r="AX531" s="431"/>
    </row>
    <row r="532" spans="1:50" ht="26.25" customHeight="1" x14ac:dyDescent="0.15">
      <c r="A532" s="1067">
        <v>1</v>
      </c>
      <c r="B532" s="1067">
        <v>1</v>
      </c>
      <c r="C532" s="427" t="s">
        <v>1015</v>
      </c>
      <c r="D532" s="422"/>
      <c r="E532" s="422"/>
      <c r="F532" s="422"/>
      <c r="G532" s="422"/>
      <c r="H532" s="422"/>
      <c r="I532" s="422"/>
      <c r="J532" s="423">
        <v>2000012100001</v>
      </c>
      <c r="K532" s="424"/>
      <c r="L532" s="424"/>
      <c r="M532" s="424"/>
      <c r="N532" s="424"/>
      <c r="O532" s="424"/>
      <c r="P532" s="428" t="s">
        <v>816</v>
      </c>
      <c r="Q532" s="321"/>
      <c r="R532" s="321"/>
      <c r="S532" s="321"/>
      <c r="T532" s="321"/>
      <c r="U532" s="321"/>
      <c r="V532" s="321"/>
      <c r="W532" s="321"/>
      <c r="X532" s="321"/>
      <c r="Y532" s="322">
        <v>9324</v>
      </c>
      <c r="Z532" s="323"/>
      <c r="AA532" s="323"/>
      <c r="AB532" s="324"/>
      <c r="AC532" s="326" t="s">
        <v>80</v>
      </c>
      <c r="AD532" s="326"/>
      <c r="AE532" s="326"/>
      <c r="AF532" s="326"/>
      <c r="AG532" s="326"/>
      <c r="AH532" s="327" t="s">
        <v>750</v>
      </c>
      <c r="AI532" s="328"/>
      <c r="AJ532" s="328"/>
      <c r="AK532" s="328"/>
      <c r="AL532" s="329" t="s">
        <v>750</v>
      </c>
      <c r="AM532" s="330"/>
      <c r="AN532" s="330"/>
      <c r="AO532" s="331"/>
      <c r="AP532" s="325" t="s">
        <v>750</v>
      </c>
      <c r="AQ532" s="325"/>
      <c r="AR532" s="325"/>
      <c r="AS532" s="325"/>
      <c r="AT532" s="325"/>
      <c r="AU532" s="325"/>
      <c r="AV532" s="325"/>
      <c r="AW532" s="325"/>
      <c r="AX532" s="325"/>
    </row>
    <row r="533" spans="1:50" ht="26.25" customHeight="1" x14ac:dyDescent="0.15">
      <c r="A533" s="1067">
        <v>2</v>
      </c>
      <c r="B533" s="1067">
        <v>1</v>
      </c>
      <c r="C533" s="427" t="s">
        <v>1016</v>
      </c>
      <c r="D533" s="422"/>
      <c r="E533" s="422"/>
      <c r="F533" s="422"/>
      <c r="G533" s="422"/>
      <c r="H533" s="422"/>
      <c r="I533" s="422"/>
      <c r="J533" s="423">
        <v>2000012100001</v>
      </c>
      <c r="K533" s="424"/>
      <c r="L533" s="424"/>
      <c r="M533" s="424"/>
      <c r="N533" s="424"/>
      <c r="O533" s="424"/>
      <c r="P533" s="321" t="s">
        <v>816</v>
      </c>
      <c r="Q533" s="321"/>
      <c r="R533" s="321"/>
      <c r="S533" s="321"/>
      <c r="T533" s="321"/>
      <c r="U533" s="321"/>
      <c r="V533" s="321"/>
      <c r="W533" s="321"/>
      <c r="X533" s="321"/>
      <c r="Y533" s="322">
        <v>4460</v>
      </c>
      <c r="Z533" s="323"/>
      <c r="AA533" s="323"/>
      <c r="AB533" s="324"/>
      <c r="AC533" s="326" t="s">
        <v>80</v>
      </c>
      <c r="AD533" s="326"/>
      <c r="AE533" s="326"/>
      <c r="AF533" s="326"/>
      <c r="AG533" s="326"/>
      <c r="AH533" s="327" t="s">
        <v>750</v>
      </c>
      <c r="AI533" s="328"/>
      <c r="AJ533" s="328"/>
      <c r="AK533" s="328"/>
      <c r="AL533" s="329" t="s">
        <v>750</v>
      </c>
      <c r="AM533" s="330"/>
      <c r="AN533" s="330"/>
      <c r="AO533" s="331"/>
      <c r="AP533" s="325" t="s">
        <v>750</v>
      </c>
      <c r="AQ533" s="325"/>
      <c r="AR533" s="325"/>
      <c r="AS533" s="325"/>
      <c r="AT533" s="325"/>
      <c r="AU533" s="325"/>
      <c r="AV533" s="325"/>
      <c r="AW533" s="325"/>
      <c r="AX533" s="325"/>
    </row>
    <row r="534" spans="1:50" ht="26.25" customHeight="1" x14ac:dyDescent="0.15">
      <c r="A534" s="1067">
        <v>3</v>
      </c>
      <c r="B534" s="1067">
        <v>1</v>
      </c>
      <c r="C534" s="427" t="s">
        <v>1017</v>
      </c>
      <c r="D534" s="422"/>
      <c r="E534" s="422"/>
      <c r="F534" s="422"/>
      <c r="G534" s="422"/>
      <c r="H534" s="422"/>
      <c r="I534" s="422"/>
      <c r="J534" s="423">
        <v>2000012100001</v>
      </c>
      <c r="K534" s="424"/>
      <c r="L534" s="424"/>
      <c r="M534" s="424"/>
      <c r="N534" s="424"/>
      <c r="O534" s="424"/>
      <c r="P534" s="321" t="s">
        <v>816</v>
      </c>
      <c r="Q534" s="321"/>
      <c r="R534" s="321"/>
      <c r="S534" s="321"/>
      <c r="T534" s="321"/>
      <c r="U534" s="321"/>
      <c r="V534" s="321"/>
      <c r="W534" s="321"/>
      <c r="X534" s="321"/>
      <c r="Y534" s="322">
        <v>3358</v>
      </c>
      <c r="Z534" s="323"/>
      <c r="AA534" s="323"/>
      <c r="AB534" s="324"/>
      <c r="AC534" s="326" t="s">
        <v>80</v>
      </c>
      <c r="AD534" s="326"/>
      <c r="AE534" s="326"/>
      <c r="AF534" s="326"/>
      <c r="AG534" s="326"/>
      <c r="AH534" s="327" t="s">
        <v>750</v>
      </c>
      <c r="AI534" s="328"/>
      <c r="AJ534" s="328"/>
      <c r="AK534" s="328"/>
      <c r="AL534" s="329" t="s">
        <v>750</v>
      </c>
      <c r="AM534" s="330"/>
      <c r="AN534" s="330"/>
      <c r="AO534" s="331"/>
      <c r="AP534" s="325" t="s">
        <v>750</v>
      </c>
      <c r="AQ534" s="325"/>
      <c r="AR534" s="325"/>
      <c r="AS534" s="325"/>
      <c r="AT534" s="325"/>
      <c r="AU534" s="325"/>
      <c r="AV534" s="325"/>
      <c r="AW534" s="325"/>
      <c r="AX534" s="325"/>
    </row>
    <row r="535" spans="1:50" ht="26.25" customHeight="1" x14ac:dyDescent="0.15">
      <c r="A535" s="1067">
        <v>4</v>
      </c>
      <c r="B535" s="1067">
        <v>1</v>
      </c>
      <c r="C535" s="427" t="s">
        <v>1018</v>
      </c>
      <c r="D535" s="422"/>
      <c r="E535" s="422"/>
      <c r="F535" s="422"/>
      <c r="G535" s="422"/>
      <c r="H535" s="422"/>
      <c r="I535" s="422"/>
      <c r="J535" s="423">
        <v>2000012100001</v>
      </c>
      <c r="K535" s="424"/>
      <c r="L535" s="424"/>
      <c r="M535" s="424"/>
      <c r="N535" s="424"/>
      <c r="O535" s="424"/>
      <c r="P535" s="321" t="s">
        <v>816</v>
      </c>
      <c r="Q535" s="321"/>
      <c r="R535" s="321"/>
      <c r="S535" s="321"/>
      <c r="T535" s="321"/>
      <c r="U535" s="321"/>
      <c r="V535" s="321"/>
      <c r="W535" s="321"/>
      <c r="X535" s="321"/>
      <c r="Y535" s="322">
        <v>2699</v>
      </c>
      <c r="Z535" s="323"/>
      <c r="AA535" s="323"/>
      <c r="AB535" s="324"/>
      <c r="AC535" s="326" t="s">
        <v>80</v>
      </c>
      <c r="AD535" s="326"/>
      <c r="AE535" s="326"/>
      <c r="AF535" s="326"/>
      <c r="AG535" s="326"/>
      <c r="AH535" s="327" t="s">
        <v>750</v>
      </c>
      <c r="AI535" s="328"/>
      <c r="AJ535" s="328"/>
      <c r="AK535" s="328"/>
      <c r="AL535" s="329" t="s">
        <v>750</v>
      </c>
      <c r="AM535" s="330"/>
      <c r="AN535" s="330"/>
      <c r="AO535" s="331"/>
      <c r="AP535" s="325" t="s">
        <v>750</v>
      </c>
      <c r="AQ535" s="325"/>
      <c r="AR535" s="325"/>
      <c r="AS535" s="325"/>
      <c r="AT535" s="325"/>
      <c r="AU535" s="325"/>
      <c r="AV535" s="325"/>
      <c r="AW535" s="325"/>
      <c r="AX535" s="325"/>
    </row>
    <row r="536" spans="1:50" ht="26.25" customHeight="1" x14ac:dyDescent="0.15">
      <c r="A536" s="1067">
        <v>5</v>
      </c>
      <c r="B536" s="1067">
        <v>1</v>
      </c>
      <c r="C536" s="427" t="s">
        <v>1019</v>
      </c>
      <c r="D536" s="422"/>
      <c r="E536" s="422"/>
      <c r="F536" s="422"/>
      <c r="G536" s="422"/>
      <c r="H536" s="422"/>
      <c r="I536" s="422"/>
      <c r="J536" s="423">
        <v>2000012100001</v>
      </c>
      <c r="K536" s="424"/>
      <c r="L536" s="424"/>
      <c r="M536" s="424"/>
      <c r="N536" s="424"/>
      <c r="O536" s="424"/>
      <c r="P536" s="321" t="s">
        <v>816</v>
      </c>
      <c r="Q536" s="321"/>
      <c r="R536" s="321"/>
      <c r="S536" s="321"/>
      <c r="T536" s="321"/>
      <c r="U536" s="321"/>
      <c r="V536" s="321"/>
      <c r="W536" s="321"/>
      <c r="X536" s="321"/>
      <c r="Y536" s="322">
        <v>1440</v>
      </c>
      <c r="Z536" s="323"/>
      <c r="AA536" s="323"/>
      <c r="AB536" s="324"/>
      <c r="AC536" s="326" t="s">
        <v>80</v>
      </c>
      <c r="AD536" s="326"/>
      <c r="AE536" s="326"/>
      <c r="AF536" s="326"/>
      <c r="AG536" s="326"/>
      <c r="AH536" s="327" t="s">
        <v>750</v>
      </c>
      <c r="AI536" s="328"/>
      <c r="AJ536" s="328"/>
      <c r="AK536" s="328"/>
      <c r="AL536" s="329" t="s">
        <v>750</v>
      </c>
      <c r="AM536" s="330"/>
      <c r="AN536" s="330"/>
      <c r="AO536" s="331"/>
      <c r="AP536" s="325" t="s">
        <v>750</v>
      </c>
      <c r="AQ536" s="325"/>
      <c r="AR536" s="325"/>
      <c r="AS536" s="325"/>
      <c r="AT536" s="325"/>
      <c r="AU536" s="325"/>
      <c r="AV536" s="325"/>
      <c r="AW536" s="325"/>
      <c r="AX536" s="325"/>
    </row>
    <row r="537" spans="1:50" ht="26.25" customHeight="1" x14ac:dyDescent="0.15">
      <c r="A537" s="1067">
        <v>6</v>
      </c>
      <c r="B537" s="1067">
        <v>1</v>
      </c>
      <c r="C537" s="427" t="s">
        <v>1020</v>
      </c>
      <c r="D537" s="422"/>
      <c r="E537" s="422"/>
      <c r="F537" s="422"/>
      <c r="G537" s="422"/>
      <c r="H537" s="422"/>
      <c r="I537" s="422"/>
      <c r="J537" s="423">
        <v>2000012100001</v>
      </c>
      <c r="K537" s="424"/>
      <c r="L537" s="424"/>
      <c r="M537" s="424"/>
      <c r="N537" s="424"/>
      <c r="O537" s="424"/>
      <c r="P537" s="321" t="s">
        <v>816</v>
      </c>
      <c r="Q537" s="321"/>
      <c r="R537" s="321"/>
      <c r="S537" s="321"/>
      <c r="T537" s="321"/>
      <c r="U537" s="321"/>
      <c r="V537" s="321"/>
      <c r="W537" s="321"/>
      <c r="X537" s="321"/>
      <c r="Y537" s="322">
        <v>1192</v>
      </c>
      <c r="Z537" s="323"/>
      <c r="AA537" s="323"/>
      <c r="AB537" s="324"/>
      <c r="AC537" s="326" t="s">
        <v>80</v>
      </c>
      <c r="AD537" s="326"/>
      <c r="AE537" s="326"/>
      <c r="AF537" s="326"/>
      <c r="AG537" s="326"/>
      <c r="AH537" s="327" t="s">
        <v>750</v>
      </c>
      <c r="AI537" s="328"/>
      <c r="AJ537" s="328"/>
      <c r="AK537" s="328"/>
      <c r="AL537" s="329" t="s">
        <v>750</v>
      </c>
      <c r="AM537" s="330"/>
      <c r="AN537" s="330"/>
      <c r="AO537" s="331"/>
      <c r="AP537" s="325" t="s">
        <v>750</v>
      </c>
      <c r="AQ537" s="325"/>
      <c r="AR537" s="325"/>
      <c r="AS537" s="325"/>
      <c r="AT537" s="325"/>
      <c r="AU537" s="325"/>
      <c r="AV537" s="325"/>
      <c r="AW537" s="325"/>
      <c r="AX537" s="325"/>
    </row>
    <row r="538" spans="1:50" ht="26.25" customHeight="1" x14ac:dyDescent="0.15">
      <c r="A538" s="1067">
        <v>7</v>
      </c>
      <c r="B538" s="1067">
        <v>1</v>
      </c>
      <c r="C538" s="427" t="s">
        <v>1021</v>
      </c>
      <c r="D538" s="422"/>
      <c r="E538" s="422"/>
      <c r="F538" s="422"/>
      <c r="G538" s="422"/>
      <c r="H538" s="422"/>
      <c r="I538" s="422"/>
      <c r="J538" s="423">
        <v>2000012100001</v>
      </c>
      <c r="K538" s="424"/>
      <c r="L538" s="424"/>
      <c r="M538" s="424"/>
      <c r="N538" s="424"/>
      <c r="O538" s="424"/>
      <c r="P538" s="321" t="s">
        <v>816</v>
      </c>
      <c r="Q538" s="321"/>
      <c r="R538" s="321"/>
      <c r="S538" s="321"/>
      <c r="T538" s="321"/>
      <c r="U538" s="321"/>
      <c r="V538" s="321"/>
      <c r="W538" s="321"/>
      <c r="X538" s="321"/>
      <c r="Y538" s="322">
        <v>1159</v>
      </c>
      <c r="Z538" s="323"/>
      <c r="AA538" s="323"/>
      <c r="AB538" s="324"/>
      <c r="AC538" s="326" t="s">
        <v>80</v>
      </c>
      <c r="AD538" s="326"/>
      <c r="AE538" s="326"/>
      <c r="AF538" s="326"/>
      <c r="AG538" s="326"/>
      <c r="AH538" s="327" t="s">
        <v>750</v>
      </c>
      <c r="AI538" s="328"/>
      <c r="AJ538" s="328"/>
      <c r="AK538" s="328"/>
      <c r="AL538" s="329" t="s">
        <v>750</v>
      </c>
      <c r="AM538" s="330"/>
      <c r="AN538" s="330"/>
      <c r="AO538" s="331"/>
      <c r="AP538" s="325" t="s">
        <v>750</v>
      </c>
      <c r="AQ538" s="325"/>
      <c r="AR538" s="325"/>
      <c r="AS538" s="325"/>
      <c r="AT538" s="325"/>
      <c r="AU538" s="325"/>
      <c r="AV538" s="325"/>
      <c r="AW538" s="325"/>
      <c r="AX538" s="325"/>
    </row>
    <row r="539" spans="1:50" ht="26.25" customHeight="1" x14ac:dyDescent="0.15">
      <c r="A539" s="1067">
        <v>8</v>
      </c>
      <c r="B539" s="1067">
        <v>1</v>
      </c>
      <c r="C539" s="427" t="s">
        <v>1022</v>
      </c>
      <c r="D539" s="422"/>
      <c r="E539" s="422"/>
      <c r="F539" s="422"/>
      <c r="G539" s="422"/>
      <c r="H539" s="422"/>
      <c r="I539" s="422"/>
      <c r="J539" s="423">
        <v>2000012100001</v>
      </c>
      <c r="K539" s="424"/>
      <c r="L539" s="424"/>
      <c r="M539" s="424"/>
      <c r="N539" s="424"/>
      <c r="O539" s="424"/>
      <c r="P539" s="321" t="s">
        <v>816</v>
      </c>
      <c r="Q539" s="321"/>
      <c r="R539" s="321"/>
      <c r="S539" s="321"/>
      <c r="T539" s="321"/>
      <c r="U539" s="321"/>
      <c r="V539" s="321"/>
      <c r="W539" s="321"/>
      <c r="X539" s="321"/>
      <c r="Y539" s="322">
        <v>140</v>
      </c>
      <c r="Z539" s="323"/>
      <c r="AA539" s="323"/>
      <c r="AB539" s="324"/>
      <c r="AC539" s="326" t="s">
        <v>80</v>
      </c>
      <c r="AD539" s="326"/>
      <c r="AE539" s="326"/>
      <c r="AF539" s="326"/>
      <c r="AG539" s="326"/>
      <c r="AH539" s="327" t="s">
        <v>750</v>
      </c>
      <c r="AI539" s="328"/>
      <c r="AJ539" s="328"/>
      <c r="AK539" s="328"/>
      <c r="AL539" s="329" t="s">
        <v>750</v>
      </c>
      <c r="AM539" s="330"/>
      <c r="AN539" s="330"/>
      <c r="AO539" s="331"/>
      <c r="AP539" s="325" t="s">
        <v>750</v>
      </c>
      <c r="AQ539" s="325"/>
      <c r="AR539" s="325"/>
      <c r="AS539" s="325"/>
      <c r="AT539" s="325"/>
      <c r="AU539" s="325"/>
      <c r="AV539" s="325"/>
      <c r="AW539" s="325"/>
      <c r="AX539" s="325"/>
    </row>
    <row r="540" spans="1:50" ht="26.25" hidden="1" customHeight="1" x14ac:dyDescent="0.15">
      <c r="A540" s="1067">
        <v>9</v>
      </c>
      <c r="B540" s="106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67">
        <v>10</v>
      </c>
      <c r="B541" s="106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67">
        <v>11</v>
      </c>
      <c r="B542" s="106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67">
        <v>12</v>
      </c>
      <c r="B543" s="106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67">
        <v>13</v>
      </c>
      <c r="B544" s="106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67">
        <v>14</v>
      </c>
      <c r="B545" s="106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67">
        <v>15</v>
      </c>
      <c r="B546" s="106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67">
        <v>16</v>
      </c>
      <c r="B547" s="106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67">
        <v>17</v>
      </c>
      <c r="B548" s="106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67">
        <v>18</v>
      </c>
      <c r="B549" s="106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67">
        <v>19</v>
      </c>
      <c r="B550" s="106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67">
        <v>20</v>
      </c>
      <c r="B551" s="106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67">
        <v>21</v>
      </c>
      <c r="B552" s="106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67">
        <v>22</v>
      </c>
      <c r="B553" s="106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67">
        <v>23</v>
      </c>
      <c r="B554" s="106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67">
        <v>24</v>
      </c>
      <c r="B555" s="106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67">
        <v>25</v>
      </c>
      <c r="B556" s="106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67">
        <v>26</v>
      </c>
      <c r="B557" s="106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67">
        <v>27</v>
      </c>
      <c r="B558" s="106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67">
        <v>28</v>
      </c>
      <c r="B559" s="106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67">
        <v>29</v>
      </c>
      <c r="B560" s="106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67">
        <v>30</v>
      </c>
      <c r="B561" s="106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t="24.75" customHeight="1" x14ac:dyDescent="0.15">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t="24.75" customHeight="1" x14ac:dyDescent="0.15">
      <c r="A563" s="9"/>
      <c r="B563" s="52" t="s">
        <v>1023</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customHeight="1" x14ac:dyDescent="0.15">
      <c r="A564" s="350"/>
      <c r="B564" s="350"/>
      <c r="C564" s="350" t="s">
        <v>26</v>
      </c>
      <c r="D564" s="350"/>
      <c r="E564" s="350"/>
      <c r="F564" s="350"/>
      <c r="G564" s="350"/>
      <c r="H564" s="350"/>
      <c r="I564" s="350"/>
      <c r="J564" s="281" t="s">
        <v>243</v>
      </c>
      <c r="K564" s="109"/>
      <c r="L564" s="109"/>
      <c r="M564" s="109"/>
      <c r="N564" s="109"/>
      <c r="O564" s="109"/>
      <c r="P564" s="351" t="s">
        <v>27</v>
      </c>
      <c r="Q564" s="351"/>
      <c r="R564" s="351"/>
      <c r="S564" s="351"/>
      <c r="T564" s="351"/>
      <c r="U564" s="351"/>
      <c r="V564" s="351"/>
      <c r="W564" s="351"/>
      <c r="X564" s="351"/>
      <c r="Y564" s="348" t="s">
        <v>291</v>
      </c>
      <c r="Z564" s="349"/>
      <c r="AA564" s="349"/>
      <c r="AB564" s="349"/>
      <c r="AC564" s="281" t="s">
        <v>277</v>
      </c>
      <c r="AD564" s="281"/>
      <c r="AE564" s="281"/>
      <c r="AF564" s="281"/>
      <c r="AG564" s="281"/>
      <c r="AH564" s="348" t="s">
        <v>223</v>
      </c>
      <c r="AI564" s="350"/>
      <c r="AJ564" s="350"/>
      <c r="AK564" s="350"/>
      <c r="AL564" s="350" t="s">
        <v>21</v>
      </c>
      <c r="AM564" s="350"/>
      <c r="AN564" s="350"/>
      <c r="AO564" s="430"/>
      <c r="AP564" s="431" t="s">
        <v>244</v>
      </c>
      <c r="AQ564" s="431"/>
      <c r="AR564" s="431"/>
      <c r="AS564" s="431"/>
      <c r="AT564" s="431"/>
      <c r="AU564" s="431"/>
      <c r="AV564" s="431"/>
      <c r="AW564" s="431"/>
      <c r="AX564" s="431"/>
    </row>
    <row r="565" spans="1:50" ht="69" customHeight="1" x14ac:dyDescent="0.15">
      <c r="A565" s="1067">
        <v>1</v>
      </c>
      <c r="B565" s="1067">
        <v>1</v>
      </c>
      <c r="C565" s="427" t="s">
        <v>917</v>
      </c>
      <c r="D565" s="422"/>
      <c r="E565" s="422"/>
      <c r="F565" s="422"/>
      <c r="G565" s="422"/>
      <c r="H565" s="422"/>
      <c r="I565" s="422"/>
      <c r="J565" s="423">
        <v>8460301002443</v>
      </c>
      <c r="K565" s="424"/>
      <c r="L565" s="424"/>
      <c r="M565" s="424"/>
      <c r="N565" s="424"/>
      <c r="O565" s="424"/>
      <c r="P565" s="428" t="s">
        <v>916</v>
      </c>
      <c r="Q565" s="321"/>
      <c r="R565" s="321"/>
      <c r="S565" s="321"/>
      <c r="T565" s="321"/>
      <c r="U565" s="321"/>
      <c r="V565" s="321"/>
      <c r="W565" s="321"/>
      <c r="X565" s="321"/>
      <c r="Y565" s="322">
        <v>1999</v>
      </c>
      <c r="Z565" s="323"/>
      <c r="AA565" s="323"/>
      <c r="AB565" s="324"/>
      <c r="AC565" s="326" t="s">
        <v>309</v>
      </c>
      <c r="AD565" s="326"/>
      <c r="AE565" s="326"/>
      <c r="AF565" s="326"/>
      <c r="AG565" s="326"/>
      <c r="AH565" s="327">
        <v>1</v>
      </c>
      <c r="AI565" s="328"/>
      <c r="AJ565" s="328"/>
      <c r="AK565" s="328"/>
      <c r="AL565" s="329">
        <v>92.7</v>
      </c>
      <c r="AM565" s="330"/>
      <c r="AN565" s="330"/>
      <c r="AO565" s="331"/>
      <c r="AP565" s="325" t="s">
        <v>1042</v>
      </c>
      <c r="AQ565" s="325"/>
      <c r="AR565" s="325"/>
      <c r="AS565" s="325"/>
      <c r="AT565" s="325"/>
      <c r="AU565" s="325"/>
      <c r="AV565" s="325"/>
      <c r="AW565" s="325"/>
      <c r="AX565" s="325"/>
    </row>
    <row r="566" spans="1:50" ht="26.25" customHeight="1" x14ac:dyDescent="0.15">
      <c r="A566" s="1067">
        <v>2</v>
      </c>
      <c r="B566" s="1067">
        <v>1</v>
      </c>
      <c r="C566" s="427" t="s">
        <v>918</v>
      </c>
      <c r="D566" s="422"/>
      <c r="E566" s="422"/>
      <c r="F566" s="422"/>
      <c r="G566" s="422"/>
      <c r="H566" s="422"/>
      <c r="I566" s="422"/>
      <c r="J566" s="423" t="s">
        <v>750</v>
      </c>
      <c r="K566" s="424"/>
      <c r="L566" s="424"/>
      <c r="M566" s="424"/>
      <c r="N566" s="424"/>
      <c r="O566" s="424"/>
      <c r="P566" s="321" t="s">
        <v>916</v>
      </c>
      <c r="Q566" s="321"/>
      <c r="R566" s="321"/>
      <c r="S566" s="321"/>
      <c r="T566" s="321"/>
      <c r="U566" s="321"/>
      <c r="V566" s="321"/>
      <c r="W566" s="321"/>
      <c r="X566" s="321"/>
      <c r="Y566" s="322">
        <v>1760</v>
      </c>
      <c r="Z566" s="323"/>
      <c r="AA566" s="323"/>
      <c r="AB566" s="324"/>
      <c r="AC566" s="326" t="s">
        <v>309</v>
      </c>
      <c r="AD566" s="326"/>
      <c r="AE566" s="326"/>
      <c r="AF566" s="326"/>
      <c r="AG566" s="326"/>
      <c r="AH566" s="327">
        <v>2</v>
      </c>
      <c r="AI566" s="328"/>
      <c r="AJ566" s="328"/>
      <c r="AK566" s="328"/>
      <c r="AL566" s="329">
        <v>93.1</v>
      </c>
      <c r="AM566" s="330"/>
      <c r="AN566" s="330"/>
      <c r="AO566" s="331"/>
      <c r="AP566" s="325" t="s">
        <v>750</v>
      </c>
      <c r="AQ566" s="325"/>
      <c r="AR566" s="325"/>
      <c r="AS566" s="325"/>
      <c r="AT566" s="325"/>
      <c r="AU566" s="325"/>
      <c r="AV566" s="325"/>
      <c r="AW566" s="325"/>
      <c r="AX566" s="325"/>
    </row>
    <row r="567" spans="1:50" ht="26.25" customHeight="1" x14ac:dyDescent="0.15">
      <c r="A567" s="1067">
        <v>3</v>
      </c>
      <c r="B567" s="1067">
        <v>1</v>
      </c>
      <c r="C567" s="427" t="s">
        <v>919</v>
      </c>
      <c r="D567" s="422"/>
      <c r="E567" s="422"/>
      <c r="F567" s="422"/>
      <c r="G567" s="422"/>
      <c r="H567" s="422"/>
      <c r="I567" s="422"/>
      <c r="J567" s="423" t="s">
        <v>750</v>
      </c>
      <c r="K567" s="424"/>
      <c r="L567" s="424"/>
      <c r="M567" s="424"/>
      <c r="N567" s="424"/>
      <c r="O567" s="424"/>
      <c r="P567" s="321" t="s">
        <v>916</v>
      </c>
      <c r="Q567" s="321"/>
      <c r="R567" s="321"/>
      <c r="S567" s="321"/>
      <c r="T567" s="321"/>
      <c r="U567" s="321"/>
      <c r="V567" s="321"/>
      <c r="W567" s="321"/>
      <c r="X567" s="321"/>
      <c r="Y567" s="322">
        <v>931</v>
      </c>
      <c r="Z567" s="323"/>
      <c r="AA567" s="323"/>
      <c r="AB567" s="324"/>
      <c r="AC567" s="326" t="s">
        <v>309</v>
      </c>
      <c r="AD567" s="326"/>
      <c r="AE567" s="326"/>
      <c r="AF567" s="326"/>
      <c r="AG567" s="326"/>
      <c r="AH567" s="327">
        <v>2</v>
      </c>
      <c r="AI567" s="328"/>
      <c r="AJ567" s="328"/>
      <c r="AK567" s="328"/>
      <c r="AL567" s="329">
        <v>99.1</v>
      </c>
      <c r="AM567" s="330"/>
      <c r="AN567" s="330"/>
      <c r="AO567" s="331"/>
      <c r="AP567" s="325" t="s">
        <v>928</v>
      </c>
      <c r="AQ567" s="325"/>
      <c r="AR567" s="325"/>
      <c r="AS567" s="325"/>
      <c r="AT567" s="325"/>
      <c r="AU567" s="325"/>
      <c r="AV567" s="325"/>
      <c r="AW567" s="325"/>
      <c r="AX567" s="325"/>
    </row>
    <row r="568" spans="1:50" ht="26.25" customHeight="1" x14ac:dyDescent="0.15">
      <c r="A568" s="1067">
        <v>4</v>
      </c>
      <c r="B568" s="1067">
        <v>1</v>
      </c>
      <c r="C568" s="427" t="s">
        <v>920</v>
      </c>
      <c r="D568" s="422"/>
      <c r="E568" s="422"/>
      <c r="F568" s="422"/>
      <c r="G568" s="422"/>
      <c r="H568" s="422"/>
      <c r="I568" s="422"/>
      <c r="J568" s="423">
        <v>6430001057024</v>
      </c>
      <c r="K568" s="424"/>
      <c r="L568" s="424"/>
      <c r="M568" s="424"/>
      <c r="N568" s="424"/>
      <c r="O568" s="424"/>
      <c r="P568" s="321" t="s">
        <v>916</v>
      </c>
      <c r="Q568" s="321"/>
      <c r="R568" s="321"/>
      <c r="S568" s="321"/>
      <c r="T568" s="321"/>
      <c r="U568" s="321"/>
      <c r="V568" s="321"/>
      <c r="W568" s="321"/>
      <c r="X568" s="321"/>
      <c r="Y568" s="322">
        <v>890</v>
      </c>
      <c r="Z568" s="323"/>
      <c r="AA568" s="323"/>
      <c r="AB568" s="324"/>
      <c r="AC568" s="326" t="s">
        <v>309</v>
      </c>
      <c r="AD568" s="326"/>
      <c r="AE568" s="326"/>
      <c r="AF568" s="326"/>
      <c r="AG568" s="326"/>
      <c r="AH568" s="327">
        <v>4</v>
      </c>
      <c r="AI568" s="328"/>
      <c r="AJ568" s="328"/>
      <c r="AK568" s="328"/>
      <c r="AL568" s="329">
        <v>90.1</v>
      </c>
      <c r="AM568" s="330"/>
      <c r="AN568" s="330"/>
      <c r="AO568" s="331"/>
      <c r="AP568" s="325" t="s">
        <v>900</v>
      </c>
      <c r="AQ568" s="325"/>
      <c r="AR568" s="325"/>
      <c r="AS568" s="325"/>
      <c r="AT568" s="325"/>
      <c r="AU568" s="325"/>
      <c r="AV568" s="325"/>
      <c r="AW568" s="325"/>
      <c r="AX568" s="325"/>
    </row>
    <row r="569" spans="1:50" ht="26.25" customHeight="1" x14ac:dyDescent="0.15">
      <c r="A569" s="1067">
        <v>5</v>
      </c>
      <c r="B569" s="1067">
        <v>1</v>
      </c>
      <c r="C569" s="427" t="s">
        <v>921</v>
      </c>
      <c r="D569" s="422"/>
      <c r="E569" s="422"/>
      <c r="F569" s="422"/>
      <c r="G569" s="422"/>
      <c r="H569" s="422"/>
      <c r="I569" s="422"/>
      <c r="J569" s="423">
        <v>8460001003097</v>
      </c>
      <c r="K569" s="424"/>
      <c r="L569" s="424"/>
      <c r="M569" s="424"/>
      <c r="N569" s="424"/>
      <c r="O569" s="424"/>
      <c r="P569" s="321" t="s">
        <v>916</v>
      </c>
      <c r="Q569" s="321"/>
      <c r="R569" s="321"/>
      <c r="S569" s="321"/>
      <c r="T569" s="321"/>
      <c r="U569" s="321"/>
      <c r="V569" s="321"/>
      <c r="W569" s="321"/>
      <c r="X569" s="321"/>
      <c r="Y569" s="322">
        <v>849</v>
      </c>
      <c r="Z569" s="323"/>
      <c r="AA569" s="323"/>
      <c r="AB569" s="324"/>
      <c r="AC569" s="326" t="s">
        <v>748</v>
      </c>
      <c r="AD569" s="326"/>
      <c r="AE569" s="326"/>
      <c r="AF569" s="326"/>
      <c r="AG569" s="326"/>
      <c r="AH569" s="327" t="s">
        <v>750</v>
      </c>
      <c r="AI569" s="328"/>
      <c r="AJ569" s="328"/>
      <c r="AK569" s="328"/>
      <c r="AL569" s="329" t="s">
        <v>900</v>
      </c>
      <c r="AM569" s="330"/>
      <c r="AN569" s="330"/>
      <c r="AO569" s="331"/>
      <c r="AP569" s="325" t="s">
        <v>929</v>
      </c>
      <c r="AQ569" s="325"/>
      <c r="AR569" s="325"/>
      <c r="AS569" s="325"/>
      <c r="AT569" s="325"/>
      <c r="AU569" s="325"/>
      <c r="AV569" s="325"/>
      <c r="AW569" s="325"/>
      <c r="AX569" s="325"/>
    </row>
    <row r="570" spans="1:50" ht="26.25" customHeight="1" x14ac:dyDescent="0.15">
      <c r="A570" s="1067">
        <v>6</v>
      </c>
      <c r="B570" s="1067">
        <v>1</v>
      </c>
      <c r="C570" s="427" t="s">
        <v>922</v>
      </c>
      <c r="D570" s="422"/>
      <c r="E570" s="422"/>
      <c r="F570" s="422"/>
      <c r="G570" s="422"/>
      <c r="H570" s="422"/>
      <c r="I570" s="422"/>
      <c r="J570" s="423">
        <v>8430001052634</v>
      </c>
      <c r="K570" s="424"/>
      <c r="L570" s="424"/>
      <c r="M570" s="424"/>
      <c r="N570" s="424"/>
      <c r="O570" s="424"/>
      <c r="P570" s="321" t="s">
        <v>916</v>
      </c>
      <c r="Q570" s="321"/>
      <c r="R570" s="321"/>
      <c r="S570" s="321"/>
      <c r="T570" s="321"/>
      <c r="U570" s="321"/>
      <c r="V570" s="321"/>
      <c r="W570" s="321"/>
      <c r="X570" s="321"/>
      <c r="Y570" s="322">
        <v>828</v>
      </c>
      <c r="Z570" s="323"/>
      <c r="AA570" s="323"/>
      <c r="AB570" s="324"/>
      <c r="AC570" s="326" t="s">
        <v>309</v>
      </c>
      <c r="AD570" s="326"/>
      <c r="AE570" s="326"/>
      <c r="AF570" s="326"/>
      <c r="AG570" s="326"/>
      <c r="AH570" s="327">
        <v>2</v>
      </c>
      <c r="AI570" s="328"/>
      <c r="AJ570" s="328"/>
      <c r="AK570" s="328"/>
      <c r="AL570" s="329">
        <v>90</v>
      </c>
      <c r="AM570" s="330"/>
      <c r="AN570" s="330"/>
      <c r="AO570" s="331"/>
      <c r="AP570" s="325" t="s">
        <v>754</v>
      </c>
      <c r="AQ570" s="325"/>
      <c r="AR570" s="325"/>
      <c r="AS570" s="325"/>
      <c r="AT570" s="325"/>
      <c r="AU570" s="325"/>
      <c r="AV570" s="325"/>
      <c r="AW570" s="325"/>
      <c r="AX570" s="325"/>
    </row>
    <row r="571" spans="1:50" ht="26.25" customHeight="1" x14ac:dyDescent="0.15">
      <c r="A571" s="1067">
        <v>7</v>
      </c>
      <c r="B571" s="1067">
        <v>1</v>
      </c>
      <c r="C571" s="427" t="s">
        <v>923</v>
      </c>
      <c r="D571" s="422"/>
      <c r="E571" s="422"/>
      <c r="F571" s="422"/>
      <c r="G571" s="422"/>
      <c r="H571" s="422"/>
      <c r="I571" s="422"/>
      <c r="J571" s="423">
        <v>2010001131477</v>
      </c>
      <c r="K571" s="424"/>
      <c r="L571" s="424"/>
      <c r="M571" s="424"/>
      <c r="N571" s="424"/>
      <c r="O571" s="424"/>
      <c r="P571" s="321" t="s">
        <v>916</v>
      </c>
      <c r="Q571" s="321"/>
      <c r="R571" s="321"/>
      <c r="S571" s="321"/>
      <c r="T571" s="321"/>
      <c r="U571" s="321"/>
      <c r="V571" s="321"/>
      <c r="W571" s="321"/>
      <c r="X571" s="321"/>
      <c r="Y571" s="322">
        <v>697</v>
      </c>
      <c r="Z571" s="323"/>
      <c r="AA571" s="323"/>
      <c r="AB571" s="324"/>
      <c r="AC571" s="326" t="s">
        <v>748</v>
      </c>
      <c r="AD571" s="326"/>
      <c r="AE571" s="326"/>
      <c r="AF571" s="326"/>
      <c r="AG571" s="326"/>
      <c r="AH571" s="327" t="s">
        <v>750</v>
      </c>
      <c r="AI571" s="328"/>
      <c r="AJ571" s="328"/>
      <c r="AK571" s="328"/>
      <c r="AL571" s="329" t="s">
        <v>750</v>
      </c>
      <c r="AM571" s="330"/>
      <c r="AN571" s="330"/>
      <c r="AO571" s="331"/>
      <c r="AP571" s="325" t="s">
        <v>750</v>
      </c>
      <c r="AQ571" s="325"/>
      <c r="AR571" s="325"/>
      <c r="AS571" s="325"/>
      <c r="AT571" s="325"/>
      <c r="AU571" s="325"/>
      <c r="AV571" s="325"/>
      <c r="AW571" s="325"/>
      <c r="AX571" s="325"/>
    </row>
    <row r="572" spans="1:50" ht="26.25" customHeight="1" x14ac:dyDescent="0.15">
      <c r="A572" s="1067">
        <v>8</v>
      </c>
      <c r="B572" s="1067">
        <v>1</v>
      </c>
      <c r="C572" s="427" t="s">
        <v>924</v>
      </c>
      <c r="D572" s="422"/>
      <c r="E572" s="422"/>
      <c r="F572" s="422"/>
      <c r="G572" s="422"/>
      <c r="H572" s="422"/>
      <c r="I572" s="422"/>
      <c r="J572" s="423">
        <v>4450001008992</v>
      </c>
      <c r="K572" s="424"/>
      <c r="L572" s="424"/>
      <c r="M572" s="424"/>
      <c r="N572" s="424"/>
      <c r="O572" s="424"/>
      <c r="P572" s="321" t="s">
        <v>916</v>
      </c>
      <c r="Q572" s="321"/>
      <c r="R572" s="321"/>
      <c r="S572" s="321"/>
      <c r="T572" s="321"/>
      <c r="U572" s="321"/>
      <c r="V572" s="321"/>
      <c r="W572" s="321"/>
      <c r="X572" s="321"/>
      <c r="Y572" s="322">
        <v>644</v>
      </c>
      <c r="Z572" s="323"/>
      <c r="AA572" s="323"/>
      <c r="AB572" s="324"/>
      <c r="AC572" s="326" t="s">
        <v>748</v>
      </c>
      <c r="AD572" s="326"/>
      <c r="AE572" s="326"/>
      <c r="AF572" s="326"/>
      <c r="AG572" s="326"/>
      <c r="AH572" s="327" t="s">
        <v>900</v>
      </c>
      <c r="AI572" s="328"/>
      <c r="AJ572" s="328"/>
      <c r="AK572" s="328"/>
      <c r="AL572" s="329" t="s">
        <v>900</v>
      </c>
      <c r="AM572" s="330"/>
      <c r="AN572" s="330"/>
      <c r="AO572" s="331"/>
      <c r="AP572" s="325" t="s">
        <v>750</v>
      </c>
      <c r="AQ572" s="325"/>
      <c r="AR572" s="325"/>
      <c r="AS572" s="325"/>
      <c r="AT572" s="325"/>
      <c r="AU572" s="325"/>
      <c r="AV572" s="325"/>
      <c r="AW572" s="325"/>
      <c r="AX572" s="325"/>
    </row>
    <row r="573" spans="1:50" ht="26.25" customHeight="1" x14ac:dyDescent="0.15">
      <c r="A573" s="1067">
        <v>9</v>
      </c>
      <c r="B573" s="1067">
        <v>1</v>
      </c>
      <c r="C573" s="427" t="s">
        <v>1041</v>
      </c>
      <c r="D573" s="422"/>
      <c r="E573" s="422"/>
      <c r="F573" s="422"/>
      <c r="G573" s="422"/>
      <c r="H573" s="422"/>
      <c r="I573" s="422"/>
      <c r="J573" s="423" t="s">
        <v>900</v>
      </c>
      <c r="K573" s="424"/>
      <c r="L573" s="424"/>
      <c r="M573" s="424"/>
      <c r="N573" s="424"/>
      <c r="O573" s="424"/>
      <c r="P573" s="321" t="s">
        <v>916</v>
      </c>
      <c r="Q573" s="321"/>
      <c r="R573" s="321"/>
      <c r="S573" s="321"/>
      <c r="T573" s="321"/>
      <c r="U573" s="321"/>
      <c r="V573" s="321"/>
      <c r="W573" s="321"/>
      <c r="X573" s="321"/>
      <c r="Y573" s="322">
        <v>623</v>
      </c>
      <c r="Z573" s="323"/>
      <c r="AA573" s="323"/>
      <c r="AB573" s="324"/>
      <c r="AC573" s="326" t="s">
        <v>748</v>
      </c>
      <c r="AD573" s="326"/>
      <c r="AE573" s="326"/>
      <c r="AF573" s="326"/>
      <c r="AG573" s="326"/>
      <c r="AH573" s="327" t="s">
        <v>750</v>
      </c>
      <c r="AI573" s="328"/>
      <c r="AJ573" s="328"/>
      <c r="AK573" s="328"/>
      <c r="AL573" s="329" t="s">
        <v>927</v>
      </c>
      <c r="AM573" s="330"/>
      <c r="AN573" s="330"/>
      <c r="AO573" s="331"/>
      <c r="AP573" s="325" t="s">
        <v>841</v>
      </c>
      <c r="AQ573" s="325"/>
      <c r="AR573" s="325"/>
      <c r="AS573" s="325"/>
      <c r="AT573" s="325"/>
      <c r="AU573" s="325"/>
      <c r="AV573" s="325"/>
      <c r="AW573" s="325"/>
      <c r="AX573" s="325"/>
    </row>
    <row r="574" spans="1:50" ht="26.25" customHeight="1" x14ac:dyDescent="0.15">
      <c r="A574" s="1067">
        <v>10</v>
      </c>
      <c r="B574" s="1067">
        <v>1</v>
      </c>
      <c r="C574" s="427" t="s">
        <v>925</v>
      </c>
      <c r="D574" s="422"/>
      <c r="E574" s="422"/>
      <c r="F574" s="422"/>
      <c r="G574" s="422"/>
      <c r="H574" s="422"/>
      <c r="I574" s="422"/>
      <c r="J574" s="423">
        <v>2460001001817</v>
      </c>
      <c r="K574" s="424"/>
      <c r="L574" s="424"/>
      <c r="M574" s="424"/>
      <c r="N574" s="424"/>
      <c r="O574" s="424"/>
      <c r="P574" s="321" t="s">
        <v>916</v>
      </c>
      <c r="Q574" s="321"/>
      <c r="R574" s="321"/>
      <c r="S574" s="321"/>
      <c r="T574" s="321"/>
      <c r="U574" s="321"/>
      <c r="V574" s="321"/>
      <c r="W574" s="321"/>
      <c r="X574" s="321"/>
      <c r="Y574" s="322">
        <v>604</v>
      </c>
      <c r="Z574" s="323"/>
      <c r="AA574" s="323"/>
      <c r="AB574" s="324"/>
      <c r="AC574" s="326" t="s">
        <v>748</v>
      </c>
      <c r="AD574" s="326"/>
      <c r="AE574" s="326"/>
      <c r="AF574" s="326"/>
      <c r="AG574" s="326"/>
      <c r="AH574" s="327" t="s">
        <v>926</v>
      </c>
      <c r="AI574" s="328"/>
      <c r="AJ574" s="328"/>
      <c r="AK574" s="328"/>
      <c r="AL574" s="329" t="s">
        <v>750</v>
      </c>
      <c r="AM574" s="330"/>
      <c r="AN574" s="330"/>
      <c r="AO574" s="331"/>
      <c r="AP574" s="325" t="s">
        <v>760</v>
      </c>
      <c r="AQ574" s="325"/>
      <c r="AR574" s="325"/>
      <c r="AS574" s="325"/>
      <c r="AT574" s="325"/>
      <c r="AU574" s="325"/>
      <c r="AV574" s="325"/>
      <c r="AW574" s="325"/>
      <c r="AX574" s="325"/>
    </row>
    <row r="575" spans="1:50" ht="26.25" hidden="1" customHeight="1" x14ac:dyDescent="0.15">
      <c r="A575" s="1067">
        <v>11</v>
      </c>
      <c r="B575" s="106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67">
        <v>12</v>
      </c>
      <c r="B576" s="106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67">
        <v>13</v>
      </c>
      <c r="B577" s="106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67">
        <v>14</v>
      </c>
      <c r="B578" s="106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67">
        <v>15</v>
      </c>
      <c r="B579" s="106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67">
        <v>16</v>
      </c>
      <c r="B580" s="106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67">
        <v>17</v>
      </c>
      <c r="B581" s="106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67">
        <v>18</v>
      </c>
      <c r="B582" s="106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67">
        <v>19</v>
      </c>
      <c r="B583" s="106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67">
        <v>20</v>
      </c>
      <c r="B584" s="106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67">
        <v>21</v>
      </c>
      <c r="B585" s="106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67">
        <v>22</v>
      </c>
      <c r="B586" s="106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67">
        <v>23</v>
      </c>
      <c r="B587" s="106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67">
        <v>24</v>
      </c>
      <c r="B588" s="106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67">
        <v>25</v>
      </c>
      <c r="B589" s="106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67">
        <v>26</v>
      </c>
      <c r="B590" s="106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67">
        <v>27</v>
      </c>
      <c r="B591" s="106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67">
        <v>28</v>
      </c>
      <c r="B592" s="106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67">
        <v>29</v>
      </c>
      <c r="B593" s="106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67">
        <v>30</v>
      </c>
      <c r="B594" s="106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t="24.75" customHeight="1"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t="24.75" customHeight="1" x14ac:dyDescent="0.15">
      <c r="A596" s="9"/>
      <c r="B596" s="52" t="s">
        <v>1024</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customHeight="1" x14ac:dyDescent="0.15">
      <c r="A597" s="350"/>
      <c r="B597" s="350"/>
      <c r="C597" s="350" t="s">
        <v>26</v>
      </c>
      <c r="D597" s="350"/>
      <c r="E597" s="350"/>
      <c r="F597" s="350"/>
      <c r="G597" s="350"/>
      <c r="H597" s="350"/>
      <c r="I597" s="350"/>
      <c r="J597" s="281" t="s">
        <v>243</v>
      </c>
      <c r="K597" s="109"/>
      <c r="L597" s="109"/>
      <c r="M597" s="109"/>
      <c r="N597" s="109"/>
      <c r="O597" s="109"/>
      <c r="P597" s="351" t="s">
        <v>27</v>
      </c>
      <c r="Q597" s="351"/>
      <c r="R597" s="351"/>
      <c r="S597" s="351"/>
      <c r="T597" s="351"/>
      <c r="U597" s="351"/>
      <c r="V597" s="351"/>
      <c r="W597" s="351"/>
      <c r="X597" s="351"/>
      <c r="Y597" s="348" t="s">
        <v>291</v>
      </c>
      <c r="Z597" s="349"/>
      <c r="AA597" s="349"/>
      <c r="AB597" s="349"/>
      <c r="AC597" s="281" t="s">
        <v>277</v>
      </c>
      <c r="AD597" s="281"/>
      <c r="AE597" s="281"/>
      <c r="AF597" s="281"/>
      <c r="AG597" s="281"/>
      <c r="AH597" s="348" t="s">
        <v>223</v>
      </c>
      <c r="AI597" s="350"/>
      <c r="AJ597" s="350"/>
      <c r="AK597" s="350"/>
      <c r="AL597" s="350" t="s">
        <v>21</v>
      </c>
      <c r="AM597" s="350"/>
      <c r="AN597" s="350"/>
      <c r="AO597" s="430"/>
      <c r="AP597" s="431" t="s">
        <v>244</v>
      </c>
      <c r="AQ597" s="431"/>
      <c r="AR597" s="431"/>
      <c r="AS597" s="431"/>
      <c r="AT597" s="431"/>
      <c r="AU597" s="431"/>
      <c r="AV597" s="431"/>
      <c r="AW597" s="431"/>
      <c r="AX597" s="431"/>
    </row>
    <row r="598" spans="1:50" ht="26.25" customHeight="1" x14ac:dyDescent="0.15">
      <c r="A598" s="1067">
        <v>1</v>
      </c>
      <c r="B598" s="1067">
        <v>1</v>
      </c>
      <c r="C598" s="427" t="s">
        <v>780</v>
      </c>
      <c r="D598" s="422"/>
      <c r="E598" s="422"/>
      <c r="F598" s="422"/>
      <c r="G598" s="422"/>
      <c r="H598" s="422"/>
      <c r="I598" s="422"/>
      <c r="J598" s="423">
        <v>5010005002705</v>
      </c>
      <c r="K598" s="424"/>
      <c r="L598" s="424"/>
      <c r="M598" s="424"/>
      <c r="N598" s="424"/>
      <c r="O598" s="424"/>
      <c r="P598" s="428" t="s">
        <v>935</v>
      </c>
      <c r="Q598" s="321"/>
      <c r="R598" s="321"/>
      <c r="S598" s="321"/>
      <c r="T598" s="321"/>
      <c r="U598" s="321"/>
      <c r="V598" s="321"/>
      <c r="W598" s="321"/>
      <c r="X598" s="321"/>
      <c r="Y598" s="322">
        <v>306</v>
      </c>
      <c r="Z598" s="323"/>
      <c r="AA598" s="323"/>
      <c r="AB598" s="324"/>
      <c r="AC598" s="326" t="s">
        <v>309</v>
      </c>
      <c r="AD598" s="326"/>
      <c r="AE598" s="326"/>
      <c r="AF598" s="326"/>
      <c r="AG598" s="326"/>
      <c r="AH598" s="327">
        <v>1</v>
      </c>
      <c r="AI598" s="328"/>
      <c r="AJ598" s="328"/>
      <c r="AK598" s="328"/>
      <c r="AL598" s="329">
        <v>96</v>
      </c>
      <c r="AM598" s="330"/>
      <c r="AN598" s="330"/>
      <c r="AO598" s="331"/>
      <c r="AP598" s="325" t="s">
        <v>936</v>
      </c>
      <c r="AQ598" s="325"/>
      <c r="AR598" s="325"/>
      <c r="AS598" s="325"/>
      <c r="AT598" s="325"/>
      <c r="AU598" s="325"/>
      <c r="AV598" s="325"/>
      <c r="AW598" s="325"/>
      <c r="AX598" s="325"/>
    </row>
    <row r="599" spans="1:50" ht="26.25" customHeight="1" x14ac:dyDescent="0.15">
      <c r="A599" s="1067">
        <v>2</v>
      </c>
      <c r="B599" s="1067">
        <v>1</v>
      </c>
      <c r="C599" s="427" t="s">
        <v>930</v>
      </c>
      <c r="D599" s="422"/>
      <c r="E599" s="422"/>
      <c r="F599" s="422"/>
      <c r="G599" s="422"/>
      <c r="H599" s="422"/>
      <c r="I599" s="422"/>
      <c r="J599" s="423">
        <v>3430005000825</v>
      </c>
      <c r="K599" s="424"/>
      <c r="L599" s="424"/>
      <c r="M599" s="424"/>
      <c r="N599" s="424"/>
      <c r="O599" s="424"/>
      <c r="P599" s="321" t="s">
        <v>935</v>
      </c>
      <c r="Q599" s="321"/>
      <c r="R599" s="321"/>
      <c r="S599" s="321"/>
      <c r="T599" s="321"/>
      <c r="U599" s="321"/>
      <c r="V599" s="321"/>
      <c r="W599" s="321"/>
      <c r="X599" s="321"/>
      <c r="Y599" s="322">
        <v>196</v>
      </c>
      <c r="Z599" s="323"/>
      <c r="AA599" s="323"/>
      <c r="AB599" s="324"/>
      <c r="AC599" s="326" t="s">
        <v>309</v>
      </c>
      <c r="AD599" s="326"/>
      <c r="AE599" s="326"/>
      <c r="AF599" s="326"/>
      <c r="AG599" s="326"/>
      <c r="AH599" s="327">
        <v>1</v>
      </c>
      <c r="AI599" s="328"/>
      <c r="AJ599" s="328"/>
      <c r="AK599" s="328"/>
      <c r="AL599" s="329">
        <v>95.8</v>
      </c>
      <c r="AM599" s="330"/>
      <c r="AN599" s="330"/>
      <c r="AO599" s="331"/>
      <c r="AP599" s="325" t="s">
        <v>750</v>
      </c>
      <c r="AQ599" s="325"/>
      <c r="AR599" s="325"/>
      <c r="AS599" s="325"/>
      <c r="AT599" s="325"/>
      <c r="AU599" s="325"/>
      <c r="AV599" s="325"/>
      <c r="AW599" s="325"/>
      <c r="AX599" s="325"/>
    </row>
    <row r="600" spans="1:50" ht="26.25" customHeight="1" x14ac:dyDescent="0.15">
      <c r="A600" s="1067">
        <v>3</v>
      </c>
      <c r="B600" s="1067">
        <v>1</v>
      </c>
      <c r="C600" s="427" t="s">
        <v>931</v>
      </c>
      <c r="D600" s="422"/>
      <c r="E600" s="422"/>
      <c r="F600" s="422"/>
      <c r="G600" s="422"/>
      <c r="H600" s="422"/>
      <c r="I600" s="422"/>
      <c r="J600" s="423">
        <v>5440005002488</v>
      </c>
      <c r="K600" s="424"/>
      <c r="L600" s="424"/>
      <c r="M600" s="424"/>
      <c r="N600" s="424"/>
      <c r="O600" s="424"/>
      <c r="P600" s="321" t="s">
        <v>935</v>
      </c>
      <c r="Q600" s="321"/>
      <c r="R600" s="321"/>
      <c r="S600" s="321"/>
      <c r="T600" s="321"/>
      <c r="U600" s="321"/>
      <c r="V600" s="321"/>
      <c r="W600" s="321"/>
      <c r="X600" s="321"/>
      <c r="Y600" s="322">
        <v>90</v>
      </c>
      <c r="Z600" s="323"/>
      <c r="AA600" s="323"/>
      <c r="AB600" s="324"/>
      <c r="AC600" s="326" t="s">
        <v>315</v>
      </c>
      <c r="AD600" s="326"/>
      <c r="AE600" s="326"/>
      <c r="AF600" s="326"/>
      <c r="AG600" s="326"/>
      <c r="AH600" s="327">
        <v>1</v>
      </c>
      <c r="AI600" s="328"/>
      <c r="AJ600" s="328"/>
      <c r="AK600" s="328"/>
      <c r="AL600" s="329">
        <v>100</v>
      </c>
      <c r="AM600" s="330"/>
      <c r="AN600" s="330"/>
      <c r="AO600" s="331"/>
      <c r="AP600" s="325" t="s">
        <v>754</v>
      </c>
      <c r="AQ600" s="325"/>
      <c r="AR600" s="325"/>
      <c r="AS600" s="325"/>
      <c r="AT600" s="325"/>
      <c r="AU600" s="325"/>
      <c r="AV600" s="325"/>
      <c r="AW600" s="325"/>
      <c r="AX600" s="325"/>
    </row>
    <row r="601" spans="1:50" ht="26.25" customHeight="1" x14ac:dyDescent="0.15">
      <c r="A601" s="1067">
        <v>4</v>
      </c>
      <c r="B601" s="1067">
        <v>1</v>
      </c>
      <c r="C601" s="427" t="s">
        <v>932</v>
      </c>
      <c r="D601" s="422"/>
      <c r="E601" s="422"/>
      <c r="F601" s="422"/>
      <c r="G601" s="422"/>
      <c r="H601" s="422"/>
      <c r="I601" s="422"/>
      <c r="J601" s="423">
        <v>2010405001061</v>
      </c>
      <c r="K601" s="424"/>
      <c r="L601" s="424"/>
      <c r="M601" s="424"/>
      <c r="N601" s="424"/>
      <c r="O601" s="424"/>
      <c r="P601" s="321" t="s">
        <v>935</v>
      </c>
      <c r="Q601" s="321"/>
      <c r="R601" s="321"/>
      <c r="S601" s="321"/>
      <c r="T601" s="321"/>
      <c r="U601" s="321"/>
      <c r="V601" s="321"/>
      <c r="W601" s="321"/>
      <c r="X601" s="321"/>
      <c r="Y601" s="322">
        <v>36</v>
      </c>
      <c r="Z601" s="323"/>
      <c r="AA601" s="323"/>
      <c r="AB601" s="324"/>
      <c r="AC601" s="326" t="s">
        <v>309</v>
      </c>
      <c r="AD601" s="326"/>
      <c r="AE601" s="326"/>
      <c r="AF601" s="326"/>
      <c r="AG601" s="326"/>
      <c r="AH601" s="327">
        <v>1</v>
      </c>
      <c r="AI601" s="328"/>
      <c r="AJ601" s="328"/>
      <c r="AK601" s="328"/>
      <c r="AL601" s="329">
        <v>97</v>
      </c>
      <c r="AM601" s="330"/>
      <c r="AN601" s="330"/>
      <c r="AO601" s="331"/>
      <c r="AP601" s="325" t="s">
        <v>754</v>
      </c>
      <c r="AQ601" s="325"/>
      <c r="AR601" s="325"/>
      <c r="AS601" s="325"/>
      <c r="AT601" s="325"/>
      <c r="AU601" s="325"/>
      <c r="AV601" s="325"/>
      <c r="AW601" s="325"/>
      <c r="AX601" s="325"/>
    </row>
    <row r="602" spans="1:50" ht="26.25" customHeight="1" x14ac:dyDescent="0.15">
      <c r="A602" s="1067">
        <v>5</v>
      </c>
      <c r="B602" s="1067">
        <v>1</v>
      </c>
      <c r="C602" s="427" t="s">
        <v>933</v>
      </c>
      <c r="D602" s="422"/>
      <c r="E602" s="422"/>
      <c r="F602" s="422"/>
      <c r="G602" s="422"/>
      <c r="H602" s="422"/>
      <c r="I602" s="422"/>
      <c r="J602" s="423">
        <v>3010005017267</v>
      </c>
      <c r="K602" s="424"/>
      <c r="L602" s="424"/>
      <c r="M602" s="424"/>
      <c r="N602" s="424"/>
      <c r="O602" s="424"/>
      <c r="P602" s="321" t="s">
        <v>935</v>
      </c>
      <c r="Q602" s="321"/>
      <c r="R602" s="321"/>
      <c r="S602" s="321"/>
      <c r="T602" s="321"/>
      <c r="U602" s="321"/>
      <c r="V602" s="321"/>
      <c r="W602" s="321"/>
      <c r="X602" s="321"/>
      <c r="Y602" s="322">
        <v>21</v>
      </c>
      <c r="Z602" s="323"/>
      <c r="AA602" s="323"/>
      <c r="AB602" s="324"/>
      <c r="AC602" s="326" t="s">
        <v>313</v>
      </c>
      <c r="AD602" s="326"/>
      <c r="AE602" s="326"/>
      <c r="AF602" s="326"/>
      <c r="AG602" s="326"/>
      <c r="AH602" s="327">
        <v>1</v>
      </c>
      <c r="AI602" s="328"/>
      <c r="AJ602" s="328"/>
      <c r="AK602" s="328"/>
      <c r="AL602" s="329">
        <v>93.4</v>
      </c>
      <c r="AM602" s="330"/>
      <c r="AN602" s="330"/>
      <c r="AO602" s="331"/>
      <c r="AP602" s="325" t="s">
        <v>750</v>
      </c>
      <c r="AQ602" s="325"/>
      <c r="AR602" s="325"/>
      <c r="AS602" s="325"/>
      <c r="AT602" s="325"/>
      <c r="AU602" s="325"/>
      <c r="AV602" s="325"/>
      <c r="AW602" s="325"/>
      <c r="AX602" s="325"/>
    </row>
    <row r="603" spans="1:50" ht="26.25" customHeight="1" x14ac:dyDescent="0.15">
      <c r="A603" s="1067">
        <v>6</v>
      </c>
      <c r="B603" s="1067">
        <v>1</v>
      </c>
      <c r="C603" s="427" t="s">
        <v>934</v>
      </c>
      <c r="D603" s="422"/>
      <c r="E603" s="422"/>
      <c r="F603" s="422"/>
      <c r="G603" s="422"/>
      <c r="H603" s="422"/>
      <c r="I603" s="422"/>
      <c r="J603" s="423">
        <v>2010005018571</v>
      </c>
      <c r="K603" s="424"/>
      <c r="L603" s="424"/>
      <c r="M603" s="424"/>
      <c r="N603" s="424"/>
      <c r="O603" s="424"/>
      <c r="P603" s="321" t="s">
        <v>935</v>
      </c>
      <c r="Q603" s="321"/>
      <c r="R603" s="321"/>
      <c r="S603" s="321"/>
      <c r="T603" s="321"/>
      <c r="U603" s="321"/>
      <c r="V603" s="321"/>
      <c r="W603" s="321"/>
      <c r="X603" s="321"/>
      <c r="Y603" s="322">
        <v>13</v>
      </c>
      <c r="Z603" s="323"/>
      <c r="AA603" s="323"/>
      <c r="AB603" s="324"/>
      <c r="AC603" s="326" t="s">
        <v>309</v>
      </c>
      <c r="AD603" s="326"/>
      <c r="AE603" s="326"/>
      <c r="AF603" s="326"/>
      <c r="AG603" s="326"/>
      <c r="AH603" s="327">
        <v>1</v>
      </c>
      <c r="AI603" s="328"/>
      <c r="AJ603" s="328"/>
      <c r="AK603" s="328"/>
      <c r="AL603" s="329">
        <v>98.4</v>
      </c>
      <c r="AM603" s="330"/>
      <c r="AN603" s="330"/>
      <c r="AO603" s="331"/>
      <c r="AP603" s="325" t="s">
        <v>750</v>
      </c>
      <c r="AQ603" s="325"/>
      <c r="AR603" s="325"/>
      <c r="AS603" s="325"/>
      <c r="AT603" s="325"/>
      <c r="AU603" s="325"/>
      <c r="AV603" s="325"/>
      <c r="AW603" s="325"/>
      <c r="AX603" s="325"/>
    </row>
    <row r="604" spans="1:50" ht="26.25" customHeight="1" x14ac:dyDescent="0.15">
      <c r="A604" s="1067">
        <v>7</v>
      </c>
      <c r="B604" s="1067">
        <v>1</v>
      </c>
      <c r="C604" s="427" t="s">
        <v>844</v>
      </c>
      <c r="D604" s="422"/>
      <c r="E604" s="422"/>
      <c r="F604" s="422"/>
      <c r="G604" s="422"/>
      <c r="H604" s="422"/>
      <c r="I604" s="422"/>
      <c r="J604" s="423">
        <v>4013305001526</v>
      </c>
      <c r="K604" s="424"/>
      <c r="L604" s="424"/>
      <c r="M604" s="424"/>
      <c r="N604" s="424"/>
      <c r="O604" s="424"/>
      <c r="P604" s="321" t="s">
        <v>935</v>
      </c>
      <c r="Q604" s="321"/>
      <c r="R604" s="321"/>
      <c r="S604" s="321"/>
      <c r="T604" s="321"/>
      <c r="U604" s="321"/>
      <c r="V604" s="321"/>
      <c r="W604" s="321"/>
      <c r="X604" s="321"/>
      <c r="Y604" s="322">
        <v>12</v>
      </c>
      <c r="Z604" s="323"/>
      <c r="AA604" s="323"/>
      <c r="AB604" s="324"/>
      <c r="AC604" s="326" t="s">
        <v>309</v>
      </c>
      <c r="AD604" s="326"/>
      <c r="AE604" s="326"/>
      <c r="AF604" s="326"/>
      <c r="AG604" s="326"/>
      <c r="AH604" s="327">
        <v>4</v>
      </c>
      <c r="AI604" s="328"/>
      <c r="AJ604" s="328"/>
      <c r="AK604" s="328"/>
      <c r="AL604" s="329">
        <v>80.2</v>
      </c>
      <c r="AM604" s="330"/>
      <c r="AN604" s="330"/>
      <c r="AO604" s="331"/>
      <c r="AP604" s="325" t="s">
        <v>754</v>
      </c>
      <c r="AQ604" s="325"/>
      <c r="AR604" s="325"/>
      <c r="AS604" s="325"/>
      <c r="AT604" s="325"/>
      <c r="AU604" s="325"/>
      <c r="AV604" s="325"/>
      <c r="AW604" s="325"/>
      <c r="AX604" s="325"/>
    </row>
    <row r="605" spans="1:50" ht="26.25" customHeight="1" x14ac:dyDescent="0.15">
      <c r="A605" s="1067">
        <v>8</v>
      </c>
      <c r="B605" s="1067">
        <v>1</v>
      </c>
      <c r="C605" s="427" t="s">
        <v>834</v>
      </c>
      <c r="D605" s="422"/>
      <c r="E605" s="422"/>
      <c r="F605" s="422"/>
      <c r="G605" s="422"/>
      <c r="H605" s="422"/>
      <c r="I605" s="422"/>
      <c r="J605" s="423">
        <v>6010005018675</v>
      </c>
      <c r="K605" s="424"/>
      <c r="L605" s="424"/>
      <c r="M605" s="424"/>
      <c r="N605" s="424"/>
      <c r="O605" s="424"/>
      <c r="P605" s="321" t="s">
        <v>935</v>
      </c>
      <c r="Q605" s="321"/>
      <c r="R605" s="321"/>
      <c r="S605" s="321"/>
      <c r="T605" s="321"/>
      <c r="U605" s="321"/>
      <c r="V605" s="321"/>
      <c r="W605" s="321"/>
      <c r="X605" s="321"/>
      <c r="Y605" s="322">
        <v>11</v>
      </c>
      <c r="Z605" s="323"/>
      <c r="AA605" s="323"/>
      <c r="AB605" s="324"/>
      <c r="AC605" s="326" t="s">
        <v>309</v>
      </c>
      <c r="AD605" s="326"/>
      <c r="AE605" s="326"/>
      <c r="AF605" s="326"/>
      <c r="AG605" s="326"/>
      <c r="AH605" s="327">
        <v>2</v>
      </c>
      <c r="AI605" s="328"/>
      <c r="AJ605" s="328"/>
      <c r="AK605" s="328"/>
      <c r="AL605" s="329">
        <v>83.7</v>
      </c>
      <c r="AM605" s="330"/>
      <c r="AN605" s="330"/>
      <c r="AO605" s="331"/>
      <c r="AP605" s="325" t="s">
        <v>750</v>
      </c>
      <c r="AQ605" s="325"/>
      <c r="AR605" s="325"/>
      <c r="AS605" s="325"/>
      <c r="AT605" s="325"/>
      <c r="AU605" s="325"/>
      <c r="AV605" s="325"/>
      <c r="AW605" s="325"/>
      <c r="AX605" s="325"/>
    </row>
    <row r="606" spans="1:50" ht="26.25" customHeight="1" x14ac:dyDescent="0.15">
      <c r="A606" s="1067">
        <v>9</v>
      </c>
      <c r="B606" s="1067">
        <v>1</v>
      </c>
      <c r="C606" s="427" t="s">
        <v>833</v>
      </c>
      <c r="D606" s="422"/>
      <c r="E606" s="422"/>
      <c r="F606" s="422"/>
      <c r="G606" s="422"/>
      <c r="H606" s="422"/>
      <c r="I606" s="422"/>
      <c r="J606" s="423">
        <v>1010005002667</v>
      </c>
      <c r="K606" s="424"/>
      <c r="L606" s="424"/>
      <c r="M606" s="424"/>
      <c r="N606" s="424"/>
      <c r="O606" s="424"/>
      <c r="P606" s="321" t="s">
        <v>935</v>
      </c>
      <c r="Q606" s="321"/>
      <c r="R606" s="321"/>
      <c r="S606" s="321"/>
      <c r="T606" s="321"/>
      <c r="U606" s="321"/>
      <c r="V606" s="321"/>
      <c r="W606" s="321"/>
      <c r="X606" s="321"/>
      <c r="Y606" s="322">
        <v>10</v>
      </c>
      <c r="Z606" s="323"/>
      <c r="AA606" s="323"/>
      <c r="AB606" s="324"/>
      <c r="AC606" s="326" t="s">
        <v>309</v>
      </c>
      <c r="AD606" s="326"/>
      <c r="AE606" s="326"/>
      <c r="AF606" s="326"/>
      <c r="AG606" s="326"/>
      <c r="AH606" s="327">
        <v>2</v>
      </c>
      <c r="AI606" s="328"/>
      <c r="AJ606" s="328"/>
      <c r="AK606" s="328"/>
      <c r="AL606" s="329">
        <v>91</v>
      </c>
      <c r="AM606" s="330"/>
      <c r="AN606" s="330"/>
      <c r="AO606" s="331"/>
      <c r="AP606" s="325" t="s">
        <v>900</v>
      </c>
      <c r="AQ606" s="325"/>
      <c r="AR606" s="325"/>
      <c r="AS606" s="325"/>
      <c r="AT606" s="325"/>
      <c r="AU606" s="325"/>
      <c r="AV606" s="325"/>
      <c r="AW606" s="325"/>
      <c r="AX606" s="325"/>
    </row>
    <row r="607" spans="1:50" ht="26.25" customHeight="1" x14ac:dyDescent="0.15">
      <c r="A607" s="1067">
        <v>10</v>
      </c>
      <c r="B607" s="1067">
        <v>1</v>
      </c>
      <c r="C607" s="427" t="s">
        <v>768</v>
      </c>
      <c r="D607" s="422"/>
      <c r="E607" s="422"/>
      <c r="F607" s="422"/>
      <c r="G607" s="422"/>
      <c r="H607" s="422"/>
      <c r="I607" s="422"/>
      <c r="J607" s="423">
        <v>2430005010809</v>
      </c>
      <c r="K607" s="424"/>
      <c r="L607" s="424"/>
      <c r="M607" s="424"/>
      <c r="N607" s="424"/>
      <c r="O607" s="424"/>
      <c r="P607" s="321" t="s">
        <v>935</v>
      </c>
      <c r="Q607" s="321"/>
      <c r="R607" s="321"/>
      <c r="S607" s="321"/>
      <c r="T607" s="321"/>
      <c r="U607" s="321"/>
      <c r="V607" s="321"/>
      <c r="W607" s="321"/>
      <c r="X607" s="321"/>
      <c r="Y607" s="322">
        <v>2</v>
      </c>
      <c r="Z607" s="323"/>
      <c r="AA607" s="323"/>
      <c r="AB607" s="324"/>
      <c r="AC607" s="326" t="s">
        <v>313</v>
      </c>
      <c r="AD607" s="326"/>
      <c r="AE607" s="326"/>
      <c r="AF607" s="326"/>
      <c r="AG607" s="326"/>
      <c r="AH607" s="327">
        <v>1</v>
      </c>
      <c r="AI607" s="328"/>
      <c r="AJ607" s="328"/>
      <c r="AK607" s="328"/>
      <c r="AL607" s="329">
        <v>98.7</v>
      </c>
      <c r="AM607" s="330"/>
      <c r="AN607" s="330"/>
      <c r="AO607" s="331"/>
      <c r="AP607" s="325" t="s">
        <v>750</v>
      </c>
      <c r="AQ607" s="325"/>
      <c r="AR607" s="325"/>
      <c r="AS607" s="325"/>
      <c r="AT607" s="325"/>
      <c r="AU607" s="325"/>
      <c r="AV607" s="325"/>
      <c r="AW607" s="325"/>
      <c r="AX607" s="325"/>
    </row>
    <row r="608" spans="1:50" ht="26.25" hidden="1" customHeight="1" x14ac:dyDescent="0.15">
      <c r="A608" s="1067">
        <v>11</v>
      </c>
      <c r="B608" s="106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67">
        <v>12</v>
      </c>
      <c r="B609" s="106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67">
        <v>13</v>
      </c>
      <c r="B610" s="106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67">
        <v>14</v>
      </c>
      <c r="B611" s="106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67">
        <v>15</v>
      </c>
      <c r="B612" s="106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67">
        <v>16</v>
      </c>
      <c r="B613" s="106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67">
        <v>17</v>
      </c>
      <c r="B614" s="106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67">
        <v>18</v>
      </c>
      <c r="B615" s="106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67">
        <v>19</v>
      </c>
      <c r="B616" s="106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67">
        <v>20</v>
      </c>
      <c r="B617" s="106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67">
        <v>21</v>
      </c>
      <c r="B618" s="106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67">
        <v>22</v>
      </c>
      <c r="B619" s="106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67">
        <v>23</v>
      </c>
      <c r="B620" s="106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67">
        <v>24</v>
      </c>
      <c r="B621" s="106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67">
        <v>25</v>
      </c>
      <c r="B622" s="106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67">
        <v>26</v>
      </c>
      <c r="B623" s="106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67">
        <v>27</v>
      </c>
      <c r="B624" s="106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67">
        <v>28</v>
      </c>
      <c r="B625" s="106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67">
        <v>29</v>
      </c>
      <c r="B626" s="106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67">
        <v>30</v>
      </c>
      <c r="B627" s="106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t="24.75" customHeight="1"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t="24.75" customHeight="1" x14ac:dyDescent="0.15">
      <c r="A629" s="9"/>
      <c r="B629" s="52" t="s">
        <v>1025</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customHeight="1" x14ac:dyDescent="0.15">
      <c r="A630" s="350"/>
      <c r="B630" s="350"/>
      <c r="C630" s="350" t="s">
        <v>26</v>
      </c>
      <c r="D630" s="350"/>
      <c r="E630" s="350"/>
      <c r="F630" s="350"/>
      <c r="G630" s="350"/>
      <c r="H630" s="350"/>
      <c r="I630" s="350"/>
      <c r="J630" s="281" t="s">
        <v>243</v>
      </c>
      <c r="K630" s="109"/>
      <c r="L630" s="109"/>
      <c r="M630" s="109"/>
      <c r="N630" s="109"/>
      <c r="O630" s="109"/>
      <c r="P630" s="351" t="s">
        <v>27</v>
      </c>
      <c r="Q630" s="351"/>
      <c r="R630" s="351"/>
      <c r="S630" s="351"/>
      <c r="T630" s="351"/>
      <c r="U630" s="351"/>
      <c r="V630" s="351"/>
      <c r="W630" s="351"/>
      <c r="X630" s="351"/>
      <c r="Y630" s="348" t="s">
        <v>291</v>
      </c>
      <c r="Z630" s="349"/>
      <c r="AA630" s="349"/>
      <c r="AB630" s="349"/>
      <c r="AC630" s="281" t="s">
        <v>277</v>
      </c>
      <c r="AD630" s="281"/>
      <c r="AE630" s="281"/>
      <c r="AF630" s="281"/>
      <c r="AG630" s="281"/>
      <c r="AH630" s="348" t="s">
        <v>223</v>
      </c>
      <c r="AI630" s="350"/>
      <c r="AJ630" s="350"/>
      <c r="AK630" s="350"/>
      <c r="AL630" s="350" t="s">
        <v>21</v>
      </c>
      <c r="AM630" s="350"/>
      <c r="AN630" s="350"/>
      <c r="AO630" s="430"/>
      <c r="AP630" s="431" t="s">
        <v>244</v>
      </c>
      <c r="AQ630" s="431"/>
      <c r="AR630" s="431"/>
      <c r="AS630" s="431"/>
      <c r="AT630" s="431"/>
      <c r="AU630" s="431"/>
      <c r="AV630" s="431"/>
      <c r="AW630" s="431"/>
      <c r="AX630" s="431"/>
    </row>
    <row r="631" spans="1:50" ht="26.25" customHeight="1" x14ac:dyDescent="0.15">
      <c r="A631" s="1067">
        <v>1</v>
      </c>
      <c r="B631" s="1067">
        <v>1</v>
      </c>
      <c r="C631" s="427" t="s">
        <v>937</v>
      </c>
      <c r="D631" s="422"/>
      <c r="E631" s="422"/>
      <c r="F631" s="422"/>
      <c r="G631" s="422"/>
      <c r="H631" s="422"/>
      <c r="I631" s="422"/>
      <c r="J631" s="423">
        <v>5000020016624</v>
      </c>
      <c r="K631" s="424"/>
      <c r="L631" s="424"/>
      <c r="M631" s="424"/>
      <c r="N631" s="424"/>
      <c r="O631" s="424"/>
      <c r="P631" s="428" t="s">
        <v>771</v>
      </c>
      <c r="Q631" s="321"/>
      <c r="R631" s="321"/>
      <c r="S631" s="321"/>
      <c r="T631" s="321"/>
      <c r="U631" s="321"/>
      <c r="V631" s="321"/>
      <c r="W631" s="321"/>
      <c r="X631" s="321"/>
      <c r="Y631" s="322">
        <v>46</v>
      </c>
      <c r="Z631" s="323"/>
      <c r="AA631" s="323"/>
      <c r="AB631" s="324"/>
      <c r="AC631" s="326" t="s">
        <v>315</v>
      </c>
      <c r="AD631" s="326"/>
      <c r="AE631" s="326"/>
      <c r="AF631" s="326"/>
      <c r="AG631" s="326"/>
      <c r="AH631" s="327" t="s">
        <v>841</v>
      </c>
      <c r="AI631" s="328"/>
      <c r="AJ631" s="328"/>
      <c r="AK631" s="328"/>
      <c r="AL631" s="329" t="s">
        <v>750</v>
      </c>
      <c r="AM631" s="330"/>
      <c r="AN631" s="330"/>
      <c r="AO631" s="331"/>
      <c r="AP631" s="325" t="s">
        <v>750</v>
      </c>
      <c r="AQ631" s="325"/>
      <c r="AR631" s="325"/>
      <c r="AS631" s="325"/>
      <c r="AT631" s="325"/>
      <c r="AU631" s="325"/>
      <c r="AV631" s="325"/>
      <c r="AW631" s="325"/>
      <c r="AX631" s="325"/>
    </row>
    <row r="632" spans="1:50" ht="26.25" customHeight="1" x14ac:dyDescent="0.15">
      <c r="A632" s="1067">
        <v>2</v>
      </c>
      <c r="B632" s="1067">
        <v>1</v>
      </c>
      <c r="C632" s="427" t="s">
        <v>938</v>
      </c>
      <c r="D632" s="422"/>
      <c r="E632" s="422"/>
      <c r="F632" s="422"/>
      <c r="G632" s="422"/>
      <c r="H632" s="422"/>
      <c r="I632" s="422"/>
      <c r="J632" s="423">
        <v>8000020012050</v>
      </c>
      <c r="K632" s="424"/>
      <c r="L632" s="424"/>
      <c r="M632" s="424"/>
      <c r="N632" s="424"/>
      <c r="O632" s="424"/>
      <c r="P632" s="428" t="s">
        <v>945</v>
      </c>
      <c r="Q632" s="321"/>
      <c r="R632" s="321"/>
      <c r="S632" s="321"/>
      <c r="T632" s="321"/>
      <c r="U632" s="321"/>
      <c r="V632" s="321"/>
      <c r="W632" s="321"/>
      <c r="X632" s="321"/>
      <c r="Y632" s="322">
        <v>10</v>
      </c>
      <c r="Z632" s="323"/>
      <c r="AA632" s="323"/>
      <c r="AB632" s="324"/>
      <c r="AC632" s="326" t="s">
        <v>315</v>
      </c>
      <c r="AD632" s="326"/>
      <c r="AE632" s="326"/>
      <c r="AF632" s="326"/>
      <c r="AG632" s="326"/>
      <c r="AH632" s="327" t="s">
        <v>841</v>
      </c>
      <c r="AI632" s="328"/>
      <c r="AJ632" s="328"/>
      <c r="AK632" s="328"/>
      <c r="AL632" s="329" t="s">
        <v>750</v>
      </c>
      <c r="AM632" s="330"/>
      <c r="AN632" s="330"/>
      <c r="AO632" s="331"/>
      <c r="AP632" s="325" t="s">
        <v>750</v>
      </c>
      <c r="AQ632" s="325"/>
      <c r="AR632" s="325"/>
      <c r="AS632" s="325"/>
      <c r="AT632" s="325"/>
      <c r="AU632" s="325"/>
      <c r="AV632" s="325"/>
      <c r="AW632" s="325"/>
      <c r="AX632" s="325"/>
    </row>
    <row r="633" spans="1:50" ht="26.25" customHeight="1" x14ac:dyDescent="0.15">
      <c r="A633" s="1067">
        <v>3</v>
      </c>
      <c r="B633" s="1067">
        <v>1</v>
      </c>
      <c r="C633" s="427" t="s">
        <v>794</v>
      </c>
      <c r="D633" s="422"/>
      <c r="E633" s="422"/>
      <c r="F633" s="422"/>
      <c r="G633" s="422"/>
      <c r="H633" s="422"/>
      <c r="I633" s="422"/>
      <c r="J633" s="423">
        <v>9000020012025</v>
      </c>
      <c r="K633" s="424"/>
      <c r="L633" s="424"/>
      <c r="M633" s="424"/>
      <c r="N633" s="424"/>
      <c r="O633" s="424"/>
      <c r="P633" s="428" t="s">
        <v>946</v>
      </c>
      <c r="Q633" s="321"/>
      <c r="R633" s="321"/>
      <c r="S633" s="321"/>
      <c r="T633" s="321"/>
      <c r="U633" s="321"/>
      <c r="V633" s="321"/>
      <c r="W633" s="321"/>
      <c r="X633" s="321"/>
      <c r="Y633" s="322">
        <v>5</v>
      </c>
      <c r="Z633" s="323"/>
      <c r="AA633" s="323"/>
      <c r="AB633" s="324"/>
      <c r="AC633" s="326" t="s">
        <v>315</v>
      </c>
      <c r="AD633" s="326"/>
      <c r="AE633" s="326"/>
      <c r="AF633" s="326"/>
      <c r="AG633" s="326"/>
      <c r="AH633" s="327" t="s">
        <v>841</v>
      </c>
      <c r="AI633" s="328"/>
      <c r="AJ633" s="328"/>
      <c r="AK633" s="328"/>
      <c r="AL633" s="329" t="s">
        <v>750</v>
      </c>
      <c r="AM633" s="330"/>
      <c r="AN633" s="330"/>
      <c r="AO633" s="331"/>
      <c r="AP633" s="325" t="s">
        <v>750</v>
      </c>
      <c r="AQ633" s="325"/>
      <c r="AR633" s="325"/>
      <c r="AS633" s="325"/>
      <c r="AT633" s="325"/>
      <c r="AU633" s="325"/>
      <c r="AV633" s="325"/>
      <c r="AW633" s="325"/>
      <c r="AX633" s="325"/>
    </row>
    <row r="634" spans="1:50" ht="26.25" customHeight="1" x14ac:dyDescent="0.15">
      <c r="A634" s="1067">
        <v>4</v>
      </c>
      <c r="B634" s="1067">
        <v>1</v>
      </c>
      <c r="C634" s="427" t="s">
        <v>939</v>
      </c>
      <c r="D634" s="422"/>
      <c r="E634" s="422"/>
      <c r="F634" s="422"/>
      <c r="G634" s="422"/>
      <c r="H634" s="422"/>
      <c r="I634" s="422"/>
      <c r="J634" s="423">
        <v>2000020012238</v>
      </c>
      <c r="K634" s="424"/>
      <c r="L634" s="424"/>
      <c r="M634" s="424"/>
      <c r="N634" s="424"/>
      <c r="O634" s="424"/>
      <c r="P634" s="428" t="s">
        <v>771</v>
      </c>
      <c r="Q634" s="321"/>
      <c r="R634" s="321"/>
      <c r="S634" s="321"/>
      <c r="T634" s="321"/>
      <c r="U634" s="321"/>
      <c r="V634" s="321"/>
      <c r="W634" s="321"/>
      <c r="X634" s="321"/>
      <c r="Y634" s="322">
        <v>0.9</v>
      </c>
      <c r="Z634" s="323"/>
      <c r="AA634" s="323"/>
      <c r="AB634" s="324"/>
      <c r="AC634" s="326" t="s">
        <v>315</v>
      </c>
      <c r="AD634" s="326"/>
      <c r="AE634" s="326"/>
      <c r="AF634" s="326"/>
      <c r="AG634" s="326"/>
      <c r="AH634" s="327" t="s">
        <v>841</v>
      </c>
      <c r="AI634" s="328"/>
      <c r="AJ634" s="328"/>
      <c r="AK634" s="328"/>
      <c r="AL634" s="329" t="s">
        <v>750</v>
      </c>
      <c r="AM634" s="330"/>
      <c r="AN634" s="330"/>
      <c r="AO634" s="331"/>
      <c r="AP634" s="325" t="s">
        <v>750</v>
      </c>
      <c r="AQ634" s="325"/>
      <c r="AR634" s="325"/>
      <c r="AS634" s="325"/>
      <c r="AT634" s="325"/>
      <c r="AU634" s="325"/>
      <c r="AV634" s="325"/>
      <c r="AW634" s="325"/>
      <c r="AX634" s="325"/>
    </row>
    <row r="635" spans="1:50" ht="26.25" customHeight="1" x14ac:dyDescent="0.15">
      <c r="A635" s="1067">
        <v>5</v>
      </c>
      <c r="B635" s="1067">
        <v>1</v>
      </c>
      <c r="C635" s="427" t="s">
        <v>879</v>
      </c>
      <c r="D635" s="422"/>
      <c r="E635" s="422"/>
      <c r="F635" s="422"/>
      <c r="G635" s="422"/>
      <c r="H635" s="422"/>
      <c r="I635" s="422"/>
      <c r="J635" s="423">
        <v>1000020016454</v>
      </c>
      <c r="K635" s="424"/>
      <c r="L635" s="424"/>
      <c r="M635" s="424"/>
      <c r="N635" s="424"/>
      <c r="O635" s="424"/>
      <c r="P635" s="428" t="s">
        <v>945</v>
      </c>
      <c r="Q635" s="321"/>
      <c r="R635" s="321"/>
      <c r="S635" s="321"/>
      <c r="T635" s="321"/>
      <c r="U635" s="321"/>
      <c r="V635" s="321"/>
      <c r="W635" s="321"/>
      <c r="X635" s="321"/>
      <c r="Y635" s="322">
        <v>0.6</v>
      </c>
      <c r="Z635" s="323"/>
      <c r="AA635" s="323"/>
      <c r="AB635" s="324"/>
      <c r="AC635" s="326" t="s">
        <v>315</v>
      </c>
      <c r="AD635" s="326"/>
      <c r="AE635" s="326"/>
      <c r="AF635" s="326"/>
      <c r="AG635" s="326"/>
      <c r="AH635" s="327" t="s">
        <v>841</v>
      </c>
      <c r="AI635" s="328"/>
      <c r="AJ635" s="328"/>
      <c r="AK635" s="328"/>
      <c r="AL635" s="329" t="s">
        <v>750</v>
      </c>
      <c r="AM635" s="330"/>
      <c r="AN635" s="330"/>
      <c r="AO635" s="331"/>
      <c r="AP635" s="325" t="s">
        <v>750</v>
      </c>
      <c r="AQ635" s="325"/>
      <c r="AR635" s="325"/>
      <c r="AS635" s="325"/>
      <c r="AT635" s="325"/>
      <c r="AU635" s="325"/>
      <c r="AV635" s="325"/>
      <c r="AW635" s="325"/>
      <c r="AX635" s="325"/>
    </row>
    <row r="636" spans="1:50" ht="26.25" customHeight="1" x14ac:dyDescent="0.15">
      <c r="A636" s="1067">
        <v>6</v>
      </c>
      <c r="B636" s="1067">
        <v>1</v>
      </c>
      <c r="C636" s="427" t="s">
        <v>940</v>
      </c>
      <c r="D636" s="422"/>
      <c r="E636" s="422"/>
      <c r="F636" s="422"/>
      <c r="G636" s="422"/>
      <c r="H636" s="422"/>
      <c r="I636" s="422"/>
      <c r="J636" s="423">
        <v>2000020012114</v>
      </c>
      <c r="K636" s="424"/>
      <c r="L636" s="424"/>
      <c r="M636" s="424"/>
      <c r="N636" s="424"/>
      <c r="O636" s="424"/>
      <c r="P636" s="428" t="s">
        <v>945</v>
      </c>
      <c r="Q636" s="321"/>
      <c r="R636" s="321"/>
      <c r="S636" s="321"/>
      <c r="T636" s="321"/>
      <c r="U636" s="321"/>
      <c r="V636" s="321"/>
      <c r="W636" s="321"/>
      <c r="X636" s="321"/>
      <c r="Y636" s="322">
        <v>0.4</v>
      </c>
      <c r="Z636" s="323"/>
      <c r="AA636" s="323"/>
      <c r="AB636" s="324"/>
      <c r="AC636" s="326" t="s">
        <v>315</v>
      </c>
      <c r="AD636" s="326"/>
      <c r="AE636" s="326"/>
      <c r="AF636" s="326"/>
      <c r="AG636" s="326"/>
      <c r="AH636" s="327" t="s">
        <v>841</v>
      </c>
      <c r="AI636" s="328"/>
      <c r="AJ636" s="328"/>
      <c r="AK636" s="328"/>
      <c r="AL636" s="329" t="s">
        <v>750</v>
      </c>
      <c r="AM636" s="330"/>
      <c r="AN636" s="330"/>
      <c r="AO636" s="331"/>
      <c r="AP636" s="325" t="s">
        <v>750</v>
      </c>
      <c r="AQ636" s="325"/>
      <c r="AR636" s="325"/>
      <c r="AS636" s="325"/>
      <c r="AT636" s="325"/>
      <c r="AU636" s="325"/>
      <c r="AV636" s="325"/>
      <c r="AW636" s="325"/>
      <c r="AX636" s="325"/>
    </row>
    <row r="637" spans="1:50" ht="26.25" customHeight="1" x14ac:dyDescent="0.15">
      <c r="A637" s="1067">
        <v>7</v>
      </c>
      <c r="B637" s="1067">
        <v>1</v>
      </c>
      <c r="C637" s="427" t="s">
        <v>941</v>
      </c>
      <c r="D637" s="422"/>
      <c r="E637" s="422"/>
      <c r="F637" s="422"/>
      <c r="G637" s="422"/>
      <c r="H637" s="422"/>
      <c r="I637" s="422"/>
      <c r="J637" s="423">
        <v>3000020013714</v>
      </c>
      <c r="K637" s="424"/>
      <c r="L637" s="424"/>
      <c r="M637" s="424"/>
      <c r="N637" s="424"/>
      <c r="O637" s="424"/>
      <c r="P637" s="428" t="s">
        <v>945</v>
      </c>
      <c r="Q637" s="321"/>
      <c r="R637" s="321"/>
      <c r="S637" s="321"/>
      <c r="T637" s="321"/>
      <c r="U637" s="321"/>
      <c r="V637" s="321"/>
      <c r="W637" s="321"/>
      <c r="X637" s="321"/>
      <c r="Y637" s="322">
        <v>0.3</v>
      </c>
      <c r="Z637" s="323"/>
      <c r="AA637" s="323"/>
      <c r="AB637" s="324"/>
      <c r="AC637" s="326" t="s">
        <v>315</v>
      </c>
      <c r="AD637" s="326"/>
      <c r="AE637" s="326"/>
      <c r="AF637" s="326"/>
      <c r="AG637" s="326"/>
      <c r="AH637" s="327" t="s">
        <v>841</v>
      </c>
      <c r="AI637" s="328"/>
      <c r="AJ637" s="328"/>
      <c r="AK637" s="328"/>
      <c r="AL637" s="329" t="s">
        <v>750</v>
      </c>
      <c r="AM637" s="330"/>
      <c r="AN637" s="330"/>
      <c r="AO637" s="331"/>
      <c r="AP637" s="325" t="s">
        <v>750</v>
      </c>
      <c r="AQ637" s="325"/>
      <c r="AR637" s="325"/>
      <c r="AS637" s="325"/>
      <c r="AT637" s="325"/>
      <c r="AU637" s="325"/>
      <c r="AV637" s="325"/>
      <c r="AW637" s="325"/>
      <c r="AX637" s="325"/>
    </row>
    <row r="638" spans="1:50" ht="26.25" customHeight="1" x14ac:dyDescent="0.15">
      <c r="A638" s="1067">
        <v>8</v>
      </c>
      <c r="B638" s="1067">
        <v>1</v>
      </c>
      <c r="C638" s="427" t="s">
        <v>942</v>
      </c>
      <c r="D638" s="422"/>
      <c r="E638" s="422"/>
      <c r="F638" s="422"/>
      <c r="G638" s="422"/>
      <c r="H638" s="422"/>
      <c r="I638" s="422"/>
      <c r="J638" s="423">
        <v>8000020016101</v>
      </c>
      <c r="K638" s="424"/>
      <c r="L638" s="424"/>
      <c r="M638" s="424"/>
      <c r="N638" s="424"/>
      <c r="O638" s="424"/>
      <c r="P638" s="428" t="s">
        <v>945</v>
      </c>
      <c r="Q638" s="321"/>
      <c r="R638" s="321"/>
      <c r="S638" s="321"/>
      <c r="T638" s="321"/>
      <c r="U638" s="321"/>
      <c r="V638" s="321"/>
      <c r="W638" s="321"/>
      <c r="X638" s="321"/>
      <c r="Y638" s="322">
        <v>0</v>
      </c>
      <c r="Z638" s="323"/>
      <c r="AA638" s="323"/>
      <c r="AB638" s="324"/>
      <c r="AC638" s="326" t="s">
        <v>315</v>
      </c>
      <c r="AD638" s="326"/>
      <c r="AE638" s="326"/>
      <c r="AF638" s="326"/>
      <c r="AG638" s="326"/>
      <c r="AH638" s="327" t="s">
        <v>841</v>
      </c>
      <c r="AI638" s="328"/>
      <c r="AJ638" s="328"/>
      <c r="AK638" s="328"/>
      <c r="AL638" s="329" t="s">
        <v>750</v>
      </c>
      <c r="AM638" s="330"/>
      <c r="AN638" s="330"/>
      <c r="AO638" s="331"/>
      <c r="AP638" s="325" t="s">
        <v>750</v>
      </c>
      <c r="AQ638" s="325"/>
      <c r="AR638" s="325"/>
      <c r="AS638" s="325"/>
      <c r="AT638" s="325"/>
      <c r="AU638" s="325"/>
      <c r="AV638" s="325"/>
      <c r="AW638" s="325"/>
      <c r="AX638" s="325"/>
    </row>
    <row r="639" spans="1:50" ht="26.25" customHeight="1" x14ac:dyDescent="0.15">
      <c r="A639" s="1067">
        <v>9</v>
      </c>
      <c r="B639" s="1067">
        <v>1</v>
      </c>
      <c r="C639" s="427" t="s">
        <v>943</v>
      </c>
      <c r="D639" s="422"/>
      <c r="E639" s="422"/>
      <c r="F639" s="422"/>
      <c r="G639" s="422"/>
      <c r="H639" s="422"/>
      <c r="I639" s="422"/>
      <c r="J639" s="423">
        <v>8000020013676</v>
      </c>
      <c r="K639" s="424"/>
      <c r="L639" s="424"/>
      <c r="M639" s="424"/>
      <c r="N639" s="424"/>
      <c r="O639" s="424"/>
      <c r="P639" s="428" t="s">
        <v>947</v>
      </c>
      <c r="Q639" s="321"/>
      <c r="R639" s="321"/>
      <c r="S639" s="321"/>
      <c r="T639" s="321"/>
      <c r="U639" s="321"/>
      <c r="V639" s="321"/>
      <c r="W639" s="321"/>
      <c r="X639" s="321"/>
      <c r="Y639" s="322">
        <v>0</v>
      </c>
      <c r="Z639" s="323"/>
      <c r="AA639" s="323"/>
      <c r="AB639" s="324"/>
      <c r="AC639" s="326" t="s">
        <v>315</v>
      </c>
      <c r="AD639" s="326"/>
      <c r="AE639" s="326"/>
      <c r="AF639" s="326"/>
      <c r="AG639" s="326"/>
      <c r="AH639" s="327" t="s">
        <v>841</v>
      </c>
      <c r="AI639" s="328"/>
      <c r="AJ639" s="328"/>
      <c r="AK639" s="328"/>
      <c r="AL639" s="329" t="s">
        <v>750</v>
      </c>
      <c r="AM639" s="330"/>
      <c r="AN639" s="330"/>
      <c r="AO639" s="331"/>
      <c r="AP639" s="325" t="s">
        <v>750</v>
      </c>
      <c r="AQ639" s="325"/>
      <c r="AR639" s="325"/>
      <c r="AS639" s="325"/>
      <c r="AT639" s="325"/>
      <c r="AU639" s="325"/>
      <c r="AV639" s="325"/>
      <c r="AW639" s="325"/>
      <c r="AX639" s="325"/>
    </row>
    <row r="640" spans="1:50" ht="26.25" customHeight="1" x14ac:dyDescent="0.15">
      <c r="A640" s="1067">
        <v>10</v>
      </c>
      <c r="B640" s="1067">
        <v>1</v>
      </c>
      <c r="C640" s="427" t="s">
        <v>944</v>
      </c>
      <c r="D640" s="422"/>
      <c r="E640" s="422"/>
      <c r="F640" s="422"/>
      <c r="G640" s="422"/>
      <c r="H640" s="422"/>
      <c r="I640" s="422"/>
      <c r="J640" s="423">
        <v>9000020012149</v>
      </c>
      <c r="K640" s="424"/>
      <c r="L640" s="424"/>
      <c r="M640" s="424"/>
      <c r="N640" s="424"/>
      <c r="O640" s="424"/>
      <c r="P640" s="428" t="s">
        <v>945</v>
      </c>
      <c r="Q640" s="321"/>
      <c r="R640" s="321"/>
      <c r="S640" s="321"/>
      <c r="T640" s="321"/>
      <c r="U640" s="321"/>
      <c r="V640" s="321"/>
      <c r="W640" s="321"/>
      <c r="X640" s="321"/>
      <c r="Y640" s="322">
        <v>0</v>
      </c>
      <c r="Z640" s="323"/>
      <c r="AA640" s="323"/>
      <c r="AB640" s="324"/>
      <c r="AC640" s="326" t="s">
        <v>315</v>
      </c>
      <c r="AD640" s="326"/>
      <c r="AE640" s="326"/>
      <c r="AF640" s="326"/>
      <c r="AG640" s="326"/>
      <c r="AH640" s="327" t="s">
        <v>841</v>
      </c>
      <c r="AI640" s="328"/>
      <c r="AJ640" s="328"/>
      <c r="AK640" s="328"/>
      <c r="AL640" s="329" t="s">
        <v>750</v>
      </c>
      <c r="AM640" s="330"/>
      <c r="AN640" s="330"/>
      <c r="AO640" s="331"/>
      <c r="AP640" s="325" t="s">
        <v>750</v>
      </c>
      <c r="AQ640" s="325"/>
      <c r="AR640" s="325"/>
      <c r="AS640" s="325"/>
      <c r="AT640" s="325"/>
      <c r="AU640" s="325"/>
      <c r="AV640" s="325"/>
      <c r="AW640" s="325"/>
      <c r="AX640" s="325"/>
    </row>
    <row r="641" spans="1:50" ht="26.25" hidden="1" customHeight="1" x14ac:dyDescent="0.15">
      <c r="A641" s="1067">
        <v>11</v>
      </c>
      <c r="B641" s="106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67">
        <v>12</v>
      </c>
      <c r="B642" s="106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67">
        <v>13</v>
      </c>
      <c r="B643" s="106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67">
        <v>14</v>
      </c>
      <c r="B644" s="106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67">
        <v>15</v>
      </c>
      <c r="B645" s="106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67">
        <v>16</v>
      </c>
      <c r="B646" s="106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67">
        <v>17</v>
      </c>
      <c r="B647" s="106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67">
        <v>18</v>
      </c>
      <c r="B648" s="106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67">
        <v>19</v>
      </c>
      <c r="B649" s="106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67">
        <v>20</v>
      </c>
      <c r="B650" s="106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67">
        <v>21</v>
      </c>
      <c r="B651" s="106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67">
        <v>22</v>
      </c>
      <c r="B652" s="106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67">
        <v>23</v>
      </c>
      <c r="B653" s="106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67">
        <v>24</v>
      </c>
      <c r="B654" s="106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67">
        <v>25</v>
      </c>
      <c r="B655" s="106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67">
        <v>26</v>
      </c>
      <c r="B656" s="106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67">
        <v>27</v>
      </c>
      <c r="B657" s="106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67">
        <v>28</v>
      </c>
      <c r="B658" s="106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67">
        <v>29</v>
      </c>
      <c r="B659" s="106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67">
        <v>30</v>
      </c>
      <c r="B660" s="106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t="24.75" customHeight="1"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t="24.75" customHeight="1" x14ac:dyDescent="0.15">
      <c r="A662" s="9"/>
      <c r="B662" s="52" t="s">
        <v>948</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customHeight="1" x14ac:dyDescent="0.15">
      <c r="A663" s="350"/>
      <c r="B663" s="350"/>
      <c r="C663" s="350" t="s">
        <v>26</v>
      </c>
      <c r="D663" s="350"/>
      <c r="E663" s="350"/>
      <c r="F663" s="350"/>
      <c r="G663" s="350"/>
      <c r="H663" s="350"/>
      <c r="I663" s="350"/>
      <c r="J663" s="281" t="s">
        <v>243</v>
      </c>
      <c r="K663" s="109"/>
      <c r="L663" s="109"/>
      <c r="M663" s="109"/>
      <c r="N663" s="109"/>
      <c r="O663" s="109"/>
      <c r="P663" s="351" t="s">
        <v>27</v>
      </c>
      <c r="Q663" s="351"/>
      <c r="R663" s="351"/>
      <c r="S663" s="351"/>
      <c r="T663" s="351"/>
      <c r="U663" s="351"/>
      <c r="V663" s="351"/>
      <c r="W663" s="351"/>
      <c r="X663" s="351"/>
      <c r="Y663" s="348" t="s">
        <v>291</v>
      </c>
      <c r="Z663" s="349"/>
      <c r="AA663" s="349"/>
      <c r="AB663" s="349"/>
      <c r="AC663" s="281" t="s">
        <v>277</v>
      </c>
      <c r="AD663" s="281"/>
      <c r="AE663" s="281"/>
      <c r="AF663" s="281"/>
      <c r="AG663" s="281"/>
      <c r="AH663" s="348" t="s">
        <v>223</v>
      </c>
      <c r="AI663" s="350"/>
      <c r="AJ663" s="350"/>
      <c r="AK663" s="350"/>
      <c r="AL663" s="350" t="s">
        <v>21</v>
      </c>
      <c r="AM663" s="350"/>
      <c r="AN663" s="350"/>
      <c r="AO663" s="430"/>
      <c r="AP663" s="431" t="s">
        <v>244</v>
      </c>
      <c r="AQ663" s="431"/>
      <c r="AR663" s="431"/>
      <c r="AS663" s="431"/>
      <c r="AT663" s="431"/>
      <c r="AU663" s="431"/>
      <c r="AV663" s="431"/>
      <c r="AW663" s="431"/>
      <c r="AX663" s="431"/>
    </row>
    <row r="664" spans="1:50" ht="26.25" customHeight="1" x14ac:dyDescent="0.15">
      <c r="A664" s="1067">
        <v>1</v>
      </c>
      <c r="B664" s="1067">
        <v>1</v>
      </c>
      <c r="C664" s="427" t="s">
        <v>949</v>
      </c>
      <c r="D664" s="422"/>
      <c r="E664" s="422"/>
      <c r="F664" s="422"/>
      <c r="G664" s="422"/>
      <c r="H664" s="422"/>
      <c r="I664" s="422"/>
      <c r="J664" s="423" t="s">
        <v>754</v>
      </c>
      <c r="K664" s="424"/>
      <c r="L664" s="424"/>
      <c r="M664" s="424"/>
      <c r="N664" s="424"/>
      <c r="O664" s="424"/>
      <c r="P664" s="428" t="s">
        <v>946</v>
      </c>
      <c r="Q664" s="321"/>
      <c r="R664" s="321"/>
      <c r="S664" s="321"/>
      <c r="T664" s="321"/>
      <c r="U664" s="321"/>
      <c r="V664" s="321"/>
      <c r="W664" s="321"/>
      <c r="X664" s="321"/>
      <c r="Y664" s="322">
        <v>0</v>
      </c>
      <c r="Z664" s="323"/>
      <c r="AA664" s="323"/>
      <c r="AB664" s="324"/>
      <c r="AC664" s="326" t="s">
        <v>315</v>
      </c>
      <c r="AD664" s="326"/>
      <c r="AE664" s="326"/>
      <c r="AF664" s="326"/>
      <c r="AG664" s="326"/>
      <c r="AH664" s="327" t="s">
        <v>750</v>
      </c>
      <c r="AI664" s="328"/>
      <c r="AJ664" s="328"/>
      <c r="AK664" s="328"/>
      <c r="AL664" s="329" t="s">
        <v>750</v>
      </c>
      <c r="AM664" s="330"/>
      <c r="AN664" s="330"/>
      <c r="AO664" s="331"/>
      <c r="AP664" s="325" t="s">
        <v>900</v>
      </c>
      <c r="AQ664" s="325"/>
      <c r="AR664" s="325"/>
      <c r="AS664" s="325"/>
      <c r="AT664" s="325"/>
      <c r="AU664" s="325"/>
      <c r="AV664" s="325"/>
      <c r="AW664" s="325"/>
      <c r="AX664" s="325"/>
    </row>
    <row r="665" spans="1:50" ht="26.25" customHeight="1" x14ac:dyDescent="0.15">
      <c r="A665" s="1067">
        <v>2</v>
      </c>
      <c r="B665" s="1067">
        <v>1</v>
      </c>
      <c r="C665" s="427" t="s">
        <v>950</v>
      </c>
      <c r="D665" s="422"/>
      <c r="E665" s="422"/>
      <c r="F665" s="422"/>
      <c r="G665" s="422"/>
      <c r="H665" s="422"/>
      <c r="I665" s="422"/>
      <c r="J665" s="423" t="s">
        <v>760</v>
      </c>
      <c r="K665" s="424"/>
      <c r="L665" s="424"/>
      <c r="M665" s="424"/>
      <c r="N665" s="424"/>
      <c r="O665" s="424"/>
      <c r="P665" s="428" t="s">
        <v>945</v>
      </c>
      <c r="Q665" s="321"/>
      <c r="R665" s="321"/>
      <c r="S665" s="321"/>
      <c r="T665" s="321"/>
      <c r="U665" s="321"/>
      <c r="V665" s="321"/>
      <c r="W665" s="321"/>
      <c r="X665" s="321"/>
      <c r="Y665" s="322">
        <v>0</v>
      </c>
      <c r="Z665" s="323"/>
      <c r="AA665" s="323"/>
      <c r="AB665" s="324"/>
      <c r="AC665" s="326" t="s">
        <v>315</v>
      </c>
      <c r="AD665" s="326"/>
      <c r="AE665" s="326"/>
      <c r="AF665" s="326"/>
      <c r="AG665" s="326"/>
      <c r="AH665" s="327" t="s">
        <v>750</v>
      </c>
      <c r="AI665" s="328"/>
      <c r="AJ665" s="328"/>
      <c r="AK665" s="328"/>
      <c r="AL665" s="329" t="s">
        <v>750</v>
      </c>
      <c r="AM665" s="330"/>
      <c r="AN665" s="330"/>
      <c r="AO665" s="331"/>
      <c r="AP665" s="325" t="s">
        <v>900</v>
      </c>
      <c r="AQ665" s="325"/>
      <c r="AR665" s="325"/>
      <c r="AS665" s="325"/>
      <c r="AT665" s="325"/>
      <c r="AU665" s="325"/>
      <c r="AV665" s="325"/>
      <c r="AW665" s="325"/>
      <c r="AX665" s="325"/>
    </row>
    <row r="666" spans="1:50" ht="26.25" hidden="1" customHeight="1" x14ac:dyDescent="0.15">
      <c r="A666" s="1067">
        <v>3</v>
      </c>
      <c r="B666" s="106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67">
        <v>4</v>
      </c>
      <c r="B667" s="106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67">
        <v>5</v>
      </c>
      <c r="B668" s="106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67">
        <v>6</v>
      </c>
      <c r="B669" s="106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67">
        <v>7</v>
      </c>
      <c r="B670" s="106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67">
        <v>8</v>
      </c>
      <c r="B671" s="106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67">
        <v>9</v>
      </c>
      <c r="B672" s="106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67">
        <v>10</v>
      </c>
      <c r="B673" s="106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67">
        <v>11</v>
      </c>
      <c r="B674" s="106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67">
        <v>12</v>
      </c>
      <c r="B675" s="106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67">
        <v>13</v>
      </c>
      <c r="B676" s="106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67">
        <v>14</v>
      </c>
      <c r="B677" s="106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67">
        <v>15</v>
      </c>
      <c r="B678" s="106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67">
        <v>16</v>
      </c>
      <c r="B679" s="106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67">
        <v>17</v>
      </c>
      <c r="B680" s="106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67">
        <v>18</v>
      </c>
      <c r="B681" s="106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67">
        <v>19</v>
      </c>
      <c r="B682" s="106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67">
        <v>20</v>
      </c>
      <c r="B683" s="106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67">
        <v>21</v>
      </c>
      <c r="B684" s="106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67">
        <v>22</v>
      </c>
      <c r="B685" s="106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67">
        <v>23</v>
      </c>
      <c r="B686" s="106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67">
        <v>24</v>
      </c>
      <c r="B687" s="106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67">
        <v>25</v>
      </c>
      <c r="B688" s="106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67">
        <v>26</v>
      </c>
      <c r="B689" s="106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67">
        <v>27</v>
      </c>
      <c r="B690" s="106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67">
        <v>28</v>
      </c>
      <c r="B691" s="106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67">
        <v>29</v>
      </c>
      <c r="B692" s="106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67">
        <v>30</v>
      </c>
      <c r="B693" s="106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t="24.75" customHeight="1"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t="24.75" customHeight="1" x14ac:dyDescent="0.15">
      <c r="A695" s="9"/>
      <c r="B695" s="52" t="s">
        <v>721</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customHeight="1" x14ac:dyDescent="0.15">
      <c r="A696" s="350"/>
      <c r="B696" s="350"/>
      <c r="C696" s="350" t="s">
        <v>26</v>
      </c>
      <c r="D696" s="350"/>
      <c r="E696" s="350"/>
      <c r="F696" s="350"/>
      <c r="G696" s="350"/>
      <c r="H696" s="350"/>
      <c r="I696" s="350"/>
      <c r="J696" s="281" t="s">
        <v>243</v>
      </c>
      <c r="K696" s="109"/>
      <c r="L696" s="109"/>
      <c r="M696" s="109"/>
      <c r="N696" s="109"/>
      <c r="O696" s="109"/>
      <c r="P696" s="351" t="s">
        <v>27</v>
      </c>
      <c r="Q696" s="351"/>
      <c r="R696" s="351"/>
      <c r="S696" s="351"/>
      <c r="T696" s="351"/>
      <c r="U696" s="351"/>
      <c r="V696" s="351"/>
      <c r="W696" s="351"/>
      <c r="X696" s="351"/>
      <c r="Y696" s="348" t="s">
        <v>291</v>
      </c>
      <c r="Z696" s="349"/>
      <c r="AA696" s="349"/>
      <c r="AB696" s="349"/>
      <c r="AC696" s="281" t="s">
        <v>277</v>
      </c>
      <c r="AD696" s="281"/>
      <c r="AE696" s="281"/>
      <c r="AF696" s="281"/>
      <c r="AG696" s="281"/>
      <c r="AH696" s="348" t="s">
        <v>223</v>
      </c>
      <c r="AI696" s="350"/>
      <c r="AJ696" s="350"/>
      <c r="AK696" s="350"/>
      <c r="AL696" s="350" t="s">
        <v>21</v>
      </c>
      <c r="AM696" s="350"/>
      <c r="AN696" s="350"/>
      <c r="AO696" s="430"/>
      <c r="AP696" s="431" t="s">
        <v>244</v>
      </c>
      <c r="AQ696" s="431"/>
      <c r="AR696" s="431"/>
      <c r="AS696" s="431"/>
      <c r="AT696" s="431"/>
      <c r="AU696" s="431"/>
      <c r="AV696" s="431"/>
      <c r="AW696" s="431"/>
      <c r="AX696" s="431"/>
    </row>
    <row r="697" spans="1:50" ht="57" customHeight="1" x14ac:dyDescent="0.15">
      <c r="A697" s="1067">
        <v>1</v>
      </c>
      <c r="B697" s="1067">
        <v>1</v>
      </c>
      <c r="C697" s="427" t="s">
        <v>793</v>
      </c>
      <c r="D697" s="422"/>
      <c r="E697" s="422"/>
      <c r="F697" s="422"/>
      <c r="G697" s="422"/>
      <c r="H697" s="422"/>
      <c r="I697" s="422"/>
      <c r="J697" s="423">
        <v>7000020010006</v>
      </c>
      <c r="K697" s="424"/>
      <c r="L697" s="424"/>
      <c r="M697" s="424"/>
      <c r="N697" s="424"/>
      <c r="O697" s="424"/>
      <c r="P697" s="428" t="s">
        <v>951</v>
      </c>
      <c r="Q697" s="321"/>
      <c r="R697" s="321"/>
      <c r="S697" s="321"/>
      <c r="T697" s="321"/>
      <c r="U697" s="321"/>
      <c r="V697" s="321"/>
      <c r="W697" s="321"/>
      <c r="X697" s="321"/>
      <c r="Y697" s="322">
        <v>15477</v>
      </c>
      <c r="Z697" s="323"/>
      <c r="AA697" s="323"/>
      <c r="AB697" s="324"/>
      <c r="AC697" s="326" t="s">
        <v>819</v>
      </c>
      <c r="AD697" s="326"/>
      <c r="AE697" s="326"/>
      <c r="AF697" s="326"/>
      <c r="AG697" s="326"/>
      <c r="AH697" s="327" t="s">
        <v>750</v>
      </c>
      <c r="AI697" s="328"/>
      <c r="AJ697" s="328"/>
      <c r="AK697" s="328"/>
      <c r="AL697" s="329" t="s">
        <v>900</v>
      </c>
      <c r="AM697" s="330"/>
      <c r="AN697" s="330"/>
      <c r="AO697" s="331"/>
      <c r="AP697" s="325" t="s">
        <v>750</v>
      </c>
      <c r="AQ697" s="325"/>
      <c r="AR697" s="325"/>
      <c r="AS697" s="325"/>
      <c r="AT697" s="325"/>
      <c r="AU697" s="325"/>
      <c r="AV697" s="325"/>
      <c r="AW697" s="325"/>
      <c r="AX697" s="325"/>
    </row>
    <row r="698" spans="1:50" ht="26.25" hidden="1" customHeight="1" x14ac:dyDescent="0.15">
      <c r="A698" s="1067">
        <v>2</v>
      </c>
      <c r="B698" s="106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67">
        <v>3</v>
      </c>
      <c r="B699" s="106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67">
        <v>4</v>
      </c>
      <c r="B700" s="106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67">
        <v>5</v>
      </c>
      <c r="B701" s="106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67">
        <v>6</v>
      </c>
      <c r="B702" s="106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67">
        <v>7</v>
      </c>
      <c r="B703" s="106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67">
        <v>8</v>
      </c>
      <c r="B704" s="106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67">
        <v>9</v>
      </c>
      <c r="B705" s="106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67">
        <v>10</v>
      </c>
      <c r="B706" s="106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67">
        <v>11</v>
      </c>
      <c r="B707" s="106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67">
        <v>12</v>
      </c>
      <c r="B708" s="106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67">
        <v>13</v>
      </c>
      <c r="B709" s="106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67">
        <v>14</v>
      </c>
      <c r="B710" s="106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67">
        <v>15</v>
      </c>
      <c r="B711" s="106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67">
        <v>16</v>
      </c>
      <c r="B712" s="106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67">
        <v>17</v>
      </c>
      <c r="B713" s="106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67">
        <v>18</v>
      </c>
      <c r="B714" s="106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67">
        <v>19</v>
      </c>
      <c r="B715" s="106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67">
        <v>20</v>
      </c>
      <c r="B716" s="106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67">
        <v>21</v>
      </c>
      <c r="B717" s="106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67">
        <v>22</v>
      </c>
      <c r="B718" s="106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67">
        <v>23</v>
      </c>
      <c r="B719" s="106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67">
        <v>24</v>
      </c>
      <c r="B720" s="106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67">
        <v>25</v>
      </c>
      <c r="B721" s="106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67">
        <v>26</v>
      </c>
      <c r="B722" s="106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67">
        <v>27</v>
      </c>
      <c r="B723" s="106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67">
        <v>28</v>
      </c>
      <c r="B724" s="106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67">
        <v>29</v>
      </c>
      <c r="B725" s="106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67">
        <v>30</v>
      </c>
      <c r="B726" s="106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t="24.75" customHeight="1"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t="24.75" customHeight="1" x14ac:dyDescent="0.15">
      <c r="A728" s="9"/>
      <c r="B728" s="52" t="s">
        <v>952</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customHeight="1" x14ac:dyDescent="0.15">
      <c r="A729" s="350"/>
      <c r="B729" s="350"/>
      <c r="C729" s="350" t="s">
        <v>26</v>
      </c>
      <c r="D729" s="350"/>
      <c r="E729" s="350"/>
      <c r="F729" s="350"/>
      <c r="G729" s="350"/>
      <c r="H729" s="350"/>
      <c r="I729" s="350"/>
      <c r="J729" s="281" t="s">
        <v>243</v>
      </c>
      <c r="K729" s="109"/>
      <c r="L729" s="109"/>
      <c r="M729" s="109"/>
      <c r="N729" s="109"/>
      <c r="O729" s="109"/>
      <c r="P729" s="351" t="s">
        <v>27</v>
      </c>
      <c r="Q729" s="351"/>
      <c r="R729" s="351"/>
      <c r="S729" s="351"/>
      <c r="T729" s="351"/>
      <c r="U729" s="351"/>
      <c r="V729" s="351"/>
      <c r="W729" s="351"/>
      <c r="X729" s="351"/>
      <c r="Y729" s="348" t="s">
        <v>291</v>
      </c>
      <c r="Z729" s="349"/>
      <c r="AA729" s="349"/>
      <c r="AB729" s="349"/>
      <c r="AC729" s="281" t="s">
        <v>277</v>
      </c>
      <c r="AD729" s="281"/>
      <c r="AE729" s="281"/>
      <c r="AF729" s="281"/>
      <c r="AG729" s="281"/>
      <c r="AH729" s="348" t="s">
        <v>223</v>
      </c>
      <c r="AI729" s="350"/>
      <c r="AJ729" s="350"/>
      <c r="AK729" s="350"/>
      <c r="AL729" s="350" t="s">
        <v>21</v>
      </c>
      <c r="AM729" s="350"/>
      <c r="AN729" s="350"/>
      <c r="AO729" s="430"/>
      <c r="AP729" s="431" t="s">
        <v>244</v>
      </c>
      <c r="AQ729" s="431"/>
      <c r="AR729" s="431"/>
      <c r="AS729" s="431"/>
      <c r="AT729" s="431"/>
      <c r="AU729" s="431"/>
      <c r="AV729" s="431"/>
      <c r="AW729" s="431"/>
      <c r="AX729" s="431"/>
    </row>
    <row r="730" spans="1:50" ht="26.25" customHeight="1" x14ac:dyDescent="0.15">
      <c r="A730" s="1067">
        <v>1</v>
      </c>
      <c r="B730" s="1067">
        <v>1</v>
      </c>
      <c r="C730" s="427" t="s">
        <v>953</v>
      </c>
      <c r="D730" s="422"/>
      <c r="E730" s="422"/>
      <c r="F730" s="422"/>
      <c r="G730" s="422"/>
      <c r="H730" s="422"/>
      <c r="I730" s="422"/>
      <c r="J730" s="423">
        <v>4450005003503</v>
      </c>
      <c r="K730" s="424"/>
      <c r="L730" s="424"/>
      <c r="M730" s="424"/>
      <c r="N730" s="424"/>
      <c r="O730" s="424"/>
      <c r="P730" s="428" t="s">
        <v>954</v>
      </c>
      <c r="Q730" s="321"/>
      <c r="R730" s="321"/>
      <c r="S730" s="321"/>
      <c r="T730" s="321"/>
      <c r="U730" s="321"/>
      <c r="V730" s="321"/>
      <c r="W730" s="321"/>
      <c r="X730" s="321"/>
      <c r="Y730" s="322">
        <v>10</v>
      </c>
      <c r="Z730" s="323"/>
      <c r="AA730" s="323"/>
      <c r="AB730" s="324"/>
      <c r="AC730" s="326" t="s">
        <v>819</v>
      </c>
      <c r="AD730" s="326"/>
      <c r="AE730" s="326"/>
      <c r="AF730" s="326"/>
      <c r="AG730" s="326"/>
      <c r="AH730" s="327" t="s">
        <v>750</v>
      </c>
      <c r="AI730" s="328"/>
      <c r="AJ730" s="328"/>
      <c r="AK730" s="328"/>
      <c r="AL730" s="329" t="s">
        <v>750</v>
      </c>
      <c r="AM730" s="330"/>
      <c r="AN730" s="330"/>
      <c r="AO730" s="331"/>
      <c r="AP730" s="325" t="s">
        <v>754</v>
      </c>
      <c r="AQ730" s="325"/>
      <c r="AR730" s="325"/>
      <c r="AS730" s="325"/>
      <c r="AT730" s="325"/>
      <c r="AU730" s="325"/>
      <c r="AV730" s="325"/>
      <c r="AW730" s="325"/>
      <c r="AX730" s="325"/>
    </row>
    <row r="731" spans="1:50" ht="26.25" hidden="1" customHeight="1" x14ac:dyDescent="0.15">
      <c r="A731" s="1067">
        <v>2</v>
      </c>
      <c r="B731" s="106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67">
        <v>3</v>
      </c>
      <c r="B732" s="106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67">
        <v>4</v>
      </c>
      <c r="B733" s="106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67">
        <v>5</v>
      </c>
      <c r="B734" s="106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67">
        <v>6</v>
      </c>
      <c r="B735" s="106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67">
        <v>7</v>
      </c>
      <c r="B736" s="106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67">
        <v>8</v>
      </c>
      <c r="B737" s="106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67">
        <v>9</v>
      </c>
      <c r="B738" s="106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67">
        <v>10</v>
      </c>
      <c r="B739" s="106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67">
        <v>11</v>
      </c>
      <c r="B740" s="106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67">
        <v>12</v>
      </c>
      <c r="B741" s="106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67">
        <v>13</v>
      </c>
      <c r="B742" s="106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67">
        <v>14</v>
      </c>
      <c r="B743" s="106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67">
        <v>15</v>
      </c>
      <c r="B744" s="106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67">
        <v>16</v>
      </c>
      <c r="B745" s="106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67">
        <v>17</v>
      </c>
      <c r="B746" s="106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67">
        <v>18</v>
      </c>
      <c r="B747" s="106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67">
        <v>19</v>
      </c>
      <c r="B748" s="106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67">
        <v>20</v>
      </c>
      <c r="B749" s="106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67">
        <v>21</v>
      </c>
      <c r="B750" s="106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67">
        <v>22</v>
      </c>
      <c r="B751" s="106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67">
        <v>23</v>
      </c>
      <c r="B752" s="106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67">
        <v>24</v>
      </c>
      <c r="B753" s="106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67">
        <v>25</v>
      </c>
      <c r="B754" s="106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67">
        <v>26</v>
      </c>
      <c r="B755" s="106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67">
        <v>27</v>
      </c>
      <c r="B756" s="106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67">
        <v>28</v>
      </c>
      <c r="B757" s="106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67">
        <v>29</v>
      </c>
      <c r="B758" s="106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67">
        <v>30</v>
      </c>
      <c r="B759" s="106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t="24.75" customHeight="1"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t="24.75" customHeight="1" x14ac:dyDescent="0.15">
      <c r="A761" s="9"/>
      <c r="B761" s="52" t="s">
        <v>725</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customHeight="1" x14ac:dyDescent="0.15">
      <c r="A762" s="350"/>
      <c r="B762" s="350"/>
      <c r="C762" s="350" t="s">
        <v>26</v>
      </c>
      <c r="D762" s="350"/>
      <c r="E762" s="350"/>
      <c r="F762" s="350"/>
      <c r="G762" s="350"/>
      <c r="H762" s="350"/>
      <c r="I762" s="350"/>
      <c r="J762" s="281" t="s">
        <v>243</v>
      </c>
      <c r="K762" s="109"/>
      <c r="L762" s="109"/>
      <c r="M762" s="109"/>
      <c r="N762" s="109"/>
      <c r="O762" s="109"/>
      <c r="P762" s="351" t="s">
        <v>27</v>
      </c>
      <c r="Q762" s="351"/>
      <c r="R762" s="351"/>
      <c r="S762" s="351"/>
      <c r="T762" s="351"/>
      <c r="U762" s="351"/>
      <c r="V762" s="351"/>
      <c r="W762" s="351"/>
      <c r="X762" s="351"/>
      <c r="Y762" s="348" t="s">
        <v>291</v>
      </c>
      <c r="Z762" s="349"/>
      <c r="AA762" s="349"/>
      <c r="AB762" s="349"/>
      <c r="AC762" s="281" t="s">
        <v>277</v>
      </c>
      <c r="AD762" s="281"/>
      <c r="AE762" s="281"/>
      <c r="AF762" s="281"/>
      <c r="AG762" s="281"/>
      <c r="AH762" s="348" t="s">
        <v>223</v>
      </c>
      <c r="AI762" s="350"/>
      <c r="AJ762" s="350"/>
      <c r="AK762" s="350"/>
      <c r="AL762" s="350" t="s">
        <v>21</v>
      </c>
      <c r="AM762" s="350"/>
      <c r="AN762" s="350"/>
      <c r="AO762" s="430"/>
      <c r="AP762" s="431" t="s">
        <v>244</v>
      </c>
      <c r="AQ762" s="431"/>
      <c r="AR762" s="431"/>
      <c r="AS762" s="431"/>
      <c r="AT762" s="431"/>
      <c r="AU762" s="431"/>
      <c r="AV762" s="431"/>
      <c r="AW762" s="431"/>
      <c r="AX762" s="431"/>
    </row>
    <row r="763" spans="1:50" ht="26.25" customHeight="1" x14ac:dyDescent="0.15">
      <c r="A763" s="1067">
        <v>1</v>
      </c>
      <c r="B763" s="1067">
        <v>1</v>
      </c>
      <c r="C763" s="427" t="s">
        <v>793</v>
      </c>
      <c r="D763" s="422"/>
      <c r="E763" s="422"/>
      <c r="F763" s="422"/>
      <c r="G763" s="422"/>
      <c r="H763" s="422"/>
      <c r="I763" s="422"/>
      <c r="J763" s="423">
        <v>7000020010006</v>
      </c>
      <c r="K763" s="424"/>
      <c r="L763" s="424"/>
      <c r="M763" s="424"/>
      <c r="N763" s="424"/>
      <c r="O763" s="424"/>
      <c r="P763" s="428" t="s">
        <v>955</v>
      </c>
      <c r="Q763" s="321"/>
      <c r="R763" s="321"/>
      <c r="S763" s="321"/>
      <c r="T763" s="321"/>
      <c r="U763" s="321"/>
      <c r="V763" s="321"/>
      <c r="W763" s="321"/>
      <c r="X763" s="321"/>
      <c r="Y763" s="322">
        <v>1</v>
      </c>
      <c r="Z763" s="323"/>
      <c r="AA763" s="323"/>
      <c r="AB763" s="324"/>
      <c r="AC763" s="326" t="s">
        <v>819</v>
      </c>
      <c r="AD763" s="326"/>
      <c r="AE763" s="326"/>
      <c r="AF763" s="326"/>
      <c r="AG763" s="326"/>
      <c r="AH763" s="327" t="s">
        <v>750</v>
      </c>
      <c r="AI763" s="328"/>
      <c r="AJ763" s="328"/>
      <c r="AK763" s="328"/>
      <c r="AL763" s="329" t="s">
        <v>750</v>
      </c>
      <c r="AM763" s="330"/>
      <c r="AN763" s="330"/>
      <c r="AO763" s="331"/>
      <c r="AP763" s="325" t="s">
        <v>754</v>
      </c>
      <c r="AQ763" s="325"/>
      <c r="AR763" s="325"/>
      <c r="AS763" s="325"/>
      <c r="AT763" s="325"/>
      <c r="AU763" s="325"/>
      <c r="AV763" s="325"/>
      <c r="AW763" s="325"/>
      <c r="AX763" s="325"/>
    </row>
    <row r="764" spans="1:50" ht="26.25" hidden="1" customHeight="1" x14ac:dyDescent="0.15">
      <c r="A764" s="1067">
        <v>2</v>
      </c>
      <c r="B764" s="106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67">
        <v>3</v>
      </c>
      <c r="B765" s="106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67">
        <v>4</v>
      </c>
      <c r="B766" s="106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67">
        <v>5</v>
      </c>
      <c r="B767" s="106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67">
        <v>6</v>
      </c>
      <c r="B768" s="106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67">
        <v>7</v>
      </c>
      <c r="B769" s="106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67">
        <v>8</v>
      </c>
      <c r="B770" s="106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67">
        <v>9</v>
      </c>
      <c r="B771" s="106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67">
        <v>10</v>
      </c>
      <c r="B772" s="106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67">
        <v>11</v>
      </c>
      <c r="B773" s="106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67">
        <v>12</v>
      </c>
      <c r="B774" s="106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67">
        <v>13</v>
      </c>
      <c r="B775" s="106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67">
        <v>14</v>
      </c>
      <c r="B776" s="106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67">
        <v>15</v>
      </c>
      <c r="B777" s="106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67">
        <v>16</v>
      </c>
      <c r="B778" s="106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67">
        <v>17</v>
      </c>
      <c r="B779" s="106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67">
        <v>18</v>
      </c>
      <c r="B780" s="106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67">
        <v>19</v>
      </c>
      <c r="B781" s="106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67">
        <v>20</v>
      </c>
      <c r="B782" s="106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67">
        <v>21</v>
      </c>
      <c r="B783" s="106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67">
        <v>22</v>
      </c>
      <c r="B784" s="106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67">
        <v>23</v>
      </c>
      <c r="B785" s="106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67">
        <v>24</v>
      </c>
      <c r="B786" s="106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67">
        <v>25</v>
      </c>
      <c r="B787" s="106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67">
        <v>26</v>
      </c>
      <c r="B788" s="106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67">
        <v>27</v>
      </c>
      <c r="B789" s="106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67">
        <v>28</v>
      </c>
      <c r="B790" s="106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67">
        <v>29</v>
      </c>
      <c r="B791" s="106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67">
        <v>30</v>
      </c>
      <c r="B792" s="106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t="24.75" customHeight="1"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t="24.75" customHeight="1" x14ac:dyDescent="0.15">
      <c r="A794" s="9"/>
      <c r="B794" s="52" t="s">
        <v>956</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customHeight="1" x14ac:dyDescent="0.15">
      <c r="A795" s="350"/>
      <c r="B795" s="350"/>
      <c r="C795" s="350" t="s">
        <v>26</v>
      </c>
      <c r="D795" s="350"/>
      <c r="E795" s="350"/>
      <c r="F795" s="350"/>
      <c r="G795" s="350"/>
      <c r="H795" s="350"/>
      <c r="I795" s="350"/>
      <c r="J795" s="281" t="s">
        <v>243</v>
      </c>
      <c r="K795" s="109"/>
      <c r="L795" s="109"/>
      <c r="M795" s="109"/>
      <c r="N795" s="109"/>
      <c r="O795" s="109"/>
      <c r="P795" s="351" t="s">
        <v>27</v>
      </c>
      <c r="Q795" s="351"/>
      <c r="R795" s="351"/>
      <c r="S795" s="351"/>
      <c r="T795" s="351"/>
      <c r="U795" s="351"/>
      <c r="V795" s="351"/>
      <c r="W795" s="351"/>
      <c r="X795" s="351"/>
      <c r="Y795" s="348" t="s">
        <v>291</v>
      </c>
      <c r="Z795" s="349"/>
      <c r="AA795" s="349"/>
      <c r="AB795" s="349"/>
      <c r="AC795" s="281" t="s">
        <v>277</v>
      </c>
      <c r="AD795" s="281"/>
      <c r="AE795" s="281"/>
      <c r="AF795" s="281"/>
      <c r="AG795" s="281"/>
      <c r="AH795" s="348" t="s">
        <v>223</v>
      </c>
      <c r="AI795" s="350"/>
      <c r="AJ795" s="350"/>
      <c r="AK795" s="350"/>
      <c r="AL795" s="350" t="s">
        <v>21</v>
      </c>
      <c r="AM795" s="350"/>
      <c r="AN795" s="350"/>
      <c r="AO795" s="430"/>
      <c r="AP795" s="431" t="s">
        <v>244</v>
      </c>
      <c r="AQ795" s="431"/>
      <c r="AR795" s="431"/>
      <c r="AS795" s="431"/>
      <c r="AT795" s="431"/>
      <c r="AU795" s="431"/>
      <c r="AV795" s="431"/>
      <c r="AW795" s="431"/>
      <c r="AX795" s="431"/>
    </row>
    <row r="796" spans="1:50" ht="26.25" customHeight="1" x14ac:dyDescent="0.15">
      <c r="A796" s="1067">
        <v>1</v>
      </c>
      <c r="B796" s="1067">
        <v>1</v>
      </c>
      <c r="C796" s="427" t="s">
        <v>791</v>
      </c>
      <c r="D796" s="422"/>
      <c r="E796" s="422"/>
      <c r="F796" s="422"/>
      <c r="G796" s="422"/>
      <c r="H796" s="422"/>
      <c r="I796" s="422"/>
      <c r="J796" s="423">
        <v>7000020012068</v>
      </c>
      <c r="K796" s="424"/>
      <c r="L796" s="424"/>
      <c r="M796" s="424"/>
      <c r="N796" s="424"/>
      <c r="O796" s="424"/>
      <c r="P796" s="428" t="s">
        <v>964</v>
      </c>
      <c r="Q796" s="321"/>
      <c r="R796" s="321"/>
      <c r="S796" s="321"/>
      <c r="T796" s="321"/>
      <c r="U796" s="321"/>
      <c r="V796" s="321"/>
      <c r="W796" s="321"/>
      <c r="X796" s="321"/>
      <c r="Y796" s="322">
        <v>394</v>
      </c>
      <c r="Z796" s="323"/>
      <c r="AA796" s="323"/>
      <c r="AB796" s="324"/>
      <c r="AC796" s="326" t="s">
        <v>819</v>
      </c>
      <c r="AD796" s="326"/>
      <c r="AE796" s="326"/>
      <c r="AF796" s="326"/>
      <c r="AG796" s="326"/>
      <c r="AH796" s="327" t="s">
        <v>750</v>
      </c>
      <c r="AI796" s="328"/>
      <c r="AJ796" s="328"/>
      <c r="AK796" s="328"/>
      <c r="AL796" s="329" t="s">
        <v>750</v>
      </c>
      <c r="AM796" s="330"/>
      <c r="AN796" s="330"/>
      <c r="AO796" s="331"/>
      <c r="AP796" s="325" t="s">
        <v>754</v>
      </c>
      <c r="AQ796" s="325"/>
      <c r="AR796" s="325"/>
      <c r="AS796" s="325"/>
      <c r="AT796" s="325"/>
      <c r="AU796" s="325"/>
      <c r="AV796" s="325"/>
      <c r="AW796" s="325"/>
      <c r="AX796" s="325"/>
    </row>
    <row r="797" spans="1:50" ht="26.25" customHeight="1" x14ac:dyDescent="0.15">
      <c r="A797" s="1067">
        <v>2</v>
      </c>
      <c r="B797" s="1067">
        <v>1</v>
      </c>
      <c r="C797" s="427" t="s">
        <v>957</v>
      </c>
      <c r="D797" s="422"/>
      <c r="E797" s="422"/>
      <c r="F797" s="422"/>
      <c r="G797" s="422"/>
      <c r="H797" s="422"/>
      <c r="I797" s="422"/>
      <c r="J797" s="423">
        <v>3000020018457</v>
      </c>
      <c r="K797" s="424"/>
      <c r="L797" s="424"/>
      <c r="M797" s="424"/>
      <c r="N797" s="424"/>
      <c r="O797" s="424"/>
      <c r="P797" s="428" t="s">
        <v>964</v>
      </c>
      <c r="Q797" s="321"/>
      <c r="R797" s="321"/>
      <c r="S797" s="321"/>
      <c r="T797" s="321"/>
      <c r="U797" s="321"/>
      <c r="V797" s="321"/>
      <c r="W797" s="321"/>
      <c r="X797" s="321"/>
      <c r="Y797" s="322">
        <v>94</v>
      </c>
      <c r="Z797" s="323"/>
      <c r="AA797" s="323"/>
      <c r="AB797" s="324"/>
      <c r="AC797" s="326" t="s">
        <v>819</v>
      </c>
      <c r="AD797" s="326"/>
      <c r="AE797" s="326"/>
      <c r="AF797" s="326"/>
      <c r="AG797" s="326"/>
      <c r="AH797" s="327" t="s">
        <v>750</v>
      </c>
      <c r="AI797" s="328"/>
      <c r="AJ797" s="328"/>
      <c r="AK797" s="328"/>
      <c r="AL797" s="329" t="s">
        <v>750</v>
      </c>
      <c r="AM797" s="330"/>
      <c r="AN797" s="330"/>
      <c r="AO797" s="331"/>
      <c r="AP797" s="325" t="s">
        <v>754</v>
      </c>
      <c r="AQ797" s="325"/>
      <c r="AR797" s="325"/>
      <c r="AS797" s="325"/>
      <c r="AT797" s="325"/>
      <c r="AU797" s="325"/>
      <c r="AV797" s="325"/>
      <c r="AW797" s="325"/>
      <c r="AX797" s="325"/>
    </row>
    <row r="798" spans="1:50" ht="26.25" customHeight="1" x14ac:dyDescent="0.15">
      <c r="A798" s="1067">
        <v>3</v>
      </c>
      <c r="B798" s="1067">
        <v>1</v>
      </c>
      <c r="C798" s="427" t="s">
        <v>958</v>
      </c>
      <c r="D798" s="422"/>
      <c r="E798" s="422"/>
      <c r="F798" s="422"/>
      <c r="G798" s="422"/>
      <c r="H798" s="422"/>
      <c r="I798" s="422"/>
      <c r="J798" s="423">
        <v>1000020015555</v>
      </c>
      <c r="K798" s="424"/>
      <c r="L798" s="424"/>
      <c r="M798" s="424"/>
      <c r="N798" s="424"/>
      <c r="O798" s="424"/>
      <c r="P798" s="428" t="s">
        <v>966</v>
      </c>
      <c r="Q798" s="321"/>
      <c r="R798" s="321"/>
      <c r="S798" s="321"/>
      <c r="T798" s="321"/>
      <c r="U798" s="321"/>
      <c r="V798" s="321"/>
      <c r="W798" s="321"/>
      <c r="X798" s="321"/>
      <c r="Y798" s="322">
        <v>88</v>
      </c>
      <c r="Z798" s="323"/>
      <c r="AA798" s="323"/>
      <c r="AB798" s="324"/>
      <c r="AC798" s="326" t="s">
        <v>819</v>
      </c>
      <c r="AD798" s="326"/>
      <c r="AE798" s="326"/>
      <c r="AF798" s="326"/>
      <c r="AG798" s="326"/>
      <c r="AH798" s="327" t="s">
        <v>750</v>
      </c>
      <c r="AI798" s="328"/>
      <c r="AJ798" s="328"/>
      <c r="AK798" s="328"/>
      <c r="AL798" s="329" t="s">
        <v>750</v>
      </c>
      <c r="AM798" s="330"/>
      <c r="AN798" s="330"/>
      <c r="AO798" s="331"/>
      <c r="AP798" s="325" t="s">
        <v>754</v>
      </c>
      <c r="AQ798" s="325"/>
      <c r="AR798" s="325"/>
      <c r="AS798" s="325"/>
      <c r="AT798" s="325"/>
      <c r="AU798" s="325"/>
      <c r="AV798" s="325"/>
      <c r="AW798" s="325"/>
      <c r="AX798" s="325"/>
    </row>
    <row r="799" spans="1:50" ht="26.25" customHeight="1" x14ac:dyDescent="0.15">
      <c r="A799" s="1067">
        <v>4</v>
      </c>
      <c r="B799" s="1067">
        <v>1</v>
      </c>
      <c r="C799" s="427" t="s">
        <v>880</v>
      </c>
      <c r="D799" s="422"/>
      <c r="E799" s="422"/>
      <c r="F799" s="422"/>
      <c r="G799" s="422"/>
      <c r="H799" s="422"/>
      <c r="I799" s="422"/>
      <c r="J799" s="1064">
        <v>1000020013633</v>
      </c>
      <c r="K799" s="1065"/>
      <c r="L799" s="1065"/>
      <c r="M799" s="1065"/>
      <c r="N799" s="1065"/>
      <c r="O799" s="1066"/>
      <c r="P799" s="321" t="s">
        <v>965</v>
      </c>
      <c r="Q799" s="321"/>
      <c r="R799" s="321"/>
      <c r="S799" s="321"/>
      <c r="T799" s="321"/>
      <c r="U799" s="321"/>
      <c r="V799" s="321"/>
      <c r="W799" s="321"/>
      <c r="X799" s="321"/>
      <c r="Y799" s="322">
        <v>75</v>
      </c>
      <c r="Z799" s="323"/>
      <c r="AA799" s="323"/>
      <c r="AB799" s="324"/>
      <c r="AC799" s="326" t="s">
        <v>819</v>
      </c>
      <c r="AD799" s="326"/>
      <c r="AE799" s="326"/>
      <c r="AF799" s="326"/>
      <c r="AG799" s="326"/>
      <c r="AH799" s="327" t="s">
        <v>750</v>
      </c>
      <c r="AI799" s="328"/>
      <c r="AJ799" s="328"/>
      <c r="AK799" s="328"/>
      <c r="AL799" s="329" t="s">
        <v>750</v>
      </c>
      <c r="AM799" s="330"/>
      <c r="AN799" s="330"/>
      <c r="AO799" s="331"/>
      <c r="AP799" s="325" t="s">
        <v>754</v>
      </c>
      <c r="AQ799" s="325"/>
      <c r="AR799" s="325"/>
      <c r="AS799" s="325"/>
      <c r="AT799" s="325"/>
      <c r="AU799" s="325"/>
      <c r="AV799" s="325"/>
      <c r="AW799" s="325"/>
      <c r="AX799" s="325"/>
    </row>
    <row r="800" spans="1:50" ht="26.25" customHeight="1" x14ac:dyDescent="0.15">
      <c r="A800" s="1067">
        <v>5</v>
      </c>
      <c r="B800" s="1067">
        <v>1</v>
      </c>
      <c r="C800" s="427" t="s">
        <v>959</v>
      </c>
      <c r="D800" s="422"/>
      <c r="E800" s="422"/>
      <c r="F800" s="422"/>
      <c r="G800" s="422"/>
      <c r="H800" s="422"/>
      <c r="I800" s="422"/>
      <c r="J800" s="1064">
        <v>4000020015172</v>
      </c>
      <c r="K800" s="1065"/>
      <c r="L800" s="1065"/>
      <c r="M800" s="1065"/>
      <c r="N800" s="1065"/>
      <c r="O800" s="1066"/>
      <c r="P800" s="321" t="s">
        <v>965</v>
      </c>
      <c r="Q800" s="321"/>
      <c r="R800" s="321"/>
      <c r="S800" s="321"/>
      <c r="T800" s="321"/>
      <c r="U800" s="321"/>
      <c r="V800" s="321"/>
      <c r="W800" s="321"/>
      <c r="X800" s="321"/>
      <c r="Y800" s="322">
        <v>69</v>
      </c>
      <c r="Z800" s="323"/>
      <c r="AA800" s="323"/>
      <c r="AB800" s="324"/>
      <c r="AC800" s="326" t="s">
        <v>819</v>
      </c>
      <c r="AD800" s="326"/>
      <c r="AE800" s="326"/>
      <c r="AF800" s="326"/>
      <c r="AG800" s="326"/>
      <c r="AH800" s="327" t="s">
        <v>750</v>
      </c>
      <c r="AI800" s="328"/>
      <c r="AJ800" s="328"/>
      <c r="AK800" s="328"/>
      <c r="AL800" s="329" t="s">
        <v>750</v>
      </c>
      <c r="AM800" s="330"/>
      <c r="AN800" s="330"/>
      <c r="AO800" s="331"/>
      <c r="AP800" s="325" t="s">
        <v>754</v>
      </c>
      <c r="AQ800" s="325"/>
      <c r="AR800" s="325"/>
      <c r="AS800" s="325"/>
      <c r="AT800" s="325"/>
      <c r="AU800" s="325"/>
      <c r="AV800" s="325"/>
      <c r="AW800" s="325"/>
      <c r="AX800" s="325"/>
    </row>
    <row r="801" spans="1:50" ht="26.25" customHeight="1" x14ac:dyDescent="0.15">
      <c r="A801" s="1067">
        <v>6</v>
      </c>
      <c r="B801" s="1067">
        <v>1</v>
      </c>
      <c r="C801" s="427" t="s">
        <v>960</v>
      </c>
      <c r="D801" s="422"/>
      <c r="E801" s="422"/>
      <c r="F801" s="422"/>
      <c r="G801" s="422"/>
      <c r="H801" s="422"/>
      <c r="I801" s="422"/>
      <c r="J801" s="1064">
        <v>5000020015601</v>
      </c>
      <c r="K801" s="1065"/>
      <c r="L801" s="1065"/>
      <c r="M801" s="1065"/>
      <c r="N801" s="1065"/>
      <c r="O801" s="1066"/>
      <c r="P801" s="321" t="s">
        <v>965</v>
      </c>
      <c r="Q801" s="321"/>
      <c r="R801" s="321"/>
      <c r="S801" s="321"/>
      <c r="T801" s="321"/>
      <c r="U801" s="321"/>
      <c r="V801" s="321"/>
      <c r="W801" s="321"/>
      <c r="X801" s="321"/>
      <c r="Y801" s="322">
        <v>63</v>
      </c>
      <c r="Z801" s="323"/>
      <c r="AA801" s="323"/>
      <c r="AB801" s="324"/>
      <c r="AC801" s="326" t="s">
        <v>819</v>
      </c>
      <c r="AD801" s="326"/>
      <c r="AE801" s="326"/>
      <c r="AF801" s="326"/>
      <c r="AG801" s="326"/>
      <c r="AH801" s="327" t="s">
        <v>750</v>
      </c>
      <c r="AI801" s="328"/>
      <c r="AJ801" s="328"/>
      <c r="AK801" s="328"/>
      <c r="AL801" s="329" t="s">
        <v>750</v>
      </c>
      <c r="AM801" s="330"/>
      <c r="AN801" s="330"/>
      <c r="AO801" s="331"/>
      <c r="AP801" s="325" t="s">
        <v>754</v>
      </c>
      <c r="AQ801" s="325"/>
      <c r="AR801" s="325"/>
      <c r="AS801" s="325"/>
      <c r="AT801" s="325"/>
      <c r="AU801" s="325"/>
      <c r="AV801" s="325"/>
      <c r="AW801" s="325"/>
      <c r="AX801" s="325"/>
    </row>
    <row r="802" spans="1:50" ht="26.25" customHeight="1" x14ac:dyDescent="0.15">
      <c r="A802" s="1067">
        <v>7</v>
      </c>
      <c r="B802" s="1067">
        <v>1</v>
      </c>
      <c r="C802" s="427" t="s">
        <v>961</v>
      </c>
      <c r="D802" s="422"/>
      <c r="E802" s="422"/>
      <c r="F802" s="422"/>
      <c r="G802" s="422"/>
      <c r="H802" s="422"/>
      <c r="I802" s="422"/>
      <c r="J802" s="1064">
        <v>2000020014044</v>
      </c>
      <c r="K802" s="1065"/>
      <c r="L802" s="1065"/>
      <c r="M802" s="1065"/>
      <c r="N802" s="1065"/>
      <c r="O802" s="1066"/>
      <c r="P802" s="321" t="s">
        <v>965</v>
      </c>
      <c r="Q802" s="321"/>
      <c r="R802" s="321"/>
      <c r="S802" s="321"/>
      <c r="T802" s="321"/>
      <c r="U802" s="321"/>
      <c r="V802" s="321"/>
      <c r="W802" s="321"/>
      <c r="X802" s="321"/>
      <c r="Y802" s="322">
        <v>58</v>
      </c>
      <c r="Z802" s="323"/>
      <c r="AA802" s="323"/>
      <c r="AB802" s="324"/>
      <c r="AC802" s="326" t="s">
        <v>819</v>
      </c>
      <c r="AD802" s="326"/>
      <c r="AE802" s="326"/>
      <c r="AF802" s="326"/>
      <c r="AG802" s="326"/>
      <c r="AH802" s="327" t="s">
        <v>750</v>
      </c>
      <c r="AI802" s="328"/>
      <c r="AJ802" s="328"/>
      <c r="AK802" s="328"/>
      <c r="AL802" s="329" t="s">
        <v>750</v>
      </c>
      <c r="AM802" s="330"/>
      <c r="AN802" s="330"/>
      <c r="AO802" s="331"/>
      <c r="AP802" s="325" t="s">
        <v>754</v>
      </c>
      <c r="AQ802" s="325"/>
      <c r="AR802" s="325"/>
      <c r="AS802" s="325"/>
      <c r="AT802" s="325"/>
      <c r="AU802" s="325"/>
      <c r="AV802" s="325"/>
      <c r="AW802" s="325"/>
      <c r="AX802" s="325"/>
    </row>
    <row r="803" spans="1:50" ht="26.25" customHeight="1" x14ac:dyDescent="0.15">
      <c r="A803" s="1067">
        <v>8</v>
      </c>
      <c r="B803" s="1067">
        <v>1</v>
      </c>
      <c r="C803" s="427" t="s">
        <v>943</v>
      </c>
      <c r="D803" s="422"/>
      <c r="E803" s="422"/>
      <c r="F803" s="422"/>
      <c r="G803" s="422"/>
      <c r="H803" s="422"/>
      <c r="I803" s="422"/>
      <c r="J803" s="1064">
        <v>8000020013676</v>
      </c>
      <c r="K803" s="1065"/>
      <c r="L803" s="1065"/>
      <c r="M803" s="1065"/>
      <c r="N803" s="1065"/>
      <c r="O803" s="1066"/>
      <c r="P803" s="321" t="s">
        <v>965</v>
      </c>
      <c r="Q803" s="321"/>
      <c r="R803" s="321"/>
      <c r="S803" s="321"/>
      <c r="T803" s="321"/>
      <c r="U803" s="321"/>
      <c r="V803" s="321"/>
      <c r="W803" s="321"/>
      <c r="X803" s="321"/>
      <c r="Y803" s="322">
        <v>56</v>
      </c>
      <c r="Z803" s="323"/>
      <c r="AA803" s="323"/>
      <c r="AB803" s="324"/>
      <c r="AC803" s="326" t="s">
        <v>819</v>
      </c>
      <c r="AD803" s="326"/>
      <c r="AE803" s="326"/>
      <c r="AF803" s="326"/>
      <c r="AG803" s="326"/>
      <c r="AH803" s="327" t="s">
        <v>750</v>
      </c>
      <c r="AI803" s="328"/>
      <c r="AJ803" s="328"/>
      <c r="AK803" s="328"/>
      <c r="AL803" s="329" t="s">
        <v>750</v>
      </c>
      <c r="AM803" s="330"/>
      <c r="AN803" s="330"/>
      <c r="AO803" s="331"/>
      <c r="AP803" s="325" t="s">
        <v>754</v>
      </c>
      <c r="AQ803" s="325"/>
      <c r="AR803" s="325"/>
      <c r="AS803" s="325"/>
      <c r="AT803" s="325"/>
      <c r="AU803" s="325"/>
      <c r="AV803" s="325"/>
      <c r="AW803" s="325"/>
      <c r="AX803" s="325"/>
    </row>
    <row r="804" spans="1:50" ht="26.25" customHeight="1" x14ac:dyDescent="0.15">
      <c r="A804" s="1067">
        <v>9</v>
      </c>
      <c r="B804" s="1067">
        <v>1</v>
      </c>
      <c r="C804" s="427" t="s">
        <v>962</v>
      </c>
      <c r="D804" s="422"/>
      <c r="E804" s="422"/>
      <c r="F804" s="422"/>
      <c r="G804" s="422"/>
      <c r="H804" s="422"/>
      <c r="I804" s="422"/>
      <c r="J804" s="423">
        <v>9000020015440</v>
      </c>
      <c r="K804" s="424"/>
      <c r="L804" s="424"/>
      <c r="M804" s="424"/>
      <c r="N804" s="424"/>
      <c r="O804" s="424"/>
      <c r="P804" s="321" t="s">
        <v>965</v>
      </c>
      <c r="Q804" s="321"/>
      <c r="R804" s="321"/>
      <c r="S804" s="321"/>
      <c r="T804" s="321"/>
      <c r="U804" s="321"/>
      <c r="V804" s="321"/>
      <c r="W804" s="321"/>
      <c r="X804" s="321"/>
      <c r="Y804" s="322">
        <v>45</v>
      </c>
      <c r="Z804" s="323"/>
      <c r="AA804" s="323"/>
      <c r="AB804" s="324"/>
      <c r="AC804" s="326" t="s">
        <v>819</v>
      </c>
      <c r="AD804" s="326"/>
      <c r="AE804" s="326"/>
      <c r="AF804" s="326"/>
      <c r="AG804" s="326"/>
      <c r="AH804" s="327" t="s">
        <v>750</v>
      </c>
      <c r="AI804" s="328"/>
      <c r="AJ804" s="328"/>
      <c r="AK804" s="328"/>
      <c r="AL804" s="329" t="s">
        <v>750</v>
      </c>
      <c r="AM804" s="330"/>
      <c r="AN804" s="330"/>
      <c r="AO804" s="331"/>
      <c r="AP804" s="325" t="s">
        <v>754</v>
      </c>
      <c r="AQ804" s="325"/>
      <c r="AR804" s="325"/>
      <c r="AS804" s="325"/>
      <c r="AT804" s="325"/>
      <c r="AU804" s="325"/>
      <c r="AV804" s="325"/>
      <c r="AW804" s="325"/>
      <c r="AX804" s="325"/>
    </row>
    <row r="805" spans="1:50" ht="26.25" customHeight="1" x14ac:dyDescent="0.15">
      <c r="A805" s="1067">
        <v>10</v>
      </c>
      <c r="B805" s="1067">
        <v>1</v>
      </c>
      <c r="C805" s="427" t="s">
        <v>963</v>
      </c>
      <c r="D805" s="422"/>
      <c r="E805" s="422"/>
      <c r="F805" s="422"/>
      <c r="G805" s="422"/>
      <c r="H805" s="422"/>
      <c r="I805" s="422"/>
      <c r="J805" s="423">
        <v>3000020014877</v>
      </c>
      <c r="K805" s="424"/>
      <c r="L805" s="424"/>
      <c r="M805" s="424"/>
      <c r="N805" s="424"/>
      <c r="O805" s="424"/>
      <c r="P805" s="321" t="s">
        <v>965</v>
      </c>
      <c r="Q805" s="321"/>
      <c r="R805" s="321"/>
      <c r="S805" s="321"/>
      <c r="T805" s="321"/>
      <c r="U805" s="321"/>
      <c r="V805" s="321"/>
      <c r="W805" s="321"/>
      <c r="X805" s="321"/>
      <c r="Y805" s="322">
        <v>44</v>
      </c>
      <c r="Z805" s="323"/>
      <c r="AA805" s="323"/>
      <c r="AB805" s="324"/>
      <c r="AC805" s="326" t="s">
        <v>819</v>
      </c>
      <c r="AD805" s="326"/>
      <c r="AE805" s="326"/>
      <c r="AF805" s="326"/>
      <c r="AG805" s="326"/>
      <c r="AH805" s="327" t="s">
        <v>750</v>
      </c>
      <c r="AI805" s="328"/>
      <c r="AJ805" s="328"/>
      <c r="AK805" s="328"/>
      <c r="AL805" s="329" t="s">
        <v>750</v>
      </c>
      <c r="AM805" s="330"/>
      <c r="AN805" s="330"/>
      <c r="AO805" s="331"/>
      <c r="AP805" s="325" t="s">
        <v>754</v>
      </c>
      <c r="AQ805" s="325"/>
      <c r="AR805" s="325"/>
      <c r="AS805" s="325"/>
      <c r="AT805" s="325"/>
      <c r="AU805" s="325"/>
      <c r="AV805" s="325"/>
      <c r="AW805" s="325"/>
      <c r="AX805" s="325"/>
    </row>
    <row r="806" spans="1:50" ht="26.25" hidden="1" customHeight="1" x14ac:dyDescent="0.15">
      <c r="A806" s="1067">
        <v>11</v>
      </c>
      <c r="B806" s="106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67">
        <v>12</v>
      </c>
      <c r="B807" s="106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67">
        <v>13</v>
      </c>
      <c r="B808" s="106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67">
        <v>14</v>
      </c>
      <c r="B809" s="106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67">
        <v>15</v>
      </c>
      <c r="B810" s="106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67">
        <v>16</v>
      </c>
      <c r="B811" s="106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67">
        <v>17</v>
      </c>
      <c r="B812" s="106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67">
        <v>18</v>
      </c>
      <c r="B813" s="106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67">
        <v>19</v>
      </c>
      <c r="B814" s="106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67">
        <v>20</v>
      </c>
      <c r="B815" s="106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67">
        <v>21</v>
      </c>
      <c r="B816" s="106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67">
        <v>22</v>
      </c>
      <c r="B817" s="106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67">
        <v>23</v>
      </c>
      <c r="B818" s="106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67">
        <v>24</v>
      </c>
      <c r="B819" s="106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67">
        <v>25</v>
      </c>
      <c r="B820" s="106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67">
        <v>26</v>
      </c>
      <c r="B821" s="106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67">
        <v>27</v>
      </c>
      <c r="B822" s="106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67">
        <v>28</v>
      </c>
      <c r="B823" s="106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67">
        <v>29</v>
      </c>
      <c r="B824" s="106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67">
        <v>30</v>
      </c>
      <c r="B825" s="106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t="24.75" customHeight="1" x14ac:dyDescent="0.15">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t="24.75" customHeight="1" x14ac:dyDescent="0.15">
      <c r="A827" s="9"/>
      <c r="B827" s="52" t="s">
        <v>967</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customHeight="1" x14ac:dyDescent="0.15">
      <c r="A828" s="350"/>
      <c r="B828" s="350"/>
      <c r="C828" s="350" t="s">
        <v>26</v>
      </c>
      <c r="D828" s="350"/>
      <c r="E828" s="350"/>
      <c r="F828" s="350"/>
      <c r="G828" s="350"/>
      <c r="H828" s="350"/>
      <c r="I828" s="350"/>
      <c r="J828" s="281" t="s">
        <v>243</v>
      </c>
      <c r="K828" s="109"/>
      <c r="L828" s="109"/>
      <c r="M828" s="109"/>
      <c r="N828" s="109"/>
      <c r="O828" s="109"/>
      <c r="P828" s="351" t="s">
        <v>27</v>
      </c>
      <c r="Q828" s="351"/>
      <c r="R828" s="351"/>
      <c r="S828" s="351"/>
      <c r="T828" s="351"/>
      <c r="U828" s="351"/>
      <c r="V828" s="351"/>
      <c r="W828" s="351"/>
      <c r="X828" s="351"/>
      <c r="Y828" s="348" t="s">
        <v>291</v>
      </c>
      <c r="Z828" s="349"/>
      <c r="AA828" s="349"/>
      <c r="AB828" s="349"/>
      <c r="AC828" s="281" t="s">
        <v>277</v>
      </c>
      <c r="AD828" s="281"/>
      <c r="AE828" s="281"/>
      <c r="AF828" s="281"/>
      <c r="AG828" s="281"/>
      <c r="AH828" s="348" t="s">
        <v>223</v>
      </c>
      <c r="AI828" s="350"/>
      <c r="AJ828" s="350"/>
      <c r="AK828" s="350"/>
      <c r="AL828" s="350" t="s">
        <v>21</v>
      </c>
      <c r="AM828" s="350"/>
      <c r="AN828" s="350"/>
      <c r="AO828" s="430"/>
      <c r="AP828" s="431" t="s">
        <v>244</v>
      </c>
      <c r="AQ828" s="431"/>
      <c r="AR828" s="431"/>
      <c r="AS828" s="431"/>
      <c r="AT828" s="431"/>
      <c r="AU828" s="431"/>
      <c r="AV828" s="431"/>
      <c r="AW828" s="431"/>
      <c r="AX828" s="431"/>
    </row>
    <row r="829" spans="1:50" ht="26.25" customHeight="1" x14ac:dyDescent="0.15">
      <c r="A829" s="1067">
        <v>1</v>
      </c>
      <c r="B829" s="1067">
        <v>1</v>
      </c>
      <c r="C829" s="427" t="s">
        <v>968</v>
      </c>
      <c r="D829" s="422"/>
      <c r="E829" s="422"/>
      <c r="F829" s="422"/>
      <c r="G829" s="422"/>
      <c r="H829" s="422"/>
      <c r="I829" s="422"/>
      <c r="J829" s="423">
        <v>6000020019551</v>
      </c>
      <c r="K829" s="424"/>
      <c r="L829" s="424"/>
      <c r="M829" s="424"/>
      <c r="N829" s="424"/>
      <c r="O829" s="424"/>
      <c r="P829" s="428" t="s">
        <v>975</v>
      </c>
      <c r="Q829" s="321"/>
      <c r="R829" s="321"/>
      <c r="S829" s="321"/>
      <c r="T829" s="321"/>
      <c r="U829" s="321"/>
      <c r="V829" s="321"/>
      <c r="W829" s="321"/>
      <c r="X829" s="321"/>
      <c r="Y829" s="322">
        <v>399</v>
      </c>
      <c r="Z829" s="323"/>
      <c r="AA829" s="323"/>
      <c r="AB829" s="324"/>
      <c r="AC829" s="326" t="s">
        <v>819</v>
      </c>
      <c r="AD829" s="326"/>
      <c r="AE829" s="326"/>
      <c r="AF829" s="326"/>
      <c r="AG829" s="326"/>
      <c r="AH829" s="327" t="s">
        <v>750</v>
      </c>
      <c r="AI829" s="328"/>
      <c r="AJ829" s="328"/>
      <c r="AK829" s="328"/>
      <c r="AL829" s="329" t="s">
        <v>750</v>
      </c>
      <c r="AM829" s="330"/>
      <c r="AN829" s="330"/>
      <c r="AO829" s="331"/>
      <c r="AP829" s="325" t="s">
        <v>754</v>
      </c>
      <c r="AQ829" s="325"/>
      <c r="AR829" s="325"/>
      <c r="AS829" s="325"/>
      <c r="AT829" s="325"/>
      <c r="AU829" s="325"/>
      <c r="AV829" s="325"/>
      <c r="AW829" s="325"/>
      <c r="AX829" s="325"/>
    </row>
    <row r="830" spans="1:50" ht="26.25" customHeight="1" x14ac:dyDescent="0.15">
      <c r="A830" s="1067">
        <v>2</v>
      </c>
      <c r="B830" s="1067">
        <v>1</v>
      </c>
      <c r="C830" s="427" t="s">
        <v>969</v>
      </c>
      <c r="D830" s="422"/>
      <c r="E830" s="422"/>
      <c r="F830" s="422"/>
      <c r="G830" s="422"/>
      <c r="H830" s="422"/>
      <c r="I830" s="422"/>
      <c r="J830" s="423">
        <v>4000020015172</v>
      </c>
      <c r="K830" s="424"/>
      <c r="L830" s="424"/>
      <c r="M830" s="424"/>
      <c r="N830" s="424"/>
      <c r="O830" s="424"/>
      <c r="P830" s="428" t="s">
        <v>976</v>
      </c>
      <c r="Q830" s="321"/>
      <c r="R830" s="321"/>
      <c r="S830" s="321"/>
      <c r="T830" s="321"/>
      <c r="U830" s="321"/>
      <c r="V830" s="321"/>
      <c r="W830" s="321"/>
      <c r="X830" s="321"/>
      <c r="Y830" s="322">
        <v>143</v>
      </c>
      <c r="Z830" s="323"/>
      <c r="AA830" s="323"/>
      <c r="AB830" s="324"/>
      <c r="AC830" s="326" t="s">
        <v>819</v>
      </c>
      <c r="AD830" s="326"/>
      <c r="AE830" s="326"/>
      <c r="AF830" s="326"/>
      <c r="AG830" s="326"/>
      <c r="AH830" s="327" t="s">
        <v>750</v>
      </c>
      <c r="AI830" s="328"/>
      <c r="AJ830" s="328"/>
      <c r="AK830" s="328"/>
      <c r="AL830" s="329" t="s">
        <v>750</v>
      </c>
      <c r="AM830" s="330"/>
      <c r="AN830" s="330"/>
      <c r="AO830" s="331"/>
      <c r="AP830" s="325" t="s">
        <v>754</v>
      </c>
      <c r="AQ830" s="325"/>
      <c r="AR830" s="325"/>
      <c r="AS830" s="325"/>
      <c r="AT830" s="325"/>
      <c r="AU830" s="325"/>
      <c r="AV830" s="325"/>
      <c r="AW830" s="325"/>
      <c r="AX830" s="325"/>
    </row>
    <row r="831" spans="1:50" ht="26.25" customHeight="1" x14ac:dyDescent="0.15">
      <c r="A831" s="1067">
        <v>3</v>
      </c>
      <c r="B831" s="1067">
        <v>1</v>
      </c>
      <c r="C831" s="427" t="s">
        <v>970</v>
      </c>
      <c r="D831" s="422"/>
      <c r="E831" s="422"/>
      <c r="F831" s="422"/>
      <c r="G831" s="422"/>
      <c r="H831" s="422"/>
      <c r="I831" s="422"/>
      <c r="J831" s="423">
        <v>7000020018759</v>
      </c>
      <c r="K831" s="424"/>
      <c r="L831" s="424"/>
      <c r="M831" s="424"/>
      <c r="N831" s="424"/>
      <c r="O831" s="424"/>
      <c r="P831" s="428" t="s">
        <v>977</v>
      </c>
      <c r="Q831" s="321"/>
      <c r="R831" s="321"/>
      <c r="S831" s="321"/>
      <c r="T831" s="321"/>
      <c r="U831" s="321"/>
      <c r="V831" s="321"/>
      <c r="W831" s="321"/>
      <c r="X831" s="321"/>
      <c r="Y831" s="322">
        <v>141</v>
      </c>
      <c r="Z831" s="323"/>
      <c r="AA831" s="323"/>
      <c r="AB831" s="324"/>
      <c r="AC831" s="326" t="s">
        <v>819</v>
      </c>
      <c r="AD831" s="326"/>
      <c r="AE831" s="326"/>
      <c r="AF831" s="326"/>
      <c r="AG831" s="326"/>
      <c r="AH831" s="327" t="s">
        <v>750</v>
      </c>
      <c r="AI831" s="328"/>
      <c r="AJ831" s="328"/>
      <c r="AK831" s="328"/>
      <c r="AL831" s="329" t="s">
        <v>750</v>
      </c>
      <c r="AM831" s="330"/>
      <c r="AN831" s="330"/>
      <c r="AO831" s="331"/>
      <c r="AP831" s="325" t="s">
        <v>754</v>
      </c>
      <c r="AQ831" s="325"/>
      <c r="AR831" s="325"/>
      <c r="AS831" s="325"/>
      <c r="AT831" s="325"/>
      <c r="AU831" s="325"/>
      <c r="AV831" s="325"/>
      <c r="AW831" s="325"/>
      <c r="AX831" s="325"/>
    </row>
    <row r="832" spans="1:50" ht="26.25" customHeight="1" x14ac:dyDescent="0.15">
      <c r="A832" s="1067">
        <v>4</v>
      </c>
      <c r="B832" s="1067">
        <v>1</v>
      </c>
      <c r="C832" s="427" t="s">
        <v>971</v>
      </c>
      <c r="D832" s="422"/>
      <c r="E832" s="422"/>
      <c r="F832" s="422"/>
      <c r="G832" s="422"/>
      <c r="H832" s="422"/>
      <c r="I832" s="422"/>
      <c r="J832" s="423">
        <v>1000020012131</v>
      </c>
      <c r="K832" s="424"/>
      <c r="L832" s="424"/>
      <c r="M832" s="424"/>
      <c r="N832" s="424"/>
      <c r="O832" s="424"/>
      <c r="P832" s="428" t="s">
        <v>978</v>
      </c>
      <c r="Q832" s="321"/>
      <c r="R832" s="321"/>
      <c r="S832" s="321"/>
      <c r="T832" s="321"/>
      <c r="U832" s="321"/>
      <c r="V832" s="321"/>
      <c r="W832" s="321"/>
      <c r="X832" s="321"/>
      <c r="Y832" s="322">
        <v>124</v>
      </c>
      <c r="Z832" s="323"/>
      <c r="AA832" s="323"/>
      <c r="AB832" s="324"/>
      <c r="AC832" s="326" t="s">
        <v>819</v>
      </c>
      <c r="AD832" s="326"/>
      <c r="AE832" s="326"/>
      <c r="AF832" s="326"/>
      <c r="AG832" s="326"/>
      <c r="AH832" s="327" t="s">
        <v>750</v>
      </c>
      <c r="AI832" s="328"/>
      <c r="AJ832" s="328"/>
      <c r="AK832" s="328"/>
      <c r="AL832" s="329" t="s">
        <v>750</v>
      </c>
      <c r="AM832" s="330"/>
      <c r="AN832" s="330"/>
      <c r="AO832" s="331"/>
      <c r="AP832" s="325" t="s">
        <v>754</v>
      </c>
      <c r="AQ832" s="325"/>
      <c r="AR832" s="325"/>
      <c r="AS832" s="325"/>
      <c r="AT832" s="325"/>
      <c r="AU832" s="325"/>
      <c r="AV832" s="325"/>
      <c r="AW832" s="325"/>
      <c r="AX832" s="325"/>
    </row>
    <row r="833" spans="1:50" ht="26.25" customHeight="1" x14ac:dyDescent="0.15">
      <c r="A833" s="1067">
        <v>5</v>
      </c>
      <c r="B833" s="1067">
        <v>1</v>
      </c>
      <c r="C833" s="427" t="s">
        <v>962</v>
      </c>
      <c r="D833" s="422"/>
      <c r="E833" s="422"/>
      <c r="F833" s="422"/>
      <c r="G833" s="422"/>
      <c r="H833" s="422"/>
      <c r="I833" s="422"/>
      <c r="J833" s="423">
        <v>9000020015440</v>
      </c>
      <c r="K833" s="424"/>
      <c r="L833" s="424"/>
      <c r="M833" s="424"/>
      <c r="N833" s="424"/>
      <c r="O833" s="424"/>
      <c r="P833" s="428" t="s">
        <v>979</v>
      </c>
      <c r="Q833" s="321"/>
      <c r="R833" s="321"/>
      <c r="S833" s="321"/>
      <c r="T833" s="321"/>
      <c r="U833" s="321"/>
      <c r="V833" s="321"/>
      <c r="W833" s="321"/>
      <c r="X833" s="321"/>
      <c r="Y833" s="322">
        <v>102</v>
      </c>
      <c r="Z833" s="323"/>
      <c r="AA833" s="323"/>
      <c r="AB833" s="324"/>
      <c r="AC833" s="326" t="s">
        <v>819</v>
      </c>
      <c r="AD833" s="326"/>
      <c r="AE833" s="326"/>
      <c r="AF833" s="326"/>
      <c r="AG833" s="326"/>
      <c r="AH833" s="327" t="s">
        <v>750</v>
      </c>
      <c r="AI833" s="328"/>
      <c r="AJ833" s="328"/>
      <c r="AK833" s="328"/>
      <c r="AL833" s="329" t="s">
        <v>750</v>
      </c>
      <c r="AM833" s="330"/>
      <c r="AN833" s="330"/>
      <c r="AO833" s="331"/>
      <c r="AP833" s="325" t="s">
        <v>754</v>
      </c>
      <c r="AQ833" s="325"/>
      <c r="AR833" s="325"/>
      <c r="AS833" s="325"/>
      <c r="AT833" s="325"/>
      <c r="AU833" s="325"/>
      <c r="AV833" s="325"/>
      <c r="AW833" s="325"/>
      <c r="AX833" s="325"/>
    </row>
    <row r="834" spans="1:50" ht="26.25" customHeight="1" x14ac:dyDescent="0.15">
      <c r="A834" s="1067">
        <v>6</v>
      </c>
      <c r="B834" s="1067">
        <v>1</v>
      </c>
      <c r="C834" s="427" t="s">
        <v>972</v>
      </c>
      <c r="D834" s="422"/>
      <c r="E834" s="422"/>
      <c r="F834" s="422"/>
      <c r="G834" s="422"/>
      <c r="H834" s="422"/>
      <c r="I834" s="422"/>
      <c r="J834" s="423">
        <v>6000020013455</v>
      </c>
      <c r="K834" s="424"/>
      <c r="L834" s="424"/>
      <c r="M834" s="424"/>
      <c r="N834" s="424"/>
      <c r="O834" s="424"/>
      <c r="P834" s="428" t="s">
        <v>980</v>
      </c>
      <c r="Q834" s="321"/>
      <c r="R834" s="321"/>
      <c r="S834" s="321"/>
      <c r="T834" s="321"/>
      <c r="U834" s="321"/>
      <c r="V834" s="321"/>
      <c r="W834" s="321"/>
      <c r="X834" s="321"/>
      <c r="Y834" s="322">
        <v>90</v>
      </c>
      <c r="Z834" s="323"/>
      <c r="AA834" s="323"/>
      <c r="AB834" s="324"/>
      <c r="AC834" s="326" t="s">
        <v>819</v>
      </c>
      <c r="AD834" s="326"/>
      <c r="AE834" s="326"/>
      <c r="AF834" s="326"/>
      <c r="AG834" s="326"/>
      <c r="AH834" s="327" t="s">
        <v>750</v>
      </c>
      <c r="AI834" s="328"/>
      <c r="AJ834" s="328"/>
      <c r="AK834" s="328"/>
      <c r="AL834" s="329" t="s">
        <v>750</v>
      </c>
      <c r="AM834" s="330"/>
      <c r="AN834" s="330"/>
      <c r="AO834" s="331"/>
      <c r="AP834" s="325" t="s">
        <v>754</v>
      </c>
      <c r="AQ834" s="325"/>
      <c r="AR834" s="325"/>
      <c r="AS834" s="325"/>
      <c r="AT834" s="325"/>
      <c r="AU834" s="325"/>
      <c r="AV834" s="325"/>
      <c r="AW834" s="325"/>
      <c r="AX834" s="325"/>
    </row>
    <row r="835" spans="1:50" ht="26.25" customHeight="1" x14ac:dyDescent="0.15">
      <c r="A835" s="1067">
        <v>7</v>
      </c>
      <c r="B835" s="1067">
        <v>1</v>
      </c>
      <c r="C835" s="427" t="s">
        <v>810</v>
      </c>
      <c r="D835" s="422"/>
      <c r="E835" s="422"/>
      <c r="F835" s="422"/>
      <c r="G835" s="422"/>
      <c r="H835" s="422"/>
      <c r="I835" s="422"/>
      <c r="J835" s="423">
        <v>7000020012084</v>
      </c>
      <c r="K835" s="424"/>
      <c r="L835" s="424"/>
      <c r="M835" s="424"/>
      <c r="N835" s="424"/>
      <c r="O835" s="424"/>
      <c r="P835" s="428" t="s">
        <v>981</v>
      </c>
      <c r="Q835" s="321"/>
      <c r="R835" s="321"/>
      <c r="S835" s="321"/>
      <c r="T835" s="321"/>
      <c r="U835" s="321"/>
      <c r="V835" s="321"/>
      <c r="W835" s="321"/>
      <c r="X835" s="321"/>
      <c r="Y835" s="322">
        <v>86</v>
      </c>
      <c r="Z835" s="323"/>
      <c r="AA835" s="323"/>
      <c r="AB835" s="324"/>
      <c r="AC835" s="326" t="s">
        <v>819</v>
      </c>
      <c r="AD835" s="326"/>
      <c r="AE835" s="326"/>
      <c r="AF835" s="326"/>
      <c r="AG835" s="326"/>
      <c r="AH835" s="327" t="s">
        <v>750</v>
      </c>
      <c r="AI835" s="328"/>
      <c r="AJ835" s="328"/>
      <c r="AK835" s="328"/>
      <c r="AL835" s="329" t="s">
        <v>750</v>
      </c>
      <c r="AM835" s="330"/>
      <c r="AN835" s="330"/>
      <c r="AO835" s="331"/>
      <c r="AP835" s="325" t="s">
        <v>754</v>
      </c>
      <c r="AQ835" s="325"/>
      <c r="AR835" s="325"/>
      <c r="AS835" s="325"/>
      <c r="AT835" s="325"/>
      <c r="AU835" s="325"/>
      <c r="AV835" s="325"/>
      <c r="AW835" s="325"/>
      <c r="AX835" s="325"/>
    </row>
    <row r="836" spans="1:50" ht="42" customHeight="1" x14ac:dyDescent="0.15">
      <c r="A836" s="1067">
        <v>8</v>
      </c>
      <c r="B836" s="1067">
        <v>1</v>
      </c>
      <c r="C836" s="427" t="s">
        <v>973</v>
      </c>
      <c r="D836" s="422"/>
      <c r="E836" s="422"/>
      <c r="F836" s="422"/>
      <c r="G836" s="422"/>
      <c r="H836" s="422"/>
      <c r="I836" s="422"/>
      <c r="J836" s="423">
        <v>4000020016641</v>
      </c>
      <c r="K836" s="424"/>
      <c r="L836" s="424"/>
      <c r="M836" s="424"/>
      <c r="N836" s="424"/>
      <c r="O836" s="424"/>
      <c r="P836" s="428" t="s">
        <v>982</v>
      </c>
      <c r="Q836" s="321"/>
      <c r="R836" s="321"/>
      <c r="S836" s="321"/>
      <c r="T836" s="321"/>
      <c r="U836" s="321"/>
      <c r="V836" s="321"/>
      <c r="W836" s="321"/>
      <c r="X836" s="321"/>
      <c r="Y836" s="322">
        <v>70</v>
      </c>
      <c r="Z836" s="323"/>
      <c r="AA836" s="323"/>
      <c r="AB836" s="324"/>
      <c r="AC836" s="326" t="s">
        <v>819</v>
      </c>
      <c r="AD836" s="326"/>
      <c r="AE836" s="326"/>
      <c r="AF836" s="326"/>
      <c r="AG836" s="326"/>
      <c r="AH836" s="327" t="s">
        <v>750</v>
      </c>
      <c r="AI836" s="328"/>
      <c r="AJ836" s="328"/>
      <c r="AK836" s="328"/>
      <c r="AL836" s="329" t="s">
        <v>750</v>
      </c>
      <c r="AM836" s="330"/>
      <c r="AN836" s="330"/>
      <c r="AO836" s="331"/>
      <c r="AP836" s="325" t="s">
        <v>754</v>
      </c>
      <c r="AQ836" s="325"/>
      <c r="AR836" s="325"/>
      <c r="AS836" s="325"/>
      <c r="AT836" s="325"/>
      <c r="AU836" s="325"/>
      <c r="AV836" s="325"/>
      <c r="AW836" s="325"/>
      <c r="AX836" s="325"/>
    </row>
    <row r="837" spans="1:50" ht="26.25" customHeight="1" x14ac:dyDescent="0.15">
      <c r="A837" s="1067">
        <v>9</v>
      </c>
      <c r="B837" s="1067">
        <v>1</v>
      </c>
      <c r="C837" s="427" t="s">
        <v>878</v>
      </c>
      <c r="D837" s="422"/>
      <c r="E837" s="422"/>
      <c r="F837" s="422"/>
      <c r="G837" s="422"/>
      <c r="H837" s="422"/>
      <c r="I837" s="422"/>
      <c r="J837" s="423">
        <v>8000020016365</v>
      </c>
      <c r="K837" s="424"/>
      <c r="L837" s="424"/>
      <c r="M837" s="424"/>
      <c r="N837" s="424"/>
      <c r="O837" s="424"/>
      <c r="P837" s="428" t="s">
        <v>983</v>
      </c>
      <c r="Q837" s="321"/>
      <c r="R837" s="321"/>
      <c r="S837" s="321"/>
      <c r="T837" s="321"/>
      <c r="U837" s="321"/>
      <c r="V837" s="321"/>
      <c r="W837" s="321"/>
      <c r="X837" s="321"/>
      <c r="Y837" s="322">
        <v>67</v>
      </c>
      <c r="Z837" s="323"/>
      <c r="AA837" s="323"/>
      <c r="AB837" s="324"/>
      <c r="AC837" s="326" t="s">
        <v>819</v>
      </c>
      <c r="AD837" s="326"/>
      <c r="AE837" s="326"/>
      <c r="AF837" s="326"/>
      <c r="AG837" s="326"/>
      <c r="AH837" s="327" t="s">
        <v>750</v>
      </c>
      <c r="AI837" s="328"/>
      <c r="AJ837" s="328"/>
      <c r="AK837" s="328"/>
      <c r="AL837" s="329" t="s">
        <v>750</v>
      </c>
      <c r="AM837" s="330"/>
      <c r="AN837" s="330"/>
      <c r="AO837" s="331"/>
      <c r="AP837" s="325" t="s">
        <v>754</v>
      </c>
      <c r="AQ837" s="325"/>
      <c r="AR837" s="325"/>
      <c r="AS837" s="325"/>
      <c r="AT837" s="325"/>
      <c r="AU837" s="325"/>
      <c r="AV837" s="325"/>
      <c r="AW837" s="325"/>
      <c r="AX837" s="325"/>
    </row>
    <row r="838" spans="1:50" ht="26.25" customHeight="1" x14ac:dyDescent="0.15">
      <c r="A838" s="1067">
        <v>10</v>
      </c>
      <c r="B838" s="1067">
        <v>1</v>
      </c>
      <c r="C838" s="427" t="s">
        <v>974</v>
      </c>
      <c r="D838" s="422"/>
      <c r="E838" s="422"/>
      <c r="F838" s="422"/>
      <c r="G838" s="422"/>
      <c r="H838" s="422"/>
      <c r="I838" s="422"/>
      <c r="J838" s="423">
        <v>3000020019232</v>
      </c>
      <c r="K838" s="424"/>
      <c r="L838" s="424"/>
      <c r="M838" s="424"/>
      <c r="N838" s="424"/>
      <c r="O838" s="424"/>
      <c r="P838" s="428" t="s">
        <v>975</v>
      </c>
      <c r="Q838" s="321"/>
      <c r="R838" s="321"/>
      <c r="S838" s="321"/>
      <c r="T838" s="321"/>
      <c r="U838" s="321"/>
      <c r="V838" s="321"/>
      <c r="W838" s="321"/>
      <c r="X838" s="321"/>
      <c r="Y838" s="322">
        <v>60</v>
      </c>
      <c r="Z838" s="323"/>
      <c r="AA838" s="323"/>
      <c r="AB838" s="324"/>
      <c r="AC838" s="326" t="s">
        <v>819</v>
      </c>
      <c r="AD838" s="326"/>
      <c r="AE838" s="326"/>
      <c r="AF838" s="326"/>
      <c r="AG838" s="326"/>
      <c r="AH838" s="327" t="s">
        <v>750</v>
      </c>
      <c r="AI838" s="328"/>
      <c r="AJ838" s="328"/>
      <c r="AK838" s="328"/>
      <c r="AL838" s="329" t="s">
        <v>750</v>
      </c>
      <c r="AM838" s="330"/>
      <c r="AN838" s="330"/>
      <c r="AO838" s="331"/>
      <c r="AP838" s="325" t="s">
        <v>754</v>
      </c>
      <c r="AQ838" s="325"/>
      <c r="AR838" s="325"/>
      <c r="AS838" s="325"/>
      <c r="AT838" s="325"/>
      <c r="AU838" s="325"/>
      <c r="AV838" s="325"/>
      <c r="AW838" s="325"/>
      <c r="AX838" s="325"/>
    </row>
    <row r="839" spans="1:50" ht="26.25" hidden="1" customHeight="1" x14ac:dyDescent="0.15">
      <c r="A839" s="1067">
        <v>11</v>
      </c>
      <c r="B839" s="106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67">
        <v>12</v>
      </c>
      <c r="B840" s="106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67">
        <v>13</v>
      </c>
      <c r="B841" s="106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67">
        <v>14</v>
      </c>
      <c r="B842" s="106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67">
        <v>15</v>
      </c>
      <c r="B843" s="106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67">
        <v>16</v>
      </c>
      <c r="B844" s="106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67">
        <v>17</v>
      </c>
      <c r="B845" s="106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67">
        <v>18</v>
      </c>
      <c r="B846" s="106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67">
        <v>19</v>
      </c>
      <c r="B847" s="106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67">
        <v>20</v>
      </c>
      <c r="B848" s="106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67">
        <v>21</v>
      </c>
      <c r="B849" s="106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67">
        <v>22</v>
      </c>
      <c r="B850" s="106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67">
        <v>23</v>
      </c>
      <c r="B851" s="106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67">
        <v>24</v>
      </c>
      <c r="B852" s="106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67">
        <v>25</v>
      </c>
      <c r="B853" s="106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67">
        <v>26</v>
      </c>
      <c r="B854" s="106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67">
        <v>27</v>
      </c>
      <c r="B855" s="106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67">
        <v>28</v>
      </c>
      <c r="B856" s="106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67">
        <v>29</v>
      </c>
      <c r="B857" s="106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67">
        <v>30</v>
      </c>
      <c r="B858" s="106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24.75" customHeight="1"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t="24.75" customHeight="1" x14ac:dyDescent="0.15">
      <c r="A860" s="9"/>
      <c r="B860" s="52" t="s">
        <v>1039</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customHeight="1" x14ac:dyDescent="0.15">
      <c r="A861" s="350"/>
      <c r="B861" s="350"/>
      <c r="C861" s="350" t="s">
        <v>26</v>
      </c>
      <c r="D861" s="350"/>
      <c r="E861" s="350"/>
      <c r="F861" s="350"/>
      <c r="G861" s="350"/>
      <c r="H861" s="350"/>
      <c r="I861" s="350"/>
      <c r="J861" s="281" t="s">
        <v>243</v>
      </c>
      <c r="K861" s="109"/>
      <c r="L861" s="109"/>
      <c r="M861" s="109"/>
      <c r="N861" s="109"/>
      <c r="O861" s="109"/>
      <c r="P861" s="351" t="s">
        <v>27</v>
      </c>
      <c r="Q861" s="351"/>
      <c r="R861" s="351"/>
      <c r="S861" s="351"/>
      <c r="T861" s="351"/>
      <c r="U861" s="351"/>
      <c r="V861" s="351"/>
      <c r="W861" s="351"/>
      <c r="X861" s="351"/>
      <c r="Y861" s="348" t="s">
        <v>291</v>
      </c>
      <c r="Z861" s="349"/>
      <c r="AA861" s="349"/>
      <c r="AB861" s="349"/>
      <c r="AC861" s="281" t="s">
        <v>277</v>
      </c>
      <c r="AD861" s="281"/>
      <c r="AE861" s="281"/>
      <c r="AF861" s="281"/>
      <c r="AG861" s="281"/>
      <c r="AH861" s="348" t="s">
        <v>223</v>
      </c>
      <c r="AI861" s="350"/>
      <c r="AJ861" s="350"/>
      <c r="AK861" s="350"/>
      <c r="AL861" s="350" t="s">
        <v>21</v>
      </c>
      <c r="AM861" s="350"/>
      <c r="AN861" s="350"/>
      <c r="AO861" s="430"/>
      <c r="AP861" s="431" t="s">
        <v>244</v>
      </c>
      <c r="AQ861" s="431"/>
      <c r="AR861" s="431"/>
      <c r="AS861" s="431"/>
      <c r="AT861" s="431"/>
      <c r="AU861" s="431"/>
      <c r="AV861" s="431"/>
      <c r="AW861" s="431"/>
      <c r="AX861" s="431"/>
    </row>
    <row r="862" spans="1:50" ht="26.25" customHeight="1" x14ac:dyDescent="0.15">
      <c r="A862" s="1067">
        <v>1</v>
      </c>
      <c r="B862" s="1067">
        <v>1</v>
      </c>
      <c r="C862" s="427" t="s">
        <v>1040</v>
      </c>
      <c r="D862" s="422"/>
      <c r="E862" s="422"/>
      <c r="F862" s="422"/>
      <c r="G862" s="422"/>
      <c r="H862" s="422"/>
      <c r="I862" s="422"/>
      <c r="J862" s="423" t="s">
        <v>750</v>
      </c>
      <c r="K862" s="424"/>
      <c r="L862" s="424"/>
      <c r="M862" s="424"/>
      <c r="N862" s="424"/>
      <c r="O862" s="424"/>
      <c r="P862" s="428" t="s">
        <v>984</v>
      </c>
      <c r="Q862" s="321"/>
      <c r="R862" s="321"/>
      <c r="S862" s="321"/>
      <c r="T862" s="321"/>
      <c r="U862" s="321"/>
      <c r="V862" s="321"/>
      <c r="W862" s="321"/>
      <c r="X862" s="321"/>
      <c r="Y862" s="322">
        <v>67</v>
      </c>
      <c r="Z862" s="323"/>
      <c r="AA862" s="323"/>
      <c r="AB862" s="324"/>
      <c r="AC862" s="326" t="s">
        <v>819</v>
      </c>
      <c r="AD862" s="326"/>
      <c r="AE862" s="326"/>
      <c r="AF862" s="326"/>
      <c r="AG862" s="326"/>
      <c r="AH862" s="327" t="s">
        <v>750</v>
      </c>
      <c r="AI862" s="328"/>
      <c r="AJ862" s="328"/>
      <c r="AK862" s="328"/>
      <c r="AL862" s="329" t="s">
        <v>750</v>
      </c>
      <c r="AM862" s="330"/>
      <c r="AN862" s="330"/>
      <c r="AO862" s="331"/>
      <c r="AP862" s="325" t="s">
        <v>754</v>
      </c>
      <c r="AQ862" s="325"/>
      <c r="AR862" s="325"/>
      <c r="AS862" s="325"/>
      <c r="AT862" s="325"/>
      <c r="AU862" s="325"/>
      <c r="AV862" s="325"/>
      <c r="AW862" s="325"/>
      <c r="AX862" s="325"/>
    </row>
    <row r="863" spans="1:50" ht="26.25" hidden="1" customHeight="1" x14ac:dyDescent="0.15">
      <c r="A863" s="1067">
        <v>2</v>
      </c>
      <c r="B863" s="106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67">
        <v>3</v>
      </c>
      <c r="B864" s="106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67">
        <v>4</v>
      </c>
      <c r="B865" s="106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67">
        <v>5</v>
      </c>
      <c r="B866" s="106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67">
        <v>6</v>
      </c>
      <c r="B867" s="106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67">
        <v>7</v>
      </c>
      <c r="B868" s="106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67">
        <v>8</v>
      </c>
      <c r="B869" s="106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67">
        <v>9</v>
      </c>
      <c r="B870" s="106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67">
        <v>10</v>
      </c>
      <c r="B871" s="106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67">
        <v>11</v>
      </c>
      <c r="B872" s="106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67">
        <v>12</v>
      </c>
      <c r="B873" s="106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67">
        <v>13</v>
      </c>
      <c r="B874" s="106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67">
        <v>14</v>
      </c>
      <c r="B875" s="106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67">
        <v>15</v>
      </c>
      <c r="B876" s="106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67">
        <v>16</v>
      </c>
      <c r="B877" s="106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67">
        <v>17</v>
      </c>
      <c r="B878" s="106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67">
        <v>18</v>
      </c>
      <c r="B879" s="106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67">
        <v>19</v>
      </c>
      <c r="B880" s="106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67">
        <v>20</v>
      </c>
      <c r="B881" s="106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67">
        <v>21</v>
      </c>
      <c r="B882" s="106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67">
        <v>22</v>
      </c>
      <c r="B883" s="106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67">
        <v>23</v>
      </c>
      <c r="B884" s="106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67">
        <v>24</v>
      </c>
      <c r="B885" s="106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67">
        <v>25</v>
      </c>
      <c r="B886" s="106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67">
        <v>26</v>
      </c>
      <c r="B887" s="106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67">
        <v>27</v>
      </c>
      <c r="B888" s="106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67">
        <v>28</v>
      </c>
      <c r="B889" s="106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67">
        <v>29</v>
      </c>
      <c r="B890" s="106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67">
        <v>30</v>
      </c>
      <c r="B891" s="106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x14ac:dyDescent="0.15">
      <c r="A893" s="9"/>
      <c r="B893" s="52" t="s">
        <v>185</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customHeight="1" x14ac:dyDescent="0.15">
      <c r="A894" s="350"/>
      <c r="B894" s="350"/>
      <c r="C894" s="350" t="s">
        <v>26</v>
      </c>
      <c r="D894" s="350"/>
      <c r="E894" s="350"/>
      <c r="F894" s="350"/>
      <c r="G894" s="350"/>
      <c r="H894" s="350"/>
      <c r="I894" s="350"/>
      <c r="J894" s="281" t="s">
        <v>243</v>
      </c>
      <c r="K894" s="109"/>
      <c r="L894" s="109"/>
      <c r="M894" s="109"/>
      <c r="N894" s="109"/>
      <c r="O894" s="109"/>
      <c r="P894" s="351" t="s">
        <v>27</v>
      </c>
      <c r="Q894" s="351"/>
      <c r="R894" s="351"/>
      <c r="S894" s="351"/>
      <c r="T894" s="351"/>
      <c r="U894" s="351"/>
      <c r="V894" s="351"/>
      <c r="W894" s="351"/>
      <c r="X894" s="351"/>
      <c r="Y894" s="348" t="s">
        <v>291</v>
      </c>
      <c r="Z894" s="349"/>
      <c r="AA894" s="349"/>
      <c r="AB894" s="349"/>
      <c r="AC894" s="281" t="s">
        <v>277</v>
      </c>
      <c r="AD894" s="281"/>
      <c r="AE894" s="281"/>
      <c r="AF894" s="281"/>
      <c r="AG894" s="281"/>
      <c r="AH894" s="348" t="s">
        <v>223</v>
      </c>
      <c r="AI894" s="350"/>
      <c r="AJ894" s="350"/>
      <c r="AK894" s="350"/>
      <c r="AL894" s="350" t="s">
        <v>21</v>
      </c>
      <c r="AM894" s="350"/>
      <c r="AN894" s="350"/>
      <c r="AO894" s="430"/>
      <c r="AP894" s="431" t="s">
        <v>244</v>
      </c>
      <c r="AQ894" s="431"/>
      <c r="AR894" s="431"/>
      <c r="AS894" s="431"/>
      <c r="AT894" s="431"/>
      <c r="AU894" s="431"/>
      <c r="AV894" s="431"/>
      <c r="AW894" s="431"/>
      <c r="AX894" s="431"/>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x14ac:dyDescent="0.15">
      <c r="A926" s="9"/>
      <c r="B926" s="52" t="s">
        <v>173</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customHeight="1" x14ac:dyDescent="0.15">
      <c r="A927" s="350"/>
      <c r="B927" s="350"/>
      <c r="C927" s="350" t="s">
        <v>26</v>
      </c>
      <c r="D927" s="350"/>
      <c r="E927" s="350"/>
      <c r="F927" s="350"/>
      <c r="G927" s="350"/>
      <c r="H927" s="350"/>
      <c r="I927" s="350"/>
      <c r="J927" s="281" t="s">
        <v>243</v>
      </c>
      <c r="K927" s="109"/>
      <c r="L927" s="109"/>
      <c r="M927" s="109"/>
      <c r="N927" s="109"/>
      <c r="O927" s="109"/>
      <c r="P927" s="351" t="s">
        <v>27</v>
      </c>
      <c r="Q927" s="351"/>
      <c r="R927" s="351"/>
      <c r="S927" s="351"/>
      <c r="T927" s="351"/>
      <c r="U927" s="351"/>
      <c r="V927" s="351"/>
      <c r="W927" s="351"/>
      <c r="X927" s="351"/>
      <c r="Y927" s="348" t="s">
        <v>291</v>
      </c>
      <c r="Z927" s="349"/>
      <c r="AA927" s="349"/>
      <c r="AB927" s="349"/>
      <c r="AC927" s="281" t="s">
        <v>277</v>
      </c>
      <c r="AD927" s="281"/>
      <c r="AE927" s="281"/>
      <c r="AF927" s="281"/>
      <c r="AG927" s="281"/>
      <c r="AH927" s="348" t="s">
        <v>223</v>
      </c>
      <c r="AI927" s="350"/>
      <c r="AJ927" s="350"/>
      <c r="AK927" s="350"/>
      <c r="AL927" s="350" t="s">
        <v>21</v>
      </c>
      <c r="AM927" s="350"/>
      <c r="AN927" s="350"/>
      <c r="AO927" s="430"/>
      <c r="AP927" s="431" t="s">
        <v>244</v>
      </c>
      <c r="AQ927" s="431"/>
      <c r="AR927" s="431"/>
      <c r="AS927" s="431"/>
      <c r="AT927" s="431"/>
      <c r="AU927" s="431"/>
      <c r="AV927" s="431"/>
      <c r="AW927" s="431"/>
      <c r="AX927" s="431"/>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x14ac:dyDescent="0.15">
      <c r="A959" s="9"/>
      <c r="B959" s="52" t="s">
        <v>186</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customHeight="1" x14ac:dyDescent="0.15">
      <c r="A960" s="350"/>
      <c r="B960" s="350"/>
      <c r="C960" s="350" t="s">
        <v>26</v>
      </c>
      <c r="D960" s="350"/>
      <c r="E960" s="350"/>
      <c r="F960" s="350"/>
      <c r="G960" s="350"/>
      <c r="H960" s="350"/>
      <c r="I960" s="350"/>
      <c r="J960" s="281" t="s">
        <v>243</v>
      </c>
      <c r="K960" s="109"/>
      <c r="L960" s="109"/>
      <c r="M960" s="109"/>
      <c r="N960" s="109"/>
      <c r="O960" s="109"/>
      <c r="P960" s="351" t="s">
        <v>27</v>
      </c>
      <c r="Q960" s="351"/>
      <c r="R960" s="351"/>
      <c r="S960" s="351"/>
      <c r="T960" s="351"/>
      <c r="U960" s="351"/>
      <c r="V960" s="351"/>
      <c r="W960" s="351"/>
      <c r="X960" s="351"/>
      <c r="Y960" s="348" t="s">
        <v>291</v>
      </c>
      <c r="Z960" s="349"/>
      <c r="AA960" s="349"/>
      <c r="AB960" s="349"/>
      <c r="AC960" s="281" t="s">
        <v>277</v>
      </c>
      <c r="AD960" s="281"/>
      <c r="AE960" s="281"/>
      <c r="AF960" s="281"/>
      <c r="AG960" s="281"/>
      <c r="AH960" s="348" t="s">
        <v>223</v>
      </c>
      <c r="AI960" s="350"/>
      <c r="AJ960" s="350"/>
      <c r="AK960" s="350"/>
      <c r="AL960" s="350" t="s">
        <v>21</v>
      </c>
      <c r="AM960" s="350"/>
      <c r="AN960" s="350"/>
      <c r="AO960" s="430"/>
      <c r="AP960" s="431" t="s">
        <v>244</v>
      </c>
      <c r="AQ960" s="431"/>
      <c r="AR960" s="431"/>
      <c r="AS960" s="431"/>
      <c r="AT960" s="431"/>
      <c r="AU960" s="431"/>
      <c r="AV960" s="431"/>
      <c r="AW960" s="431"/>
      <c r="AX960" s="431"/>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x14ac:dyDescent="0.15">
      <c r="A992" s="9"/>
      <c r="B992" s="52" t="s">
        <v>187</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customHeight="1" x14ac:dyDescent="0.15">
      <c r="A993" s="350"/>
      <c r="B993" s="350"/>
      <c r="C993" s="350" t="s">
        <v>26</v>
      </c>
      <c r="D993" s="350"/>
      <c r="E993" s="350"/>
      <c r="F993" s="350"/>
      <c r="G993" s="350"/>
      <c r="H993" s="350"/>
      <c r="I993" s="350"/>
      <c r="J993" s="281" t="s">
        <v>243</v>
      </c>
      <c r="K993" s="109"/>
      <c r="L993" s="109"/>
      <c r="M993" s="109"/>
      <c r="N993" s="109"/>
      <c r="O993" s="109"/>
      <c r="P993" s="351" t="s">
        <v>27</v>
      </c>
      <c r="Q993" s="351"/>
      <c r="R993" s="351"/>
      <c r="S993" s="351"/>
      <c r="T993" s="351"/>
      <c r="U993" s="351"/>
      <c r="V993" s="351"/>
      <c r="W993" s="351"/>
      <c r="X993" s="351"/>
      <c r="Y993" s="348" t="s">
        <v>291</v>
      </c>
      <c r="Z993" s="349"/>
      <c r="AA993" s="349"/>
      <c r="AB993" s="349"/>
      <c r="AC993" s="281" t="s">
        <v>277</v>
      </c>
      <c r="AD993" s="281"/>
      <c r="AE993" s="281"/>
      <c r="AF993" s="281"/>
      <c r="AG993" s="281"/>
      <c r="AH993" s="348" t="s">
        <v>223</v>
      </c>
      <c r="AI993" s="350"/>
      <c r="AJ993" s="350"/>
      <c r="AK993" s="350"/>
      <c r="AL993" s="350" t="s">
        <v>21</v>
      </c>
      <c r="AM993" s="350"/>
      <c r="AN993" s="350"/>
      <c r="AO993" s="430"/>
      <c r="AP993" s="431" t="s">
        <v>244</v>
      </c>
      <c r="AQ993" s="431"/>
      <c r="AR993" s="431"/>
      <c r="AS993" s="431"/>
      <c r="AT993" s="431"/>
      <c r="AU993" s="431"/>
      <c r="AV993" s="431"/>
      <c r="AW993" s="431"/>
      <c r="AX993" s="431"/>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x14ac:dyDescent="0.15">
      <c r="A1025" s="9"/>
      <c r="B1025" s="52" t="s">
        <v>188</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customHeight="1" x14ac:dyDescent="0.15">
      <c r="A1026" s="350"/>
      <c r="B1026" s="350"/>
      <c r="C1026" s="350" t="s">
        <v>26</v>
      </c>
      <c r="D1026" s="350"/>
      <c r="E1026" s="350"/>
      <c r="F1026" s="350"/>
      <c r="G1026" s="350"/>
      <c r="H1026" s="350"/>
      <c r="I1026" s="350"/>
      <c r="J1026" s="281" t="s">
        <v>243</v>
      </c>
      <c r="K1026" s="109"/>
      <c r="L1026" s="109"/>
      <c r="M1026" s="109"/>
      <c r="N1026" s="109"/>
      <c r="O1026" s="109"/>
      <c r="P1026" s="351" t="s">
        <v>27</v>
      </c>
      <c r="Q1026" s="351"/>
      <c r="R1026" s="351"/>
      <c r="S1026" s="351"/>
      <c r="T1026" s="351"/>
      <c r="U1026" s="351"/>
      <c r="V1026" s="351"/>
      <c r="W1026" s="351"/>
      <c r="X1026" s="351"/>
      <c r="Y1026" s="348" t="s">
        <v>291</v>
      </c>
      <c r="Z1026" s="349"/>
      <c r="AA1026" s="349"/>
      <c r="AB1026" s="349"/>
      <c r="AC1026" s="281" t="s">
        <v>277</v>
      </c>
      <c r="AD1026" s="281"/>
      <c r="AE1026" s="281"/>
      <c r="AF1026" s="281"/>
      <c r="AG1026" s="281"/>
      <c r="AH1026" s="348" t="s">
        <v>223</v>
      </c>
      <c r="AI1026" s="350"/>
      <c r="AJ1026" s="350"/>
      <c r="AK1026" s="350"/>
      <c r="AL1026" s="350" t="s">
        <v>21</v>
      </c>
      <c r="AM1026" s="350"/>
      <c r="AN1026" s="350"/>
      <c r="AO1026" s="430"/>
      <c r="AP1026" s="431" t="s">
        <v>244</v>
      </c>
      <c r="AQ1026" s="431"/>
      <c r="AR1026" s="431"/>
      <c r="AS1026" s="431"/>
      <c r="AT1026" s="431"/>
      <c r="AU1026" s="431"/>
      <c r="AV1026" s="431"/>
      <c r="AW1026" s="431"/>
      <c r="AX1026" s="431"/>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x14ac:dyDescent="0.15">
      <c r="A1058" s="9"/>
      <c r="B1058" s="52" t="s">
        <v>189</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customHeight="1" x14ac:dyDescent="0.15">
      <c r="A1059" s="350"/>
      <c r="B1059" s="350"/>
      <c r="C1059" s="350" t="s">
        <v>26</v>
      </c>
      <c r="D1059" s="350"/>
      <c r="E1059" s="350"/>
      <c r="F1059" s="350"/>
      <c r="G1059" s="350"/>
      <c r="H1059" s="350"/>
      <c r="I1059" s="350"/>
      <c r="J1059" s="281" t="s">
        <v>243</v>
      </c>
      <c r="K1059" s="109"/>
      <c r="L1059" s="109"/>
      <c r="M1059" s="109"/>
      <c r="N1059" s="109"/>
      <c r="O1059" s="109"/>
      <c r="P1059" s="351" t="s">
        <v>27</v>
      </c>
      <c r="Q1059" s="351"/>
      <c r="R1059" s="351"/>
      <c r="S1059" s="351"/>
      <c r="T1059" s="351"/>
      <c r="U1059" s="351"/>
      <c r="V1059" s="351"/>
      <c r="W1059" s="351"/>
      <c r="X1059" s="351"/>
      <c r="Y1059" s="348" t="s">
        <v>291</v>
      </c>
      <c r="Z1059" s="349"/>
      <c r="AA1059" s="349"/>
      <c r="AB1059" s="349"/>
      <c r="AC1059" s="281" t="s">
        <v>277</v>
      </c>
      <c r="AD1059" s="281"/>
      <c r="AE1059" s="281"/>
      <c r="AF1059" s="281"/>
      <c r="AG1059" s="281"/>
      <c r="AH1059" s="348" t="s">
        <v>223</v>
      </c>
      <c r="AI1059" s="350"/>
      <c r="AJ1059" s="350"/>
      <c r="AK1059" s="350"/>
      <c r="AL1059" s="350" t="s">
        <v>21</v>
      </c>
      <c r="AM1059" s="350"/>
      <c r="AN1059" s="350"/>
      <c r="AO1059" s="430"/>
      <c r="AP1059" s="431" t="s">
        <v>244</v>
      </c>
      <c r="AQ1059" s="431"/>
      <c r="AR1059" s="431"/>
      <c r="AS1059" s="431"/>
      <c r="AT1059" s="431"/>
      <c r="AU1059" s="431"/>
      <c r="AV1059" s="431"/>
      <c r="AW1059" s="431"/>
      <c r="AX1059" s="431"/>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x14ac:dyDescent="0.15">
      <c r="A1091" s="9"/>
      <c r="B1091" s="52" t="s">
        <v>190</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customHeight="1" x14ac:dyDescent="0.15">
      <c r="A1092" s="350"/>
      <c r="B1092" s="350"/>
      <c r="C1092" s="350" t="s">
        <v>26</v>
      </c>
      <c r="D1092" s="350"/>
      <c r="E1092" s="350"/>
      <c r="F1092" s="350"/>
      <c r="G1092" s="350"/>
      <c r="H1092" s="350"/>
      <c r="I1092" s="350"/>
      <c r="J1092" s="281" t="s">
        <v>243</v>
      </c>
      <c r="K1092" s="109"/>
      <c r="L1092" s="109"/>
      <c r="M1092" s="109"/>
      <c r="N1092" s="109"/>
      <c r="O1092" s="109"/>
      <c r="P1092" s="351" t="s">
        <v>27</v>
      </c>
      <c r="Q1092" s="351"/>
      <c r="R1092" s="351"/>
      <c r="S1092" s="351"/>
      <c r="T1092" s="351"/>
      <c r="U1092" s="351"/>
      <c r="V1092" s="351"/>
      <c r="W1092" s="351"/>
      <c r="X1092" s="351"/>
      <c r="Y1092" s="348" t="s">
        <v>291</v>
      </c>
      <c r="Z1092" s="349"/>
      <c r="AA1092" s="349"/>
      <c r="AB1092" s="349"/>
      <c r="AC1092" s="281" t="s">
        <v>277</v>
      </c>
      <c r="AD1092" s="281"/>
      <c r="AE1092" s="281"/>
      <c r="AF1092" s="281"/>
      <c r="AG1092" s="281"/>
      <c r="AH1092" s="348" t="s">
        <v>223</v>
      </c>
      <c r="AI1092" s="350"/>
      <c r="AJ1092" s="350"/>
      <c r="AK1092" s="350"/>
      <c r="AL1092" s="350" t="s">
        <v>21</v>
      </c>
      <c r="AM1092" s="350"/>
      <c r="AN1092" s="350"/>
      <c r="AO1092" s="430"/>
      <c r="AP1092" s="431" t="s">
        <v>244</v>
      </c>
      <c r="AQ1092" s="431"/>
      <c r="AR1092" s="431"/>
      <c r="AS1092" s="431"/>
      <c r="AT1092" s="431"/>
      <c r="AU1092" s="431"/>
      <c r="AV1092" s="431"/>
      <c r="AW1092" s="431"/>
      <c r="AX1092" s="431"/>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x14ac:dyDescent="0.15">
      <c r="A1124" s="9"/>
      <c r="B1124" s="52" t="s">
        <v>191</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customHeight="1" x14ac:dyDescent="0.15">
      <c r="A1125" s="350"/>
      <c r="B1125" s="350"/>
      <c r="C1125" s="350" t="s">
        <v>26</v>
      </c>
      <c r="D1125" s="350"/>
      <c r="E1125" s="350"/>
      <c r="F1125" s="350"/>
      <c r="G1125" s="350"/>
      <c r="H1125" s="350"/>
      <c r="I1125" s="350"/>
      <c r="J1125" s="281" t="s">
        <v>243</v>
      </c>
      <c r="K1125" s="109"/>
      <c r="L1125" s="109"/>
      <c r="M1125" s="109"/>
      <c r="N1125" s="109"/>
      <c r="O1125" s="109"/>
      <c r="P1125" s="351" t="s">
        <v>27</v>
      </c>
      <c r="Q1125" s="351"/>
      <c r="R1125" s="351"/>
      <c r="S1125" s="351"/>
      <c r="T1125" s="351"/>
      <c r="U1125" s="351"/>
      <c r="V1125" s="351"/>
      <c r="W1125" s="351"/>
      <c r="X1125" s="351"/>
      <c r="Y1125" s="348" t="s">
        <v>291</v>
      </c>
      <c r="Z1125" s="349"/>
      <c r="AA1125" s="349"/>
      <c r="AB1125" s="349"/>
      <c r="AC1125" s="281" t="s">
        <v>277</v>
      </c>
      <c r="AD1125" s="281"/>
      <c r="AE1125" s="281"/>
      <c r="AF1125" s="281"/>
      <c r="AG1125" s="281"/>
      <c r="AH1125" s="348" t="s">
        <v>223</v>
      </c>
      <c r="AI1125" s="350"/>
      <c r="AJ1125" s="350"/>
      <c r="AK1125" s="350"/>
      <c r="AL1125" s="350" t="s">
        <v>21</v>
      </c>
      <c r="AM1125" s="350"/>
      <c r="AN1125" s="350"/>
      <c r="AO1125" s="430"/>
      <c r="AP1125" s="431" t="s">
        <v>244</v>
      </c>
      <c r="AQ1125" s="431"/>
      <c r="AR1125" s="431"/>
      <c r="AS1125" s="431"/>
      <c r="AT1125" s="431"/>
      <c r="AU1125" s="431"/>
      <c r="AV1125" s="431"/>
      <c r="AW1125" s="431"/>
      <c r="AX1125" s="431"/>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x14ac:dyDescent="0.15">
      <c r="A1157" s="9"/>
      <c r="B1157" s="52" t="s">
        <v>192</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customHeight="1" x14ac:dyDescent="0.15">
      <c r="A1158" s="350"/>
      <c r="B1158" s="350"/>
      <c r="C1158" s="350" t="s">
        <v>26</v>
      </c>
      <c r="D1158" s="350"/>
      <c r="E1158" s="350"/>
      <c r="F1158" s="350"/>
      <c r="G1158" s="350"/>
      <c r="H1158" s="350"/>
      <c r="I1158" s="350"/>
      <c r="J1158" s="281" t="s">
        <v>243</v>
      </c>
      <c r="K1158" s="109"/>
      <c r="L1158" s="109"/>
      <c r="M1158" s="109"/>
      <c r="N1158" s="109"/>
      <c r="O1158" s="109"/>
      <c r="P1158" s="351" t="s">
        <v>27</v>
      </c>
      <c r="Q1158" s="351"/>
      <c r="R1158" s="351"/>
      <c r="S1158" s="351"/>
      <c r="T1158" s="351"/>
      <c r="U1158" s="351"/>
      <c r="V1158" s="351"/>
      <c r="W1158" s="351"/>
      <c r="X1158" s="351"/>
      <c r="Y1158" s="348" t="s">
        <v>291</v>
      </c>
      <c r="Z1158" s="349"/>
      <c r="AA1158" s="349"/>
      <c r="AB1158" s="349"/>
      <c r="AC1158" s="281" t="s">
        <v>277</v>
      </c>
      <c r="AD1158" s="281"/>
      <c r="AE1158" s="281"/>
      <c r="AF1158" s="281"/>
      <c r="AG1158" s="281"/>
      <c r="AH1158" s="348" t="s">
        <v>223</v>
      </c>
      <c r="AI1158" s="350"/>
      <c r="AJ1158" s="350"/>
      <c r="AK1158" s="350"/>
      <c r="AL1158" s="350" t="s">
        <v>21</v>
      </c>
      <c r="AM1158" s="350"/>
      <c r="AN1158" s="350"/>
      <c r="AO1158" s="430"/>
      <c r="AP1158" s="431" t="s">
        <v>244</v>
      </c>
      <c r="AQ1158" s="431"/>
      <c r="AR1158" s="431"/>
      <c r="AS1158" s="431"/>
      <c r="AT1158" s="431"/>
      <c r="AU1158" s="431"/>
      <c r="AV1158" s="431"/>
      <c r="AW1158" s="431"/>
      <c r="AX1158" s="431"/>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x14ac:dyDescent="0.15">
      <c r="A1190" s="9"/>
      <c r="B1190" s="52" t="s">
        <v>193</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customHeight="1" x14ac:dyDescent="0.15">
      <c r="A1191" s="350"/>
      <c r="B1191" s="350"/>
      <c r="C1191" s="350" t="s">
        <v>26</v>
      </c>
      <c r="D1191" s="350"/>
      <c r="E1191" s="350"/>
      <c r="F1191" s="350"/>
      <c r="G1191" s="350"/>
      <c r="H1191" s="350"/>
      <c r="I1191" s="350"/>
      <c r="J1191" s="281" t="s">
        <v>243</v>
      </c>
      <c r="K1191" s="109"/>
      <c r="L1191" s="109"/>
      <c r="M1191" s="109"/>
      <c r="N1191" s="109"/>
      <c r="O1191" s="109"/>
      <c r="P1191" s="351" t="s">
        <v>27</v>
      </c>
      <c r="Q1191" s="351"/>
      <c r="R1191" s="351"/>
      <c r="S1191" s="351"/>
      <c r="T1191" s="351"/>
      <c r="U1191" s="351"/>
      <c r="V1191" s="351"/>
      <c r="W1191" s="351"/>
      <c r="X1191" s="351"/>
      <c r="Y1191" s="348" t="s">
        <v>291</v>
      </c>
      <c r="Z1191" s="349"/>
      <c r="AA1191" s="349"/>
      <c r="AB1191" s="349"/>
      <c r="AC1191" s="281" t="s">
        <v>277</v>
      </c>
      <c r="AD1191" s="281"/>
      <c r="AE1191" s="281"/>
      <c r="AF1191" s="281"/>
      <c r="AG1191" s="281"/>
      <c r="AH1191" s="348" t="s">
        <v>223</v>
      </c>
      <c r="AI1191" s="350"/>
      <c r="AJ1191" s="350"/>
      <c r="AK1191" s="350"/>
      <c r="AL1191" s="350" t="s">
        <v>21</v>
      </c>
      <c r="AM1191" s="350"/>
      <c r="AN1191" s="350"/>
      <c r="AO1191" s="430"/>
      <c r="AP1191" s="431" t="s">
        <v>244</v>
      </c>
      <c r="AQ1191" s="431"/>
      <c r="AR1191" s="431"/>
      <c r="AS1191" s="431"/>
      <c r="AT1191" s="431"/>
      <c r="AU1191" s="431"/>
      <c r="AV1191" s="431"/>
      <c r="AW1191" s="431"/>
      <c r="AX1191" s="431"/>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x14ac:dyDescent="0.15">
      <c r="A1223" s="9"/>
      <c r="B1223" s="52" t="s">
        <v>174</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customHeight="1" x14ac:dyDescent="0.15">
      <c r="A1224" s="350"/>
      <c r="B1224" s="350"/>
      <c r="C1224" s="350" t="s">
        <v>26</v>
      </c>
      <c r="D1224" s="350"/>
      <c r="E1224" s="350"/>
      <c r="F1224" s="350"/>
      <c r="G1224" s="350"/>
      <c r="H1224" s="350"/>
      <c r="I1224" s="350"/>
      <c r="J1224" s="281" t="s">
        <v>243</v>
      </c>
      <c r="K1224" s="109"/>
      <c r="L1224" s="109"/>
      <c r="M1224" s="109"/>
      <c r="N1224" s="109"/>
      <c r="O1224" s="109"/>
      <c r="P1224" s="351" t="s">
        <v>27</v>
      </c>
      <c r="Q1224" s="351"/>
      <c r="R1224" s="351"/>
      <c r="S1224" s="351"/>
      <c r="T1224" s="351"/>
      <c r="U1224" s="351"/>
      <c r="V1224" s="351"/>
      <c r="W1224" s="351"/>
      <c r="X1224" s="351"/>
      <c r="Y1224" s="348" t="s">
        <v>291</v>
      </c>
      <c r="Z1224" s="349"/>
      <c r="AA1224" s="349"/>
      <c r="AB1224" s="349"/>
      <c r="AC1224" s="281" t="s">
        <v>277</v>
      </c>
      <c r="AD1224" s="281"/>
      <c r="AE1224" s="281"/>
      <c r="AF1224" s="281"/>
      <c r="AG1224" s="281"/>
      <c r="AH1224" s="348" t="s">
        <v>223</v>
      </c>
      <c r="AI1224" s="350"/>
      <c r="AJ1224" s="350"/>
      <c r="AK1224" s="350"/>
      <c r="AL1224" s="350" t="s">
        <v>21</v>
      </c>
      <c r="AM1224" s="350"/>
      <c r="AN1224" s="350"/>
      <c r="AO1224" s="430"/>
      <c r="AP1224" s="431" t="s">
        <v>244</v>
      </c>
      <c r="AQ1224" s="431"/>
      <c r="AR1224" s="431"/>
      <c r="AS1224" s="431"/>
      <c r="AT1224" s="431"/>
      <c r="AU1224" s="431"/>
      <c r="AV1224" s="431"/>
      <c r="AW1224" s="431"/>
      <c r="AX1224" s="431"/>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x14ac:dyDescent="0.15">
      <c r="A1256" s="9"/>
      <c r="B1256" s="52" t="s">
        <v>194</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customHeight="1" x14ac:dyDescent="0.15">
      <c r="A1257" s="350"/>
      <c r="B1257" s="350"/>
      <c r="C1257" s="350" t="s">
        <v>26</v>
      </c>
      <c r="D1257" s="350"/>
      <c r="E1257" s="350"/>
      <c r="F1257" s="350"/>
      <c r="G1257" s="350"/>
      <c r="H1257" s="350"/>
      <c r="I1257" s="350"/>
      <c r="J1257" s="281" t="s">
        <v>243</v>
      </c>
      <c r="K1257" s="109"/>
      <c r="L1257" s="109"/>
      <c r="M1257" s="109"/>
      <c r="N1257" s="109"/>
      <c r="O1257" s="109"/>
      <c r="P1257" s="351" t="s">
        <v>27</v>
      </c>
      <c r="Q1257" s="351"/>
      <c r="R1257" s="351"/>
      <c r="S1257" s="351"/>
      <c r="T1257" s="351"/>
      <c r="U1257" s="351"/>
      <c r="V1257" s="351"/>
      <c r="W1257" s="351"/>
      <c r="X1257" s="351"/>
      <c r="Y1257" s="348" t="s">
        <v>291</v>
      </c>
      <c r="Z1257" s="349"/>
      <c r="AA1257" s="349"/>
      <c r="AB1257" s="349"/>
      <c r="AC1257" s="281" t="s">
        <v>277</v>
      </c>
      <c r="AD1257" s="281"/>
      <c r="AE1257" s="281"/>
      <c r="AF1257" s="281"/>
      <c r="AG1257" s="281"/>
      <c r="AH1257" s="348" t="s">
        <v>223</v>
      </c>
      <c r="AI1257" s="350"/>
      <c r="AJ1257" s="350"/>
      <c r="AK1257" s="350"/>
      <c r="AL1257" s="350" t="s">
        <v>21</v>
      </c>
      <c r="AM1257" s="350"/>
      <c r="AN1257" s="350"/>
      <c r="AO1257" s="430"/>
      <c r="AP1257" s="431" t="s">
        <v>244</v>
      </c>
      <c r="AQ1257" s="431"/>
      <c r="AR1257" s="431"/>
      <c r="AS1257" s="431"/>
      <c r="AT1257" s="431"/>
      <c r="AU1257" s="431"/>
      <c r="AV1257" s="431"/>
      <c r="AW1257" s="431"/>
      <c r="AX1257" s="431"/>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x14ac:dyDescent="0.15">
      <c r="A1289" s="9"/>
      <c r="B1289" s="52" t="s">
        <v>195</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customHeight="1" x14ac:dyDescent="0.15">
      <c r="A1290" s="350"/>
      <c r="B1290" s="350"/>
      <c r="C1290" s="350" t="s">
        <v>26</v>
      </c>
      <c r="D1290" s="350"/>
      <c r="E1290" s="350"/>
      <c r="F1290" s="350"/>
      <c r="G1290" s="350"/>
      <c r="H1290" s="350"/>
      <c r="I1290" s="350"/>
      <c r="J1290" s="281" t="s">
        <v>243</v>
      </c>
      <c r="K1290" s="109"/>
      <c r="L1290" s="109"/>
      <c r="M1290" s="109"/>
      <c r="N1290" s="109"/>
      <c r="O1290" s="109"/>
      <c r="P1290" s="351" t="s">
        <v>27</v>
      </c>
      <c r="Q1290" s="351"/>
      <c r="R1290" s="351"/>
      <c r="S1290" s="351"/>
      <c r="T1290" s="351"/>
      <c r="U1290" s="351"/>
      <c r="V1290" s="351"/>
      <c r="W1290" s="351"/>
      <c r="X1290" s="351"/>
      <c r="Y1290" s="348" t="s">
        <v>291</v>
      </c>
      <c r="Z1290" s="349"/>
      <c r="AA1290" s="349"/>
      <c r="AB1290" s="349"/>
      <c r="AC1290" s="281" t="s">
        <v>277</v>
      </c>
      <c r="AD1290" s="281"/>
      <c r="AE1290" s="281"/>
      <c r="AF1290" s="281"/>
      <c r="AG1290" s="281"/>
      <c r="AH1290" s="348" t="s">
        <v>223</v>
      </c>
      <c r="AI1290" s="350"/>
      <c r="AJ1290" s="350"/>
      <c r="AK1290" s="350"/>
      <c r="AL1290" s="350" t="s">
        <v>21</v>
      </c>
      <c r="AM1290" s="350"/>
      <c r="AN1290" s="350"/>
      <c r="AO1290" s="430"/>
      <c r="AP1290" s="431" t="s">
        <v>244</v>
      </c>
      <c r="AQ1290" s="431"/>
      <c r="AR1290" s="431"/>
      <c r="AS1290" s="431"/>
      <c r="AT1290" s="431"/>
      <c r="AU1290" s="431"/>
      <c r="AV1290" s="431"/>
      <c r="AW1290" s="431"/>
      <c r="AX1290" s="431"/>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14:AO33">
    <cfRule type="expression" dxfId="581" priority="541">
      <formula>IF(AND(AL4&gt;=0, RIGHT(TEXT(AL4,"0.#"),1)&lt;&gt;"."),TRUE,FALSE)</formula>
    </cfRule>
    <cfRule type="expression" dxfId="580" priority="542">
      <formula>IF(AND(AL4&gt;=0, RIGHT(TEXT(AL4,"0.#"),1)="."),TRUE,FALSE)</formula>
    </cfRule>
    <cfRule type="expression" dxfId="579" priority="543">
      <formula>IF(AND(AL4&lt;0, RIGHT(TEXT(AL4,"0.#"),1)&lt;&gt;"."),TRUE,FALSE)</formula>
    </cfRule>
    <cfRule type="expression" dxfId="578" priority="544">
      <formula>IF(AND(AL4&lt;0, RIGHT(TEXT(AL4,"0.#"),1)="."),TRUE,FALSE)</formula>
    </cfRule>
  </conditionalFormatting>
  <conditionalFormatting sqref="Y4:Y33">
    <cfRule type="expression" dxfId="577" priority="539">
      <formula>IF(RIGHT(TEXT(Y4,"0.#"),1)=".",FALSE,TRUE)</formula>
    </cfRule>
    <cfRule type="expression" dxfId="576" priority="540">
      <formula>IF(RIGHT(TEXT(Y4,"0.#"),1)=".",TRUE,FALSE)</formula>
    </cfRule>
  </conditionalFormatting>
  <conditionalFormatting sqref="AL37:AO66">
    <cfRule type="expression" dxfId="575" priority="535">
      <formula>IF(AND(AL37&gt;=0, RIGHT(TEXT(AL37,"0.#"),1)&lt;&gt;"."),TRUE,FALSE)</formula>
    </cfRule>
    <cfRule type="expression" dxfId="574" priority="536">
      <formula>IF(AND(AL37&gt;=0, RIGHT(TEXT(AL37,"0.#"),1)="."),TRUE,FALSE)</formula>
    </cfRule>
    <cfRule type="expression" dxfId="573" priority="537">
      <formula>IF(AND(AL37&lt;0, RIGHT(TEXT(AL37,"0.#"),1)&lt;&gt;"."),TRUE,FALSE)</formula>
    </cfRule>
    <cfRule type="expression" dxfId="572" priority="538">
      <formula>IF(AND(AL37&lt;0, RIGHT(TEXT(AL37,"0.#"),1)="."),TRUE,FALSE)</formula>
    </cfRule>
  </conditionalFormatting>
  <conditionalFormatting sqref="Y37:Y66">
    <cfRule type="expression" dxfId="571" priority="533">
      <formula>IF(RIGHT(TEXT(Y37,"0.#"),1)=".",FALSE,TRUE)</formula>
    </cfRule>
    <cfRule type="expression" dxfId="570" priority="534">
      <formula>IF(RIGHT(TEXT(Y37,"0.#"),1)=".",TRUE,FALSE)</formula>
    </cfRule>
  </conditionalFormatting>
  <conditionalFormatting sqref="AL70:AO99">
    <cfRule type="expression" dxfId="569" priority="529">
      <formula>IF(AND(AL70&gt;=0, RIGHT(TEXT(AL70,"0.#"),1)&lt;&gt;"."),TRUE,FALSE)</formula>
    </cfRule>
    <cfRule type="expression" dxfId="568" priority="530">
      <formula>IF(AND(AL70&gt;=0, RIGHT(TEXT(AL70,"0.#"),1)="."),TRUE,FALSE)</formula>
    </cfRule>
    <cfRule type="expression" dxfId="567" priority="531">
      <formula>IF(AND(AL70&lt;0, RIGHT(TEXT(AL70,"0.#"),1)&lt;&gt;"."),TRUE,FALSE)</formula>
    </cfRule>
    <cfRule type="expression" dxfId="566" priority="532">
      <formula>IF(AND(AL70&lt;0, RIGHT(TEXT(AL70,"0.#"),1)="."),TRUE,FALSE)</formula>
    </cfRule>
  </conditionalFormatting>
  <conditionalFormatting sqref="Y70:Y99">
    <cfRule type="expression" dxfId="565" priority="527">
      <formula>IF(RIGHT(TEXT(Y70,"0.#"),1)=".",FALSE,TRUE)</formula>
    </cfRule>
    <cfRule type="expression" dxfId="564" priority="528">
      <formula>IF(RIGHT(TEXT(Y70,"0.#"),1)=".",TRUE,FALSE)</formula>
    </cfRule>
  </conditionalFormatting>
  <conditionalFormatting sqref="AL103:AO132">
    <cfRule type="expression" dxfId="563" priority="523">
      <formula>IF(AND(AL103&gt;=0, RIGHT(TEXT(AL103,"0.#"),1)&lt;&gt;"."),TRUE,FALSE)</formula>
    </cfRule>
    <cfRule type="expression" dxfId="562" priority="524">
      <formula>IF(AND(AL103&gt;=0, RIGHT(TEXT(AL103,"0.#"),1)="."),TRUE,FALSE)</formula>
    </cfRule>
    <cfRule type="expression" dxfId="561" priority="525">
      <formula>IF(AND(AL103&lt;0, RIGHT(TEXT(AL103,"0.#"),1)&lt;&gt;"."),TRUE,FALSE)</formula>
    </cfRule>
    <cfRule type="expression" dxfId="560" priority="526">
      <formula>IF(AND(AL103&lt;0, RIGHT(TEXT(AL103,"0.#"),1)="."),TRUE,FALSE)</formula>
    </cfRule>
  </conditionalFormatting>
  <conditionalFormatting sqref="Y103:Y132">
    <cfRule type="expression" dxfId="559" priority="521">
      <formula>IF(RIGHT(TEXT(Y103,"0.#"),1)=".",FALSE,TRUE)</formula>
    </cfRule>
    <cfRule type="expression" dxfId="558" priority="522">
      <formula>IF(RIGHT(TEXT(Y103,"0.#"),1)=".",TRUE,FALSE)</formula>
    </cfRule>
  </conditionalFormatting>
  <conditionalFormatting sqref="AL136:AO136 AL146:AO165">
    <cfRule type="expression" dxfId="557" priority="517">
      <formula>IF(AND(AL136&gt;=0, RIGHT(TEXT(AL136,"0.#"),1)&lt;&gt;"."),TRUE,FALSE)</formula>
    </cfRule>
    <cfRule type="expression" dxfId="556" priority="518">
      <formula>IF(AND(AL136&gt;=0, RIGHT(TEXT(AL136,"0.#"),1)="."),TRUE,FALSE)</formula>
    </cfRule>
    <cfRule type="expression" dxfId="555" priority="519">
      <formula>IF(AND(AL136&lt;0, RIGHT(TEXT(AL136,"0.#"),1)&lt;&gt;"."),TRUE,FALSE)</formula>
    </cfRule>
    <cfRule type="expression" dxfId="554" priority="520">
      <formula>IF(AND(AL136&lt;0, RIGHT(TEXT(AL136,"0.#"),1)="."),TRUE,FALSE)</formula>
    </cfRule>
  </conditionalFormatting>
  <conditionalFormatting sqref="Y136:Y165">
    <cfRule type="expression" dxfId="553" priority="515">
      <formula>IF(RIGHT(TEXT(Y136,"0.#"),1)=".",FALSE,TRUE)</formula>
    </cfRule>
    <cfRule type="expression" dxfId="552" priority="516">
      <formula>IF(RIGHT(TEXT(Y136,"0.#"),1)=".",TRUE,FALSE)</formula>
    </cfRule>
  </conditionalFormatting>
  <conditionalFormatting sqref="AL169:AO198">
    <cfRule type="expression" dxfId="551" priority="511">
      <formula>IF(AND(AL169&gt;=0, RIGHT(TEXT(AL169,"0.#"),1)&lt;&gt;"."),TRUE,FALSE)</formula>
    </cfRule>
    <cfRule type="expression" dxfId="550" priority="512">
      <formula>IF(AND(AL169&gt;=0, RIGHT(TEXT(AL169,"0.#"),1)="."),TRUE,FALSE)</formula>
    </cfRule>
    <cfRule type="expression" dxfId="549" priority="513">
      <formula>IF(AND(AL169&lt;0, RIGHT(TEXT(AL169,"0.#"),1)&lt;&gt;"."),TRUE,FALSE)</formula>
    </cfRule>
    <cfRule type="expression" dxfId="548" priority="514">
      <formula>IF(AND(AL169&lt;0, RIGHT(TEXT(AL169,"0.#"),1)="."),TRUE,FALSE)</formula>
    </cfRule>
  </conditionalFormatting>
  <conditionalFormatting sqref="Y169:Y198">
    <cfRule type="expression" dxfId="547" priority="509">
      <formula>IF(RIGHT(TEXT(Y169,"0.#"),1)=".",FALSE,TRUE)</formula>
    </cfRule>
    <cfRule type="expression" dxfId="546" priority="510">
      <formula>IF(RIGHT(TEXT(Y169,"0.#"),1)=".",TRUE,FALSE)</formula>
    </cfRule>
  </conditionalFormatting>
  <conditionalFormatting sqref="AL203:AO231">
    <cfRule type="expression" dxfId="545" priority="505">
      <formula>IF(AND(AL203&gt;=0, RIGHT(TEXT(AL203,"0.#"),1)&lt;&gt;"."),TRUE,FALSE)</formula>
    </cfRule>
    <cfRule type="expression" dxfId="544" priority="506">
      <formula>IF(AND(AL203&gt;=0, RIGHT(TEXT(AL203,"0.#"),1)="."),TRUE,FALSE)</formula>
    </cfRule>
    <cfRule type="expression" dxfId="543" priority="507">
      <formula>IF(AND(AL203&lt;0, RIGHT(TEXT(AL203,"0.#"),1)&lt;&gt;"."),TRUE,FALSE)</formula>
    </cfRule>
    <cfRule type="expression" dxfId="542" priority="508">
      <formula>IF(AND(AL203&lt;0, RIGHT(TEXT(AL203,"0.#"),1)="."),TRUE,FALSE)</formula>
    </cfRule>
  </conditionalFormatting>
  <conditionalFormatting sqref="Y202:Y231">
    <cfRule type="expression" dxfId="541" priority="503">
      <formula>IF(RIGHT(TEXT(Y202,"0.#"),1)=".",FALSE,TRUE)</formula>
    </cfRule>
    <cfRule type="expression" dxfId="540" priority="504">
      <formula>IF(RIGHT(TEXT(Y202,"0.#"),1)=".",TRUE,FALSE)</formula>
    </cfRule>
  </conditionalFormatting>
  <conditionalFormatting sqref="AL236:AO264">
    <cfRule type="expression" dxfId="539" priority="499">
      <formula>IF(AND(AL236&gt;=0, RIGHT(TEXT(AL236,"0.#"),1)&lt;&gt;"."),TRUE,FALSE)</formula>
    </cfRule>
    <cfRule type="expression" dxfId="538" priority="500">
      <formula>IF(AND(AL236&gt;=0, RIGHT(TEXT(AL236,"0.#"),1)="."),TRUE,FALSE)</formula>
    </cfRule>
    <cfRule type="expression" dxfId="537" priority="501">
      <formula>IF(AND(AL236&lt;0, RIGHT(TEXT(AL236,"0.#"),1)&lt;&gt;"."),TRUE,FALSE)</formula>
    </cfRule>
    <cfRule type="expression" dxfId="536" priority="502">
      <formula>IF(AND(AL236&lt;0, RIGHT(TEXT(AL236,"0.#"),1)="."),TRUE,FALSE)</formula>
    </cfRule>
  </conditionalFormatting>
  <conditionalFormatting sqref="Y235:Y264">
    <cfRule type="expression" dxfId="535" priority="497">
      <formula>IF(RIGHT(TEXT(Y235,"0.#"),1)=".",FALSE,TRUE)</formula>
    </cfRule>
    <cfRule type="expression" dxfId="534" priority="498">
      <formula>IF(RIGHT(TEXT(Y235,"0.#"),1)=".",TRUE,FALSE)</formula>
    </cfRule>
  </conditionalFormatting>
  <conditionalFormatting sqref="AL278:AO297">
    <cfRule type="expression" dxfId="533" priority="493">
      <formula>IF(AND(AL278&gt;=0, RIGHT(TEXT(AL278,"0.#"),1)&lt;&gt;"."),TRUE,FALSE)</formula>
    </cfRule>
    <cfRule type="expression" dxfId="532" priority="494">
      <formula>IF(AND(AL278&gt;=0, RIGHT(TEXT(AL278,"0.#"),1)="."),TRUE,FALSE)</formula>
    </cfRule>
    <cfRule type="expression" dxfId="531" priority="495">
      <formula>IF(AND(AL278&lt;0, RIGHT(TEXT(AL278,"0.#"),1)&lt;&gt;"."),TRUE,FALSE)</formula>
    </cfRule>
    <cfRule type="expression" dxfId="530" priority="496">
      <formula>IF(AND(AL278&lt;0, RIGHT(TEXT(AL278,"0.#"),1)="."),TRUE,FALSE)</formula>
    </cfRule>
  </conditionalFormatting>
  <conditionalFormatting sqref="Y268:Y297">
    <cfRule type="expression" dxfId="529" priority="491">
      <formula>IF(RIGHT(TEXT(Y268,"0.#"),1)=".",FALSE,TRUE)</formula>
    </cfRule>
    <cfRule type="expression" dxfId="528" priority="492">
      <formula>IF(RIGHT(TEXT(Y268,"0.#"),1)=".",TRUE,FALSE)</formula>
    </cfRule>
  </conditionalFormatting>
  <conditionalFormatting sqref="AL303:AO330">
    <cfRule type="expression" dxfId="527" priority="487">
      <formula>IF(AND(AL303&gt;=0, RIGHT(TEXT(AL303,"0.#"),1)&lt;&gt;"."),TRUE,FALSE)</formula>
    </cfRule>
    <cfRule type="expression" dxfId="526" priority="488">
      <formula>IF(AND(AL303&gt;=0, RIGHT(TEXT(AL303,"0.#"),1)="."),TRUE,FALSE)</formula>
    </cfRule>
    <cfRule type="expression" dxfId="525" priority="489">
      <formula>IF(AND(AL303&lt;0, RIGHT(TEXT(AL303,"0.#"),1)&lt;&gt;"."),TRUE,FALSE)</formula>
    </cfRule>
    <cfRule type="expression" dxfId="524" priority="490">
      <formula>IF(AND(AL303&lt;0, RIGHT(TEXT(AL303,"0.#"),1)="."),TRUE,FALSE)</formula>
    </cfRule>
  </conditionalFormatting>
  <conditionalFormatting sqref="Y301:Y330">
    <cfRule type="expression" dxfId="523" priority="485">
      <formula>IF(RIGHT(TEXT(Y301,"0.#"),1)=".",FALSE,TRUE)</formula>
    </cfRule>
    <cfRule type="expression" dxfId="522" priority="486">
      <formula>IF(RIGHT(TEXT(Y301,"0.#"),1)=".",TRUE,FALSE)</formula>
    </cfRule>
  </conditionalFormatting>
  <conditionalFormatting sqref="AL334:AO363">
    <cfRule type="expression" dxfId="521" priority="481">
      <formula>IF(AND(AL334&gt;=0, RIGHT(TEXT(AL334,"0.#"),1)&lt;&gt;"."),TRUE,FALSE)</formula>
    </cfRule>
    <cfRule type="expression" dxfId="520" priority="482">
      <formula>IF(AND(AL334&gt;=0, RIGHT(TEXT(AL334,"0.#"),1)="."),TRUE,FALSE)</formula>
    </cfRule>
    <cfRule type="expression" dxfId="519" priority="483">
      <formula>IF(AND(AL334&lt;0, RIGHT(TEXT(AL334,"0.#"),1)&lt;&gt;"."),TRUE,FALSE)</formula>
    </cfRule>
    <cfRule type="expression" dxfId="518" priority="484">
      <formula>IF(AND(AL334&lt;0, RIGHT(TEXT(AL334,"0.#"),1)="."),TRUE,FALSE)</formula>
    </cfRule>
  </conditionalFormatting>
  <conditionalFormatting sqref="Y334:Y363">
    <cfRule type="expression" dxfId="517" priority="479">
      <formula>IF(RIGHT(TEXT(Y334,"0.#"),1)=".",FALSE,TRUE)</formula>
    </cfRule>
    <cfRule type="expression" dxfId="516" priority="480">
      <formula>IF(RIGHT(TEXT(Y334,"0.#"),1)=".",TRUE,FALSE)</formula>
    </cfRule>
  </conditionalFormatting>
  <conditionalFormatting sqref="AL367:AO396">
    <cfRule type="expression" dxfId="515" priority="475">
      <formula>IF(AND(AL367&gt;=0, RIGHT(TEXT(AL367,"0.#"),1)&lt;&gt;"."),TRUE,FALSE)</formula>
    </cfRule>
    <cfRule type="expression" dxfId="514" priority="476">
      <formula>IF(AND(AL367&gt;=0, RIGHT(TEXT(AL367,"0.#"),1)="."),TRUE,FALSE)</formula>
    </cfRule>
    <cfRule type="expression" dxfId="513" priority="477">
      <formula>IF(AND(AL367&lt;0, RIGHT(TEXT(AL367,"0.#"),1)&lt;&gt;"."),TRUE,FALSE)</formula>
    </cfRule>
    <cfRule type="expression" dxfId="512" priority="478">
      <formula>IF(AND(AL367&lt;0, RIGHT(TEXT(AL367,"0.#"),1)="."),TRUE,FALSE)</formula>
    </cfRule>
  </conditionalFormatting>
  <conditionalFormatting sqref="Y367:Y396">
    <cfRule type="expression" dxfId="511" priority="473">
      <formula>IF(RIGHT(TEXT(Y367,"0.#"),1)=".",FALSE,TRUE)</formula>
    </cfRule>
    <cfRule type="expression" dxfId="510" priority="474">
      <formula>IF(RIGHT(TEXT(Y367,"0.#"),1)=".",TRUE,FALSE)</formula>
    </cfRule>
  </conditionalFormatting>
  <conditionalFormatting sqref="AL400:AO429">
    <cfRule type="expression" dxfId="509" priority="469">
      <formula>IF(AND(AL400&gt;=0, RIGHT(TEXT(AL400,"0.#"),1)&lt;&gt;"."),TRUE,FALSE)</formula>
    </cfRule>
    <cfRule type="expression" dxfId="508" priority="470">
      <formula>IF(AND(AL400&gt;=0, RIGHT(TEXT(AL400,"0.#"),1)="."),TRUE,FALSE)</formula>
    </cfRule>
    <cfRule type="expression" dxfId="507" priority="471">
      <formula>IF(AND(AL400&lt;0, RIGHT(TEXT(AL400,"0.#"),1)&lt;&gt;"."),TRUE,FALSE)</formula>
    </cfRule>
    <cfRule type="expression" dxfId="506" priority="472">
      <formula>IF(AND(AL400&lt;0, RIGHT(TEXT(AL400,"0.#"),1)="."),TRUE,FALSE)</formula>
    </cfRule>
  </conditionalFormatting>
  <conditionalFormatting sqref="Y400:Y429">
    <cfRule type="expression" dxfId="505" priority="467">
      <formula>IF(RIGHT(TEXT(Y400,"0.#"),1)=".",FALSE,TRUE)</formula>
    </cfRule>
    <cfRule type="expression" dxfId="504" priority="468">
      <formula>IF(RIGHT(TEXT(Y400,"0.#"),1)=".",TRUE,FALSE)</formula>
    </cfRule>
  </conditionalFormatting>
  <conditionalFormatting sqref="AL433:AO462">
    <cfRule type="expression" dxfId="503" priority="463">
      <formula>IF(AND(AL433&gt;=0, RIGHT(TEXT(AL433,"0.#"),1)&lt;&gt;"."),TRUE,FALSE)</formula>
    </cfRule>
    <cfRule type="expression" dxfId="502" priority="464">
      <formula>IF(AND(AL433&gt;=0, RIGHT(TEXT(AL433,"0.#"),1)="."),TRUE,FALSE)</formula>
    </cfRule>
    <cfRule type="expression" dxfId="501" priority="465">
      <formula>IF(AND(AL433&lt;0, RIGHT(TEXT(AL433,"0.#"),1)&lt;&gt;"."),TRUE,FALSE)</formula>
    </cfRule>
    <cfRule type="expression" dxfId="500" priority="466">
      <formula>IF(AND(AL433&lt;0, RIGHT(TEXT(AL433,"0.#"),1)="."),TRUE,FALSE)</formula>
    </cfRule>
  </conditionalFormatting>
  <conditionalFormatting sqref="Y433:Y462">
    <cfRule type="expression" dxfId="499" priority="461">
      <formula>IF(RIGHT(TEXT(Y433,"0.#"),1)=".",FALSE,TRUE)</formula>
    </cfRule>
    <cfRule type="expression" dxfId="498" priority="462">
      <formula>IF(RIGHT(TEXT(Y433,"0.#"),1)=".",TRUE,FALSE)</formula>
    </cfRule>
  </conditionalFormatting>
  <conditionalFormatting sqref="AL466:AO495">
    <cfRule type="expression" dxfId="497" priority="457">
      <formula>IF(AND(AL466&gt;=0, RIGHT(TEXT(AL466,"0.#"),1)&lt;&gt;"."),TRUE,FALSE)</formula>
    </cfRule>
    <cfRule type="expression" dxfId="496" priority="458">
      <formula>IF(AND(AL466&gt;=0, RIGHT(TEXT(AL466,"0.#"),1)="."),TRUE,FALSE)</formula>
    </cfRule>
    <cfRule type="expression" dxfId="495" priority="459">
      <formula>IF(AND(AL466&lt;0, RIGHT(TEXT(AL466,"0.#"),1)&lt;&gt;"."),TRUE,FALSE)</formula>
    </cfRule>
    <cfRule type="expression" dxfId="494" priority="460">
      <formula>IF(AND(AL466&lt;0, RIGHT(TEXT(AL466,"0.#"),1)="."),TRUE,FALSE)</formula>
    </cfRule>
  </conditionalFormatting>
  <conditionalFormatting sqref="Y466:Y495">
    <cfRule type="expression" dxfId="493" priority="455">
      <formula>IF(RIGHT(TEXT(Y466,"0.#"),1)=".",FALSE,TRUE)</formula>
    </cfRule>
    <cfRule type="expression" dxfId="492" priority="456">
      <formula>IF(RIGHT(TEXT(Y466,"0.#"),1)=".",TRUE,FALSE)</formula>
    </cfRule>
  </conditionalFormatting>
  <conditionalFormatting sqref="AL499:AO499 AL506:AO528">
    <cfRule type="expression" dxfId="491" priority="451">
      <formula>IF(AND(AL499&gt;=0, RIGHT(TEXT(AL499,"0.#"),1)&lt;&gt;"."),TRUE,FALSE)</formula>
    </cfRule>
    <cfRule type="expression" dxfId="490" priority="452">
      <formula>IF(AND(AL499&gt;=0, RIGHT(TEXT(AL499,"0.#"),1)="."),TRUE,FALSE)</formula>
    </cfRule>
    <cfRule type="expression" dxfId="489" priority="453">
      <formula>IF(AND(AL499&lt;0, RIGHT(TEXT(AL499,"0.#"),1)&lt;&gt;"."),TRUE,FALSE)</formula>
    </cfRule>
    <cfRule type="expression" dxfId="488" priority="454">
      <formula>IF(AND(AL499&lt;0, RIGHT(TEXT(AL499,"0.#"),1)="."),TRUE,FALSE)</formula>
    </cfRule>
  </conditionalFormatting>
  <conditionalFormatting sqref="Y499:Y528">
    <cfRule type="expression" dxfId="487" priority="449">
      <formula>IF(RIGHT(TEXT(Y499,"0.#"),1)=".",FALSE,TRUE)</formula>
    </cfRule>
    <cfRule type="expression" dxfId="486" priority="450">
      <formula>IF(RIGHT(TEXT(Y499,"0.#"),1)=".",TRUE,FALSE)</formula>
    </cfRule>
  </conditionalFormatting>
  <conditionalFormatting sqref="AL532:AO532 AL540:AO561">
    <cfRule type="expression" dxfId="485" priority="445">
      <formula>IF(AND(AL532&gt;=0, RIGHT(TEXT(AL532,"0.#"),1)&lt;&gt;"."),TRUE,FALSE)</formula>
    </cfRule>
    <cfRule type="expression" dxfId="484" priority="446">
      <formula>IF(AND(AL532&gt;=0, RIGHT(TEXT(AL532,"0.#"),1)="."),TRUE,FALSE)</formula>
    </cfRule>
    <cfRule type="expression" dxfId="483" priority="447">
      <formula>IF(AND(AL532&lt;0, RIGHT(TEXT(AL532,"0.#"),1)&lt;&gt;"."),TRUE,FALSE)</formula>
    </cfRule>
    <cfRule type="expression" dxfId="482" priority="448">
      <formula>IF(AND(AL532&lt;0, RIGHT(TEXT(AL532,"0.#"),1)="."),TRUE,FALSE)</formula>
    </cfRule>
  </conditionalFormatting>
  <conditionalFormatting sqref="Y532:Y561">
    <cfRule type="expression" dxfId="481" priority="443">
      <formula>IF(RIGHT(TEXT(Y532,"0.#"),1)=".",FALSE,TRUE)</formula>
    </cfRule>
    <cfRule type="expression" dxfId="480" priority="444">
      <formula>IF(RIGHT(TEXT(Y532,"0.#"),1)=".",TRUE,FALSE)</formula>
    </cfRule>
  </conditionalFormatting>
  <conditionalFormatting sqref="AL565:AO594">
    <cfRule type="expression" dxfId="479" priority="439">
      <formula>IF(AND(AL565&gt;=0, RIGHT(TEXT(AL565,"0.#"),1)&lt;&gt;"."),TRUE,FALSE)</formula>
    </cfRule>
    <cfRule type="expression" dxfId="478" priority="440">
      <formula>IF(AND(AL565&gt;=0, RIGHT(TEXT(AL565,"0.#"),1)="."),TRUE,FALSE)</formula>
    </cfRule>
    <cfRule type="expression" dxfId="477" priority="441">
      <formula>IF(AND(AL565&lt;0, RIGHT(TEXT(AL565,"0.#"),1)&lt;&gt;"."),TRUE,FALSE)</formula>
    </cfRule>
    <cfRule type="expression" dxfId="476" priority="442">
      <formula>IF(AND(AL565&lt;0, RIGHT(TEXT(AL565,"0.#"),1)="."),TRUE,FALSE)</formula>
    </cfRule>
  </conditionalFormatting>
  <conditionalFormatting sqref="Y565:Y594">
    <cfRule type="expression" dxfId="475" priority="437">
      <formula>IF(RIGHT(TEXT(Y565,"0.#"),1)=".",FALSE,TRUE)</formula>
    </cfRule>
    <cfRule type="expression" dxfId="474" priority="438">
      <formula>IF(RIGHT(TEXT(Y565,"0.#"),1)=".",TRUE,FALSE)</formula>
    </cfRule>
  </conditionalFormatting>
  <conditionalFormatting sqref="AL598:AO627">
    <cfRule type="expression" dxfId="473" priority="433">
      <formula>IF(AND(AL598&gt;=0, RIGHT(TEXT(AL598,"0.#"),1)&lt;&gt;"."),TRUE,FALSE)</formula>
    </cfRule>
    <cfRule type="expression" dxfId="472" priority="434">
      <formula>IF(AND(AL598&gt;=0, RIGHT(TEXT(AL598,"0.#"),1)="."),TRUE,FALSE)</formula>
    </cfRule>
    <cfRule type="expression" dxfId="471" priority="435">
      <formula>IF(AND(AL598&lt;0, RIGHT(TEXT(AL598,"0.#"),1)&lt;&gt;"."),TRUE,FALSE)</formula>
    </cfRule>
    <cfRule type="expression" dxfId="470" priority="436">
      <formula>IF(AND(AL598&lt;0, RIGHT(TEXT(AL598,"0.#"),1)="."),TRUE,FALSE)</formula>
    </cfRule>
  </conditionalFormatting>
  <conditionalFormatting sqref="Y598:Y627">
    <cfRule type="expression" dxfId="469" priority="431">
      <formula>IF(RIGHT(TEXT(Y598,"0.#"),1)=".",FALSE,TRUE)</formula>
    </cfRule>
    <cfRule type="expression" dxfId="468" priority="432">
      <formula>IF(RIGHT(TEXT(Y598,"0.#"),1)=".",TRUE,FALSE)</formula>
    </cfRule>
  </conditionalFormatting>
  <conditionalFormatting sqref="AL631:AO631 AL641:AO660">
    <cfRule type="expression" dxfId="467" priority="427">
      <formula>IF(AND(AL631&gt;=0, RIGHT(TEXT(AL631,"0.#"),1)&lt;&gt;"."),TRUE,FALSE)</formula>
    </cfRule>
    <cfRule type="expression" dxfId="466" priority="428">
      <formula>IF(AND(AL631&gt;=0, RIGHT(TEXT(AL631,"0.#"),1)="."),TRUE,FALSE)</formula>
    </cfRule>
    <cfRule type="expression" dxfId="465" priority="429">
      <formula>IF(AND(AL631&lt;0, RIGHT(TEXT(AL631,"0.#"),1)&lt;&gt;"."),TRUE,FALSE)</formula>
    </cfRule>
    <cfRule type="expression" dxfId="464" priority="430">
      <formula>IF(AND(AL631&lt;0, RIGHT(TEXT(AL631,"0.#"),1)="."),TRUE,FALSE)</formula>
    </cfRule>
  </conditionalFormatting>
  <conditionalFormatting sqref="Y631:Y660">
    <cfRule type="expression" dxfId="463" priority="425">
      <formula>IF(RIGHT(TEXT(Y631,"0.#"),1)=".",FALSE,TRUE)</formula>
    </cfRule>
    <cfRule type="expression" dxfId="462" priority="426">
      <formula>IF(RIGHT(TEXT(Y631,"0.#"),1)=".",TRUE,FALSE)</formula>
    </cfRule>
  </conditionalFormatting>
  <conditionalFormatting sqref="AL664:AO693">
    <cfRule type="expression" dxfId="461" priority="421">
      <formula>IF(AND(AL664&gt;=0, RIGHT(TEXT(AL664,"0.#"),1)&lt;&gt;"."),TRUE,FALSE)</formula>
    </cfRule>
    <cfRule type="expression" dxfId="460" priority="422">
      <formula>IF(AND(AL664&gt;=0, RIGHT(TEXT(AL664,"0.#"),1)="."),TRUE,FALSE)</formula>
    </cfRule>
    <cfRule type="expression" dxfId="459" priority="423">
      <formula>IF(AND(AL664&lt;0, RIGHT(TEXT(AL664,"0.#"),1)&lt;&gt;"."),TRUE,FALSE)</formula>
    </cfRule>
    <cfRule type="expression" dxfId="458" priority="424">
      <formula>IF(AND(AL664&lt;0, RIGHT(TEXT(AL664,"0.#"),1)="."),TRUE,FALSE)</formula>
    </cfRule>
  </conditionalFormatting>
  <conditionalFormatting sqref="Y664:Y693">
    <cfRule type="expression" dxfId="457" priority="419">
      <formula>IF(RIGHT(TEXT(Y664,"0.#"),1)=".",FALSE,TRUE)</formula>
    </cfRule>
    <cfRule type="expression" dxfId="456" priority="420">
      <formula>IF(RIGHT(TEXT(Y664,"0.#"),1)=".",TRUE,FALSE)</formula>
    </cfRule>
  </conditionalFormatting>
  <conditionalFormatting sqref="AL697:AO726">
    <cfRule type="expression" dxfId="455" priority="415">
      <formula>IF(AND(AL697&gt;=0, RIGHT(TEXT(AL697,"0.#"),1)&lt;&gt;"."),TRUE,FALSE)</formula>
    </cfRule>
    <cfRule type="expression" dxfId="454" priority="416">
      <formula>IF(AND(AL697&gt;=0, RIGHT(TEXT(AL697,"0.#"),1)="."),TRUE,FALSE)</formula>
    </cfRule>
    <cfRule type="expression" dxfId="453" priority="417">
      <formula>IF(AND(AL697&lt;0, RIGHT(TEXT(AL697,"0.#"),1)&lt;&gt;"."),TRUE,FALSE)</formula>
    </cfRule>
    <cfRule type="expression" dxfId="452" priority="418">
      <formula>IF(AND(AL697&lt;0, RIGHT(TEXT(AL697,"0.#"),1)="."),TRUE,FALSE)</formula>
    </cfRule>
  </conditionalFormatting>
  <conditionalFormatting sqref="Y697:Y726">
    <cfRule type="expression" dxfId="451" priority="413">
      <formula>IF(RIGHT(TEXT(Y697,"0.#"),1)=".",FALSE,TRUE)</formula>
    </cfRule>
    <cfRule type="expression" dxfId="450" priority="414">
      <formula>IF(RIGHT(TEXT(Y697,"0.#"),1)=".",TRUE,FALSE)</formula>
    </cfRule>
  </conditionalFormatting>
  <conditionalFormatting sqref="AL730:AO759">
    <cfRule type="expression" dxfId="449" priority="409">
      <formula>IF(AND(AL730&gt;=0, RIGHT(TEXT(AL730,"0.#"),1)&lt;&gt;"."),TRUE,FALSE)</formula>
    </cfRule>
    <cfRule type="expression" dxfId="448" priority="410">
      <formula>IF(AND(AL730&gt;=0, RIGHT(TEXT(AL730,"0.#"),1)="."),TRUE,FALSE)</formula>
    </cfRule>
    <cfRule type="expression" dxfId="447" priority="411">
      <formula>IF(AND(AL730&lt;0, RIGHT(TEXT(AL730,"0.#"),1)&lt;&gt;"."),TRUE,FALSE)</formula>
    </cfRule>
    <cfRule type="expression" dxfId="446" priority="412">
      <formula>IF(AND(AL730&lt;0, RIGHT(TEXT(AL730,"0.#"),1)="."),TRUE,FALSE)</formula>
    </cfRule>
  </conditionalFormatting>
  <conditionalFormatting sqref="Y730:Y759">
    <cfRule type="expression" dxfId="445" priority="407">
      <formula>IF(RIGHT(TEXT(Y730,"0.#"),1)=".",FALSE,TRUE)</formula>
    </cfRule>
    <cfRule type="expression" dxfId="444" priority="408">
      <formula>IF(RIGHT(TEXT(Y730,"0.#"),1)=".",TRUE,FALSE)</formula>
    </cfRule>
  </conditionalFormatting>
  <conditionalFormatting sqref="AL764:AO792">
    <cfRule type="expression" dxfId="443" priority="403">
      <formula>IF(AND(AL764&gt;=0, RIGHT(TEXT(AL764,"0.#"),1)&lt;&gt;"."),TRUE,FALSE)</formula>
    </cfRule>
    <cfRule type="expression" dxfId="442" priority="404">
      <formula>IF(AND(AL764&gt;=0, RIGHT(TEXT(AL764,"0.#"),1)="."),TRUE,FALSE)</formula>
    </cfRule>
    <cfRule type="expression" dxfId="441" priority="405">
      <formula>IF(AND(AL764&lt;0, RIGHT(TEXT(AL764,"0.#"),1)&lt;&gt;"."),TRUE,FALSE)</formula>
    </cfRule>
    <cfRule type="expression" dxfId="440" priority="406">
      <formula>IF(AND(AL764&lt;0, RIGHT(TEXT(AL764,"0.#"),1)="."),TRUE,FALSE)</formula>
    </cfRule>
  </conditionalFormatting>
  <conditionalFormatting sqref="Y763:Y792">
    <cfRule type="expression" dxfId="439" priority="401">
      <formula>IF(RIGHT(TEXT(Y763,"0.#"),1)=".",FALSE,TRUE)</formula>
    </cfRule>
    <cfRule type="expression" dxfId="438" priority="402">
      <formula>IF(RIGHT(TEXT(Y763,"0.#"),1)=".",TRUE,FALSE)</formula>
    </cfRule>
  </conditionalFormatting>
  <conditionalFormatting sqref="AL796:AO796 AL806:AO825">
    <cfRule type="expression" dxfId="437" priority="397">
      <formula>IF(AND(AL796&gt;=0, RIGHT(TEXT(AL796,"0.#"),1)&lt;&gt;"."),TRUE,FALSE)</formula>
    </cfRule>
    <cfRule type="expression" dxfId="436" priority="398">
      <formula>IF(AND(AL796&gt;=0, RIGHT(TEXT(AL796,"0.#"),1)="."),TRUE,FALSE)</formula>
    </cfRule>
    <cfRule type="expression" dxfId="435" priority="399">
      <formula>IF(AND(AL796&lt;0, RIGHT(TEXT(AL796,"0.#"),1)&lt;&gt;"."),TRUE,FALSE)</formula>
    </cfRule>
    <cfRule type="expression" dxfId="434" priority="400">
      <formula>IF(AND(AL796&lt;0, RIGHT(TEXT(AL796,"0.#"),1)="."),TRUE,FALSE)</formula>
    </cfRule>
  </conditionalFormatting>
  <conditionalFormatting sqref="Y796:Y825">
    <cfRule type="expression" dxfId="433" priority="395">
      <formula>IF(RIGHT(TEXT(Y796,"0.#"),1)=".",FALSE,TRUE)</formula>
    </cfRule>
    <cfRule type="expression" dxfId="432" priority="396">
      <formula>IF(RIGHT(TEXT(Y796,"0.#"),1)=".",TRUE,FALSE)</formula>
    </cfRule>
  </conditionalFormatting>
  <conditionalFormatting sqref="AL839:AO858">
    <cfRule type="expression" dxfId="431" priority="391">
      <formula>IF(AND(AL839&gt;=0, RIGHT(TEXT(AL839,"0.#"),1)&lt;&gt;"."),TRUE,FALSE)</formula>
    </cfRule>
    <cfRule type="expression" dxfId="430" priority="392">
      <formula>IF(AND(AL839&gt;=0, RIGHT(TEXT(AL839,"0.#"),1)="."),TRUE,FALSE)</formula>
    </cfRule>
    <cfRule type="expression" dxfId="429" priority="393">
      <formula>IF(AND(AL839&lt;0, RIGHT(TEXT(AL839,"0.#"),1)&lt;&gt;"."),TRUE,FALSE)</formula>
    </cfRule>
    <cfRule type="expression" dxfId="428" priority="394">
      <formula>IF(AND(AL839&lt;0, RIGHT(TEXT(AL839,"0.#"),1)="."),TRUE,FALSE)</formula>
    </cfRule>
  </conditionalFormatting>
  <conditionalFormatting sqref="Y829:Y858">
    <cfRule type="expression" dxfId="427" priority="389">
      <formula>IF(RIGHT(TEXT(Y829,"0.#"),1)=".",FALSE,TRUE)</formula>
    </cfRule>
    <cfRule type="expression" dxfId="426" priority="390">
      <formula>IF(RIGHT(TEXT(Y829,"0.#"),1)=".",TRUE,FALSE)</formula>
    </cfRule>
  </conditionalFormatting>
  <conditionalFormatting sqref="AL863:AO891">
    <cfRule type="expression" dxfId="425" priority="385">
      <formula>IF(AND(AL863&gt;=0, RIGHT(TEXT(AL863,"0.#"),1)&lt;&gt;"."),TRUE,FALSE)</formula>
    </cfRule>
    <cfRule type="expression" dxfId="424" priority="386">
      <formula>IF(AND(AL863&gt;=0, RIGHT(TEXT(AL863,"0.#"),1)="."),TRUE,FALSE)</formula>
    </cfRule>
    <cfRule type="expression" dxfId="423" priority="387">
      <formula>IF(AND(AL863&lt;0, RIGHT(TEXT(AL863,"0.#"),1)&lt;&gt;"."),TRUE,FALSE)</formula>
    </cfRule>
    <cfRule type="expression" dxfId="422" priority="388">
      <formula>IF(AND(AL863&lt;0, RIGHT(TEXT(AL863,"0.#"),1)="."),TRUE,FALSE)</formula>
    </cfRule>
  </conditionalFormatting>
  <conditionalFormatting sqref="Y862:Y891">
    <cfRule type="expression" dxfId="421" priority="383">
      <formula>IF(RIGHT(TEXT(Y862,"0.#"),1)=".",FALSE,TRUE)</formula>
    </cfRule>
    <cfRule type="expression" dxfId="420" priority="384">
      <formula>IF(RIGHT(TEXT(Y862,"0.#"),1)=".",TRUE,FALSE)</formula>
    </cfRule>
  </conditionalFormatting>
  <conditionalFormatting sqref="AL895:AO924">
    <cfRule type="expression" dxfId="419" priority="379">
      <formula>IF(AND(AL895&gt;=0, RIGHT(TEXT(AL895,"0.#"),1)&lt;&gt;"."),TRUE,FALSE)</formula>
    </cfRule>
    <cfRule type="expression" dxfId="418" priority="380">
      <formula>IF(AND(AL895&gt;=0, RIGHT(TEXT(AL895,"0.#"),1)="."),TRUE,FALSE)</formula>
    </cfRule>
    <cfRule type="expression" dxfId="417" priority="381">
      <formula>IF(AND(AL895&lt;0, RIGHT(TEXT(AL895,"0.#"),1)&lt;&gt;"."),TRUE,FALSE)</formula>
    </cfRule>
    <cfRule type="expression" dxfId="416" priority="382">
      <formula>IF(AND(AL895&lt;0, RIGHT(TEXT(AL895,"0.#"),1)="."),TRUE,FALSE)</formula>
    </cfRule>
  </conditionalFormatting>
  <conditionalFormatting sqref="Y895:Y924">
    <cfRule type="expression" dxfId="415" priority="377">
      <formula>IF(RIGHT(TEXT(Y895,"0.#"),1)=".",FALSE,TRUE)</formula>
    </cfRule>
    <cfRule type="expression" dxfId="414" priority="378">
      <formula>IF(RIGHT(TEXT(Y895,"0.#"),1)=".",TRUE,FALSE)</formula>
    </cfRule>
  </conditionalFormatting>
  <conditionalFormatting sqref="AL928:AO957">
    <cfRule type="expression" dxfId="413" priority="373">
      <formula>IF(AND(AL928&gt;=0, RIGHT(TEXT(AL928,"0.#"),1)&lt;&gt;"."),TRUE,FALSE)</formula>
    </cfRule>
    <cfRule type="expression" dxfId="412" priority="374">
      <formula>IF(AND(AL928&gt;=0, RIGHT(TEXT(AL928,"0.#"),1)="."),TRUE,FALSE)</formula>
    </cfRule>
    <cfRule type="expression" dxfId="411" priority="375">
      <formula>IF(AND(AL928&lt;0, RIGHT(TEXT(AL928,"0.#"),1)&lt;&gt;"."),TRUE,FALSE)</formula>
    </cfRule>
    <cfRule type="expression" dxfId="410" priority="376">
      <formula>IF(AND(AL928&lt;0, RIGHT(TEXT(AL928,"0.#"),1)="."),TRUE,FALSE)</formula>
    </cfRule>
  </conditionalFormatting>
  <conditionalFormatting sqref="Y928:Y957">
    <cfRule type="expression" dxfId="409" priority="371">
      <formula>IF(RIGHT(TEXT(Y928,"0.#"),1)=".",FALSE,TRUE)</formula>
    </cfRule>
    <cfRule type="expression" dxfId="408" priority="372">
      <formula>IF(RIGHT(TEXT(Y928,"0.#"),1)=".",TRUE,FALSE)</formula>
    </cfRule>
  </conditionalFormatting>
  <conditionalFormatting sqref="AL961:AO990">
    <cfRule type="expression" dxfId="407" priority="367">
      <formula>IF(AND(AL961&gt;=0, RIGHT(TEXT(AL961,"0.#"),1)&lt;&gt;"."),TRUE,FALSE)</formula>
    </cfRule>
    <cfRule type="expression" dxfId="406" priority="368">
      <formula>IF(AND(AL961&gt;=0, RIGHT(TEXT(AL961,"0.#"),1)="."),TRUE,FALSE)</formula>
    </cfRule>
    <cfRule type="expression" dxfId="405" priority="369">
      <formula>IF(AND(AL961&lt;0, RIGHT(TEXT(AL961,"0.#"),1)&lt;&gt;"."),TRUE,FALSE)</formula>
    </cfRule>
    <cfRule type="expression" dxfId="404" priority="370">
      <formula>IF(AND(AL961&lt;0, RIGHT(TEXT(AL961,"0.#"),1)="."),TRUE,FALSE)</formula>
    </cfRule>
  </conditionalFormatting>
  <conditionalFormatting sqref="Y961:Y990">
    <cfRule type="expression" dxfId="403" priority="365">
      <formula>IF(RIGHT(TEXT(Y961,"0.#"),1)=".",FALSE,TRUE)</formula>
    </cfRule>
    <cfRule type="expression" dxfId="402" priority="366">
      <formula>IF(RIGHT(TEXT(Y961,"0.#"),1)=".",TRUE,FALSE)</formula>
    </cfRule>
  </conditionalFormatting>
  <conditionalFormatting sqref="AL994:AO1023">
    <cfRule type="expression" dxfId="401" priority="361">
      <formula>IF(AND(AL994&gt;=0, RIGHT(TEXT(AL994,"0.#"),1)&lt;&gt;"."),TRUE,FALSE)</formula>
    </cfRule>
    <cfRule type="expression" dxfId="400" priority="362">
      <formula>IF(AND(AL994&gt;=0, RIGHT(TEXT(AL994,"0.#"),1)="."),TRUE,FALSE)</formula>
    </cfRule>
    <cfRule type="expression" dxfId="399" priority="363">
      <formula>IF(AND(AL994&lt;0, RIGHT(TEXT(AL994,"0.#"),1)&lt;&gt;"."),TRUE,FALSE)</formula>
    </cfRule>
    <cfRule type="expression" dxfId="398" priority="364">
      <formula>IF(AND(AL994&lt;0, RIGHT(TEXT(AL994,"0.#"),1)="."),TRUE,FALSE)</formula>
    </cfRule>
  </conditionalFormatting>
  <conditionalFormatting sqref="Y994:Y1023">
    <cfRule type="expression" dxfId="397" priority="359">
      <formula>IF(RIGHT(TEXT(Y994,"0.#"),1)=".",FALSE,TRUE)</formula>
    </cfRule>
    <cfRule type="expression" dxfId="396" priority="360">
      <formula>IF(RIGHT(TEXT(Y994,"0.#"),1)=".",TRUE,FALSE)</formula>
    </cfRule>
  </conditionalFormatting>
  <conditionalFormatting sqref="AL1027:AO1056">
    <cfRule type="expression" dxfId="395" priority="355">
      <formula>IF(AND(AL1027&gt;=0, RIGHT(TEXT(AL1027,"0.#"),1)&lt;&gt;"."),TRUE,FALSE)</formula>
    </cfRule>
    <cfRule type="expression" dxfId="394" priority="356">
      <formula>IF(AND(AL1027&gt;=0, RIGHT(TEXT(AL1027,"0.#"),1)="."),TRUE,FALSE)</formula>
    </cfRule>
    <cfRule type="expression" dxfId="393" priority="357">
      <formula>IF(AND(AL1027&lt;0, RIGHT(TEXT(AL1027,"0.#"),1)&lt;&gt;"."),TRUE,FALSE)</formula>
    </cfRule>
    <cfRule type="expression" dxfId="392" priority="358">
      <formula>IF(AND(AL1027&lt;0, RIGHT(TEXT(AL1027,"0.#"),1)="."),TRUE,FALSE)</formula>
    </cfRule>
  </conditionalFormatting>
  <conditionalFormatting sqref="Y1027:Y1056">
    <cfRule type="expression" dxfId="391" priority="353">
      <formula>IF(RIGHT(TEXT(Y1027,"0.#"),1)=".",FALSE,TRUE)</formula>
    </cfRule>
    <cfRule type="expression" dxfId="390" priority="354">
      <formula>IF(RIGHT(TEXT(Y1027,"0.#"),1)=".",TRUE,FALSE)</formula>
    </cfRule>
  </conditionalFormatting>
  <conditionalFormatting sqref="AL1060:AO1089">
    <cfRule type="expression" dxfId="389" priority="349">
      <formula>IF(AND(AL1060&gt;=0, RIGHT(TEXT(AL1060,"0.#"),1)&lt;&gt;"."),TRUE,FALSE)</formula>
    </cfRule>
    <cfRule type="expression" dxfId="388" priority="350">
      <formula>IF(AND(AL1060&gt;=0, RIGHT(TEXT(AL1060,"0.#"),1)="."),TRUE,FALSE)</formula>
    </cfRule>
    <cfRule type="expression" dxfId="387" priority="351">
      <formula>IF(AND(AL1060&lt;0, RIGHT(TEXT(AL1060,"0.#"),1)&lt;&gt;"."),TRUE,FALSE)</formula>
    </cfRule>
    <cfRule type="expression" dxfId="386" priority="352">
      <formula>IF(AND(AL1060&lt;0, RIGHT(TEXT(AL1060,"0.#"),1)="."),TRUE,FALSE)</formula>
    </cfRule>
  </conditionalFormatting>
  <conditionalFormatting sqref="Y1060:Y1089">
    <cfRule type="expression" dxfId="385" priority="347">
      <formula>IF(RIGHT(TEXT(Y1060,"0.#"),1)=".",FALSE,TRUE)</formula>
    </cfRule>
    <cfRule type="expression" dxfId="384" priority="348">
      <formula>IF(RIGHT(TEXT(Y1060,"0.#"),1)=".",TRUE,FALSE)</formula>
    </cfRule>
  </conditionalFormatting>
  <conditionalFormatting sqref="AL1093:AO1122">
    <cfRule type="expression" dxfId="383" priority="343">
      <formula>IF(AND(AL1093&gt;=0, RIGHT(TEXT(AL1093,"0.#"),1)&lt;&gt;"."),TRUE,FALSE)</formula>
    </cfRule>
    <cfRule type="expression" dxfId="382" priority="344">
      <formula>IF(AND(AL1093&gt;=0, RIGHT(TEXT(AL1093,"0.#"),1)="."),TRUE,FALSE)</formula>
    </cfRule>
    <cfRule type="expression" dxfId="381" priority="345">
      <formula>IF(AND(AL1093&lt;0, RIGHT(TEXT(AL1093,"0.#"),1)&lt;&gt;"."),TRUE,FALSE)</formula>
    </cfRule>
    <cfRule type="expression" dxfId="380" priority="346">
      <formula>IF(AND(AL1093&lt;0, RIGHT(TEXT(AL1093,"0.#"),1)="."),TRUE,FALSE)</formula>
    </cfRule>
  </conditionalFormatting>
  <conditionalFormatting sqref="Y1093:Y1122">
    <cfRule type="expression" dxfId="379" priority="341">
      <formula>IF(RIGHT(TEXT(Y1093,"0.#"),1)=".",FALSE,TRUE)</formula>
    </cfRule>
    <cfRule type="expression" dxfId="378" priority="342">
      <formula>IF(RIGHT(TEXT(Y1093,"0.#"),1)=".",TRUE,FALSE)</formula>
    </cfRule>
  </conditionalFormatting>
  <conditionalFormatting sqref="AL1126:AO1155">
    <cfRule type="expression" dxfId="377" priority="337">
      <formula>IF(AND(AL1126&gt;=0, RIGHT(TEXT(AL1126,"0.#"),1)&lt;&gt;"."),TRUE,FALSE)</formula>
    </cfRule>
    <cfRule type="expression" dxfId="376" priority="338">
      <formula>IF(AND(AL1126&gt;=0, RIGHT(TEXT(AL1126,"0.#"),1)="."),TRUE,FALSE)</formula>
    </cfRule>
    <cfRule type="expression" dxfId="375" priority="339">
      <formula>IF(AND(AL1126&lt;0, RIGHT(TEXT(AL1126,"0.#"),1)&lt;&gt;"."),TRUE,FALSE)</formula>
    </cfRule>
    <cfRule type="expression" dxfId="374" priority="340">
      <formula>IF(AND(AL1126&lt;0, RIGHT(TEXT(AL1126,"0.#"),1)="."),TRUE,FALSE)</formula>
    </cfRule>
  </conditionalFormatting>
  <conditionalFormatting sqref="Y1126:Y1155">
    <cfRule type="expression" dxfId="373" priority="335">
      <formula>IF(RIGHT(TEXT(Y1126,"0.#"),1)=".",FALSE,TRUE)</formula>
    </cfRule>
    <cfRule type="expression" dxfId="372" priority="336">
      <formula>IF(RIGHT(TEXT(Y1126,"0.#"),1)=".",TRUE,FALSE)</formula>
    </cfRule>
  </conditionalFormatting>
  <conditionalFormatting sqref="AL1159:AO1188">
    <cfRule type="expression" dxfId="371" priority="331">
      <formula>IF(AND(AL1159&gt;=0, RIGHT(TEXT(AL1159,"0.#"),1)&lt;&gt;"."),TRUE,FALSE)</formula>
    </cfRule>
    <cfRule type="expression" dxfId="370" priority="332">
      <formula>IF(AND(AL1159&gt;=0, RIGHT(TEXT(AL1159,"0.#"),1)="."),TRUE,FALSE)</formula>
    </cfRule>
    <cfRule type="expression" dxfId="369" priority="333">
      <formula>IF(AND(AL1159&lt;0, RIGHT(TEXT(AL1159,"0.#"),1)&lt;&gt;"."),TRUE,FALSE)</formula>
    </cfRule>
    <cfRule type="expression" dxfId="368" priority="334">
      <formula>IF(AND(AL1159&lt;0, RIGHT(TEXT(AL1159,"0.#"),1)="."),TRUE,FALSE)</formula>
    </cfRule>
  </conditionalFormatting>
  <conditionalFormatting sqref="Y1159:Y1188">
    <cfRule type="expression" dxfId="367" priority="329">
      <formula>IF(RIGHT(TEXT(Y1159,"0.#"),1)=".",FALSE,TRUE)</formula>
    </cfRule>
    <cfRule type="expression" dxfId="366" priority="330">
      <formula>IF(RIGHT(TEXT(Y1159,"0.#"),1)=".",TRUE,FALSE)</formula>
    </cfRule>
  </conditionalFormatting>
  <conditionalFormatting sqref="AL1192:AO1221">
    <cfRule type="expression" dxfId="365" priority="325">
      <formula>IF(AND(AL1192&gt;=0, RIGHT(TEXT(AL1192,"0.#"),1)&lt;&gt;"."),TRUE,FALSE)</formula>
    </cfRule>
    <cfRule type="expression" dxfId="364" priority="326">
      <formula>IF(AND(AL1192&gt;=0, RIGHT(TEXT(AL1192,"0.#"),1)="."),TRUE,FALSE)</formula>
    </cfRule>
    <cfRule type="expression" dxfId="363" priority="327">
      <formula>IF(AND(AL1192&lt;0, RIGHT(TEXT(AL1192,"0.#"),1)&lt;&gt;"."),TRUE,FALSE)</formula>
    </cfRule>
    <cfRule type="expression" dxfId="362" priority="328">
      <formula>IF(AND(AL1192&lt;0, RIGHT(TEXT(AL1192,"0.#"),1)="."),TRUE,FALSE)</formula>
    </cfRule>
  </conditionalFormatting>
  <conditionalFormatting sqref="Y1192:Y1221">
    <cfRule type="expression" dxfId="361" priority="323">
      <formula>IF(RIGHT(TEXT(Y1192,"0.#"),1)=".",FALSE,TRUE)</formula>
    </cfRule>
    <cfRule type="expression" dxfId="360" priority="324">
      <formula>IF(RIGHT(TEXT(Y1192,"0.#"),1)=".",TRUE,FALSE)</formula>
    </cfRule>
  </conditionalFormatting>
  <conditionalFormatting sqref="AL1225:AO1254">
    <cfRule type="expression" dxfId="359" priority="319">
      <formula>IF(AND(AL1225&gt;=0, RIGHT(TEXT(AL1225,"0.#"),1)&lt;&gt;"."),TRUE,FALSE)</formula>
    </cfRule>
    <cfRule type="expression" dxfId="358" priority="320">
      <formula>IF(AND(AL1225&gt;=0, RIGHT(TEXT(AL1225,"0.#"),1)="."),TRUE,FALSE)</formula>
    </cfRule>
    <cfRule type="expression" dxfId="357" priority="321">
      <formula>IF(AND(AL1225&lt;0, RIGHT(TEXT(AL1225,"0.#"),1)&lt;&gt;"."),TRUE,FALSE)</formula>
    </cfRule>
    <cfRule type="expression" dxfId="356" priority="322">
      <formula>IF(AND(AL1225&lt;0, RIGHT(TEXT(AL1225,"0.#"),1)="."),TRUE,FALSE)</formula>
    </cfRule>
  </conditionalFormatting>
  <conditionalFormatting sqref="Y1225:Y1254">
    <cfRule type="expression" dxfId="355" priority="317">
      <formula>IF(RIGHT(TEXT(Y1225,"0.#"),1)=".",FALSE,TRUE)</formula>
    </cfRule>
    <cfRule type="expression" dxfId="354" priority="318">
      <formula>IF(RIGHT(TEXT(Y1225,"0.#"),1)=".",TRUE,FALSE)</formula>
    </cfRule>
  </conditionalFormatting>
  <conditionalFormatting sqref="AL1258:AO1287">
    <cfRule type="expression" dxfId="353" priority="313">
      <formula>IF(AND(AL1258&gt;=0, RIGHT(TEXT(AL1258,"0.#"),1)&lt;&gt;"."),TRUE,FALSE)</formula>
    </cfRule>
    <cfRule type="expression" dxfId="352" priority="314">
      <formula>IF(AND(AL1258&gt;=0, RIGHT(TEXT(AL1258,"0.#"),1)="."),TRUE,FALSE)</formula>
    </cfRule>
    <cfRule type="expression" dxfId="351" priority="315">
      <formula>IF(AND(AL1258&lt;0, RIGHT(TEXT(AL1258,"0.#"),1)&lt;&gt;"."),TRUE,FALSE)</formula>
    </cfRule>
    <cfRule type="expression" dxfId="350" priority="316">
      <formula>IF(AND(AL1258&lt;0, RIGHT(TEXT(AL1258,"0.#"),1)="."),TRUE,FALSE)</formula>
    </cfRule>
  </conditionalFormatting>
  <conditionalFormatting sqref="Y1258:Y1287">
    <cfRule type="expression" dxfId="349" priority="311">
      <formula>IF(RIGHT(TEXT(Y1258,"0.#"),1)=".",FALSE,TRUE)</formula>
    </cfRule>
    <cfRule type="expression" dxfId="348" priority="312">
      <formula>IF(RIGHT(TEXT(Y1258,"0.#"),1)=".",TRUE,FALSE)</formula>
    </cfRule>
  </conditionalFormatting>
  <conditionalFormatting sqref="AL1291:AO1320">
    <cfRule type="expression" dxfId="347" priority="307">
      <formula>IF(AND(AL1291&gt;=0, RIGHT(TEXT(AL1291,"0.#"),1)&lt;&gt;"."),TRUE,FALSE)</formula>
    </cfRule>
    <cfRule type="expression" dxfId="346" priority="308">
      <formula>IF(AND(AL1291&gt;=0, RIGHT(TEXT(AL1291,"0.#"),1)="."),TRUE,FALSE)</formula>
    </cfRule>
    <cfRule type="expression" dxfId="345" priority="309">
      <formula>IF(AND(AL1291&lt;0, RIGHT(TEXT(AL1291,"0.#"),1)&lt;&gt;"."),TRUE,FALSE)</formula>
    </cfRule>
    <cfRule type="expression" dxfId="344" priority="310">
      <formula>IF(AND(AL1291&lt;0, RIGHT(TEXT(AL1291,"0.#"),1)="."),TRUE,FALSE)</formula>
    </cfRule>
  </conditionalFormatting>
  <conditionalFormatting sqref="Y1291:Y1320">
    <cfRule type="expression" dxfId="343" priority="305">
      <formula>IF(RIGHT(TEXT(Y1291,"0.#"),1)=".",FALSE,TRUE)</formula>
    </cfRule>
    <cfRule type="expression" dxfId="342" priority="306">
      <formula>IF(RIGHT(TEXT(Y1291,"0.#"),1)=".",TRUE,FALSE)</formula>
    </cfRule>
  </conditionalFormatting>
  <conditionalFormatting sqref="AL5:AO5">
    <cfRule type="expression" dxfId="341" priority="301">
      <formula>IF(AND(AL5&gt;=0, RIGHT(TEXT(AL5,"0.#"),1)&lt;&gt;"."),TRUE,FALSE)</formula>
    </cfRule>
    <cfRule type="expression" dxfId="340" priority="302">
      <formula>IF(AND(AL5&gt;=0, RIGHT(TEXT(AL5,"0.#"),1)="."),TRUE,FALSE)</formula>
    </cfRule>
    <cfRule type="expression" dxfId="339" priority="303">
      <formula>IF(AND(AL5&lt;0, RIGHT(TEXT(AL5,"0.#"),1)&lt;&gt;"."),TRUE,FALSE)</formula>
    </cfRule>
    <cfRule type="expression" dxfId="338" priority="304">
      <formula>IF(AND(AL5&lt;0, RIGHT(TEXT(AL5,"0.#"),1)="."),TRUE,FALSE)</formula>
    </cfRule>
  </conditionalFormatting>
  <conditionalFormatting sqref="AL6:AO6">
    <cfRule type="expression" dxfId="337" priority="297">
      <formula>IF(AND(AL6&gt;=0, RIGHT(TEXT(AL6,"0.#"),1)&lt;&gt;"."),TRUE,FALSE)</formula>
    </cfRule>
    <cfRule type="expression" dxfId="336" priority="298">
      <formula>IF(AND(AL6&gt;=0, RIGHT(TEXT(AL6,"0.#"),1)="."),TRUE,FALSE)</formula>
    </cfRule>
    <cfRule type="expression" dxfId="335" priority="299">
      <formula>IF(AND(AL6&lt;0, RIGHT(TEXT(AL6,"0.#"),1)&lt;&gt;"."),TRUE,FALSE)</formula>
    </cfRule>
    <cfRule type="expression" dxfId="334" priority="300">
      <formula>IF(AND(AL6&lt;0, RIGHT(TEXT(AL6,"0.#"),1)="."),TRUE,FALSE)</formula>
    </cfRule>
  </conditionalFormatting>
  <conditionalFormatting sqref="AL7:AO7">
    <cfRule type="expression" dxfId="333" priority="293">
      <formula>IF(AND(AL7&gt;=0, RIGHT(TEXT(AL7,"0.#"),1)&lt;&gt;"."),TRUE,FALSE)</formula>
    </cfRule>
    <cfRule type="expression" dxfId="332" priority="294">
      <formula>IF(AND(AL7&gt;=0, RIGHT(TEXT(AL7,"0.#"),1)="."),TRUE,FALSE)</formula>
    </cfRule>
    <cfRule type="expression" dxfId="331" priority="295">
      <formula>IF(AND(AL7&lt;0, RIGHT(TEXT(AL7,"0.#"),1)&lt;&gt;"."),TRUE,FALSE)</formula>
    </cfRule>
    <cfRule type="expression" dxfId="330" priority="296">
      <formula>IF(AND(AL7&lt;0, RIGHT(TEXT(AL7,"0.#"),1)="."),TRUE,FALSE)</formula>
    </cfRule>
  </conditionalFormatting>
  <conditionalFormatting sqref="AL8:AO8">
    <cfRule type="expression" dxfId="329" priority="289">
      <formula>IF(AND(AL8&gt;=0, RIGHT(TEXT(AL8,"0.#"),1)&lt;&gt;"."),TRUE,FALSE)</formula>
    </cfRule>
    <cfRule type="expression" dxfId="328" priority="290">
      <formula>IF(AND(AL8&gt;=0, RIGHT(TEXT(AL8,"0.#"),1)="."),TRUE,FALSE)</formula>
    </cfRule>
    <cfRule type="expression" dxfId="327" priority="291">
      <formula>IF(AND(AL8&lt;0, RIGHT(TEXT(AL8,"0.#"),1)&lt;&gt;"."),TRUE,FALSE)</formula>
    </cfRule>
    <cfRule type="expression" dxfId="326" priority="292">
      <formula>IF(AND(AL8&lt;0, RIGHT(TEXT(AL8,"0.#"),1)="."),TRUE,FALSE)</formula>
    </cfRule>
  </conditionalFormatting>
  <conditionalFormatting sqref="AL9:AO9">
    <cfRule type="expression" dxfId="325" priority="285">
      <formula>IF(AND(AL9&gt;=0, RIGHT(TEXT(AL9,"0.#"),1)&lt;&gt;"."),TRUE,FALSE)</formula>
    </cfRule>
    <cfRule type="expression" dxfId="324" priority="286">
      <formula>IF(AND(AL9&gt;=0, RIGHT(TEXT(AL9,"0.#"),1)="."),TRUE,FALSE)</formula>
    </cfRule>
    <cfRule type="expression" dxfId="323" priority="287">
      <formula>IF(AND(AL9&lt;0, RIGHT(TEXT(AL9,"0.#"),1)&lt;&gt;"."),TRUE,FALSE)</formula>
    </cfRule>
    <cfRule type="expression" dxfId="322" priority="288">
      <formula>IF(AND(AL9&lt;0, RIGHT(TEXT(AL9,"0.#"),1)="."),TRUE,FALSE)</formula>
    </cfRule>
  </conditionalFormatting>
  <conditionalFormatting sqref="AL10:AO10">
    <cfRule type="expression" dxfId="321" priority="281">
      <formula>IF(AND(AL10&gt;=0, RIGHT(TEXT(AL10,"0.#"),1)&lt;&gt;"."),TRUE,FALSE)</formula>
    </cfRule>
    <cfRule type="expression" dxfId="320" priority="282">
      <formula>IF(AND(AL10&gt;=0, RIGHT(TEXT(AL10,"0.#"),1)="."),TRUE,FALSE)</formula>
    </cfRule>
    <cfRule type="expression" dxfId="319" priority="283">
      <formula>IF(AND(AL10&lt;0, RIGHT(TEXT(AL10,"0.#"),1)&lt;&gt;"."),TRUE,FALSE)</formula>
    </cfRule>
    <cfRule type="expression" dxfId="318" priority="284">
      <formula>IF(AND(AL10&lt;0, RIGHT(TEXT(AL10,"0.#"),1)="."),TRUE,FALSE)</formula>
    </cfRule>
  </conditionalFormatting>
  <conditionalFormatting sqref="AL11:AO11">
    <cfRule type="expression" dxfId="317" priority="277">
      <formula>IF(AND(AL11&gt;=0, RIGHT(TEXT(AL11,"0.#"),1)&lt;&gt;"."),TRUE,FALSE)</formula>
    </cfRule>
    <cfRule type="expression" dxfId="316" priority="278">
      <formula>IF(AND(AL11&gt;=0, RIGHT(TEXT(AL11,"0.#"),1)="."),TRUE,FALSE)</formula>
    </cfRule>
    <cfRule type="expression" dxfId="315" priority="279">
      <formula>IF(AND(AL11&lt;0, RIGHT(TEXT(AL11,"0.#"),1)&lt;&gt;"."),TRUE,FALSE)</formula>
    </cfRule>
    <cfRule type="expression" dxfId="314" priority="280">
      <formula>IF(AND(AL11&lt;0, RIGHT(TEXT(AL11,"0.#"),1)="."),TRUE,FALSE)</formula>
    </cfRule>
  </conditionalFormatting>
  <conditionalFormatting sqref="AL12:AO12">
    <cfRule type="expression" dxfId="313" priority="273">
      <formula>IF(AND(AL12&gt;=0, RIGHT(TEXT(AL12,"0.#"),1)&lt;&gt;"."),TRUE,FALSE)</formula>
    </cfRule>
    <cfRule type="expression" dxfId="312" priority="274">
      <formula>IF(AND(AL12&gt;=0, RIGHT(TEXT(AL12,"0.#"),1)="."),TRUE,FALSE)</formula>
    </cfRule>
    <cfRule type="expression" dxfId="311" priority="275">
      <formula>IF(AND(AL12&lt;0, RIGHT(TEXT(AL12,"0.#"),1)&lt;&gt;"."),TRUE,FALSE)</formula>
    </cfRule>
    <cfRule type="expression" dxfId="310" priority="276">
      <formula>IF(AND(AL12&lt;0, RIGHT(TEXT(AL12,"0.#"),1)="."),TRUE,FALSE)</formula>
    </cfRule>
  </conditionalFormatting>
  <conditionalFormatting sqref="AL13:AO13">
    <cfRule type="expression" dxfId="309" priority="269">
      <formula>IF(AND(AL13&gt;=0, RIGHT(TEXT(AL13,"0.#"),1)&lt;&gt;"."),TRUE,FALSE)</formula>
    </cfRule>
    <cfRule type="expression" dxfId="308" priority="270">
      <formula>IF(AND(AL13&gt;=0, RIGHT(TEXT(AL13,"0.#"),1)="."),TRUE,FALSE)</formula>
    </cfRule>
    <cfRule type="expression" dxfId="307" priority="271">
      <formula>IF(AND(AL13&lt;0, RIGHT(TEXT(AL13,"0.#"),1)&lt;&gt;"."),TRUE,FALSE)</formula>
    </cfRule>
    <cfRule type="expression" dxfId="306" priority="272">
      <formula>IF(AND(AL13&lt;0, RIGHT(TEXT(AL13,"0.#"),1)="."),TRUE,FALSE)</formula>
    </cfRule>
  </conditionalFormatting>
  <conditionalFormatting sqref="AL137:AO137">
    <cfRule type="expression" dxfId="305" priority="265">
      <formula>IF(AND(AL137&gt;=0, RIGHT(TEXT(AL137,"0.#"),1)&lt;&gt;"."),TRUE,FALSE)</formula>
    </cfRule>
    <cfRule type="expression" dxfId="304" priority="266">
      <formula>IF(AND(AL137&gt;=0, RIGHT(TEXT(AL137,"0.#"),1)="."),TRUE,FALSE)</formula>
    </cfRule>
    <cfRule type="expression" dxfId="303" priority="267">
      <formula>IF(AND(AL137&lt;0, RIGHT(TEXT(AL137,"0.#"),1)&lt;&gt;"."),TRUE,FALSE)</formula>
    </cfRule>
    <cfRule type="expression" dxfId="302" priority="268">
      <formula>IF(AND(AL137&lt;0, RIGHT(TEXT(AL137,"0.#"),1)="."),TRUE,FALSE)</formula>
    </cfRule>
  </conditionalFormatting>
  <conditionalFormatting sqref="AL138:AO138">
    <cfRule type="expression" dxfId="301" priority="261">
      <formula>IF(AND(AL138&gt;=0, RIGHT(TEXT(AL138,"0.#"),1)&lt;&gt;"."),TRUE,FALSE)</formula>
    </cfRule>
    <cfRule type="expression" dxfId="300" priority="262">
      <formula>IF(AND(AL138&gt;=0, RIGHT(TEXT(AL138,"0.#"),1)="."),TRUE,FALSE)</formula>
    </cfRule>
    <cfRule type="expression" dxfId="299" priority="263">
      <formula>IF(AND(AL138&lt;0, RIGHT(TEXT(AL138,"0.#"),1)&lt;&gt;"."),TRUE,FALSE)</formula>
    </cfRule>
    <cfRule type="expression" dxfId="298" priority="264">
      <formula>IF(AND(AL138&lt;0, RIGHT(TEXT(AL138,"0.#"),1)="."),TRUE,FALSE)</formula>
    </cfRule>
  </conditionalFormatting>
  <conditionalFormatting sqref="AL139:AO139">
    <cfRule type="expression" dxfId="297" priority="257">
      <formula>IF(AND(AL139&gt;=0, RIGHT(TEXT(AL139,"0.#"),1)&lt;&gt;"."),TRUE,FALSE)</formula>
    </cfRule>
    <cfRule type="expression" dxfId="296" priority="258">
      <formula>IF(AND(AL139&gt;=0, RIGHT(TEXT(AL139,"0.#"),1)="."),TRUE,FALSE)</formula>
    </cfRule>
    <cfRule type="expression" dxfId="295" priority="259">
      <formula>IF(AND(AL139&lt;0, RIGHT(TEXT(AL139,"0.#"),1)&lt;&gt;"."),TRUE,FALSE)</formula>
    </cfRule>
    <cfRule type="expression" dxfId="294" priority="260">
      <formula>IF(AND(AL139&lt;0, RIGHT(TEXT(AL139,"0.#"),1)="."),TRUE,FALSE)</formula>
    </cfRule>
  </conditionalFormatting>
  <conditionalFormatting sqref="AL140:AO140">
    <cfRule type="expression" dxfId="293" priority="253">
      <formula>IF(AND(AL140&gt;=0, RIGHT(TEXT(AL140,"0.#"),1)&lt;&gt;"."),TRUE,FALSE)</formula>
    </cfRule>
    <cfRule type="expression" dxfId="292" priority="254">
      <formula>IF(AND(AL140&gt;=0, RIGHT(TEXT(AL140,"0.#"),1)="."),TRUE,FALSE)</formula>
    </cfRule>
    <cfRule type="expression" dxfId="291" priority="255">
      <formula>IF(AND(AL140&lt;0, RIGHT(TEXT(AL140,"0.#"),1)&lt;&gt;"."),TRUE,FALSE)</formula>
    </cfRule>
    <cfRule type="expression" dxfId="290" priority="256">
      <formula>IF(AND(AL140&lt;0, RIGHT(TEXT(AL140,"0.#"),1)="."),TRUE,FALSE)</formula>
    </cfRule>
  </conditionalFormatting>
  <conditionalFormatting sqref="AL141:AO141">
    <cfRule type="expression" dxfId="289" priority="249">
      <formula>IF(AND(AL141&gt;=0, RIGHT(TEXT(AL141,"0.#"),1)&lt;&gt;"."),TRUE,FALSE)</formula>
    </cfRule>
    <cfRule type="expression" dxfId="288" priority="250">
      <formula>IF(AND(AL141&gt;=0, RIGHT(TEXT(AL141,"0.#"),1)="."),TRUE,FALSE)</formula>
    </cfRule>
    <cfRule type="expression" dxfId="287" priority="251">
      <formula>IF(AND(AL141&lt;0, RIGHT(TEXT(AL141,"0.#"),1)&lt;&gt;"."),TRUE,FALSE)</formula>
    </cfRule>
    <cfRule type="expression" dxfId="286" priority="252">
      <formula>IF(AND(AL141&lt;0, RIGHT(TEXT(AL141,"0.#"),1)="."),TRUE,FALSE)</formula>
    </cfRule>
  </conditionalFormatting>
  <conditionalFormatting sqref="AL142:AO142">
    <cfRule type="expression" dxfId="285" priority="245">
      <formula>IF(AND(AL142&gt;=0, RIGHT(TEXT(AL142,"0.#"),1)&lt;&gt;"."),TRUE,FALSE)</formula>
    </cfRule>
    <cfRule type="expression" dxfId="284" priority="246">
      <formula>IF(AND(AL142&gt;=0, RIGHT(TEXT(AL142,"0.#"),1)="."),TRUE,FALSE)</formula>
    </cfRule>
    <cfRule type="expression" dxfId="283" priority="247">
      <formula>IF(AND(AL142&lt;0, RIGHT(TEXT(AL142,"0.#"),1)&lt;&gt;"."),TRUE,FALSE)</formula>
    </cfRule>
    <cfRule type="expression" dxfId="282" priority="248">
      <formula>IF(AND(AL142&lt;0, RIGHT(TEXT(AL142,"0.#"),1)="."),TRUE,FALSE)</formula>
    </cfRule>
  </conditionalFormatting>
  <conditionalFormatting sqref="AL143:AO143">
    <cfRule type="expression" dxfId="281" priority="241">
      <formula>IF(AND(AL143&gt;=0, RIGHT(TEXT(AL143,"0.#"),1)&lt;&gt;"."),TRUE,FALSE)</formula>
    </cfRule>
    <cfRule type="expression" dxfId="280" priority="242">
      <formula>IF(AND(AL143&gt;=0, RIGHT(TEXT(AL143,"0.#"),1)="."),TRUE,FALSE)</formula>
    </cfRule>
    <cfRule type="expression" dxfId="279" priority="243">
      <formula>IF(AND(AL143&lt;0, RIGHT(TEXT(AL143,"0.#"),1)&lt;&gt;"."),TRUE,FALSE)</formula>
    </cfRule>
    <cfRule type="expression" dxfId="278" priority="244">
      <formula>IF(AND(AL143&lt;0, RIGHT(TEXT(AL143,"0.#"),1)="."),TRUE,FALSE)</formula>
    </cfRule>
  </conditionalFormatting>
  <conditionalFormatting sqref="AL144:AO144">
    <cfRule type="expression" dxfId="277" priority="237">
      <formula>IF(AND(AL144&gt;=0, RIGHT(TEXT(AL144,"0.#"),1)&lt;&gt;"."),TRUE,FALSE)</formula>
    </cfRule>
    <cfRule type="expression" dxfId="276" priority="238">
      <formula>IF(AND(AL144&gt;=0, RIGHT(TEXT(AL144,"0.#"),1)="."),TRUE,FALSE)</formula>
    </cfRule>
    <cfRule type="expression" dxfId="275" priority="239">
      <formula>IF(AND(AL144&lt;0, RIGHT(TEXT(AL144,"0.#"),1)&lt;&gt;"."),TRUE,FALSE)</formula>
    </cfRule>
    <cfRule type="expression" dxfId="274" priority="240">
      <formula>IF(AND(AL144&lt;0, RIGHT(TEXT(AL144,"0.#"),1)="."),TRUE,FALSE)</formula>
    </cfRule>
  </conditionalFormatting>
  <conditionalFormatting sqref="AL145:AO145">
    <cfRule type="expression" dxfId="273" priority="233">
      <formula>IF(AND(AL145&gt;=0, RIGHT(TEXT(AL145,"0.#"),1)&lt;&gt;"."),TRUE,FALSE)</formula>
    </cfRule>
    <cfRule type="expression" dxfId="272" priority="234">
      <formula>IF(AND(AL145&gt;=0, RIGHT(TEXT(AL145,"0.#"),1)="."),TRUE,FALSE)</formula>
    </cfRule>
    <cfRule type="expression" dxfId="271" priority="235">
      <formula>IF(AND(AL145&lt;0, RIGHT(TEXT(AL145,"0.#"),1)&lt;&gt;"."),TRUE,FALSE)</formula>
    </cfRule>
    <cfRule type="expression" dxfId="270" priority="236">
      <formula>IF(AND(AL145&lt;0, RIGHT(TEXT(AL145,"0.#"),1)="."),TRUE,FALSE)</formula>
    </cfRule>
  </conditionalFormatting>
  <conditionalFormatting sqref="AL202:AO202">
    <cfRule type="expression" dxfId="269" priority="229">
      <formula>IF(AND(AL202&gt;=0, RIGHT(TEXT(AL202,"0.#"),1)&lt;&gt;"."),TRUE,FALSE)</formula>
    </cfRule>
    <cfRule type="expression" dxfId="268" priority="230">
      <formula>IF(AND(AL202&gt;=0, RIGHT(TEXT(AL202,"0.#"),1)="."),TRUE,FALSE)</formula>
    </cfRule>
    <cfRule type="expression" dxfId="267" priority="231">
      <formula>IF(AND(AL202&lt;0, RIGHT(TEXT(AL202,"0.#"),1)&lt;&gt;"."),TRUE,FALSE)</formula>
    </cfRule>
    <cfRule type="expression" dxfId="266" priority="232">
      <formula>IF(AND(AL202&lt;0, RIGHT(TEXT(AL202,"0.#"),1)="."),TRUE,FALSE)</formula>
    </cfRule>
  </conditionalFormatting>
  <conditionalFormatting sqref="AL235:AO235">
    <cfRule type="expression" dxfId="265" priority="225">
      <formula>IF(AND(AL235&gt;=0, RIGHT(TEXT(AL235,"0.#"),1)&lt;&gt;"."),TRUE,FALSE)</formula>
    </cfRule>
    <cfRule type="expression" dxfId="264" priority="226">
      <formula>IF(AND(AL235&gt;=0, RIGHT(TEXT(AL235,"0.#"),1)="."),TRUE,FALSE)</formula>
    </cfRule>
    <cfRule type="expression" dxfId="263" priority="227">
      <formula>IF(AND(AL235&lt;0, RIGHT(TEXT(AL235,"0.#"),1)&lt;&gt;"."),TRUE,FALSE)</formula>
    </cfRule>
    <cfRule type="expression" dxfId="262" priority="228">
      <formula>IF(AND(AL235&lt;0, RIGHT(TEXT(AL235,"0.#"),1)="."),TRUE,FALSE)</formula>
    </cfRule>
  </conditionalFormatting>
  <conditionalFormatting sqref="AL268:AO268">
    <cfRule type="expression" dxfId="261" priority="221">
      <formula>IF(AND(AL268&gt;=0, RIGHT(TEXT(AL268,"0.#"),1)&lt;&gt;"."),TRUE,FALSE)</formula>
    </cfRule>
    <cfRule type="expression" dxfId="260" priority="222">
      <formula>IF(AND(AL268&gt;=0, RIGHT(TEXT(AL268,"0.#"),1)="."),TRUE,FALSE)</formula>
    </cfRule>
    <cfRule type="expression" dxfId="259" priority="223">
      <formula>IF(AND(AL268&lt;0, RIGHT(TEXT(AL268,"0.#"),1)&lt;&gt;"."),TRUE,FALSE)</formula>
    </cfRule>
    <cfRule type="expression" dxfId="258" priority="224">
      <formula>IF(AND(AL268&lt;0, RIGHT(TEXT(AL268,"0.#"),1)="."),TRUE,FALSE)</formula>
    </cfRule>
  </conditionalFormatting>
  <conditionalFormatting sqref="AL269:AO269">
    <cfRule type="expression" dxfId="257" priority="217">
      <formula>IF(AND(AL269&gt;=0, RIGHT(TEXT(AL269,"0.#"),1)&lt;&gt;"."),TRUE,FALSE)</formula>
    </cfRule>
    <cfRule type="expression" dxfId="256" priority="218">
      <formula>IF(AND(AL269&gt;=0, RIGHT(TEXT(AL269,"0.#"),1)="."),TRUE,FALSE)</formula>
    </cfRule>
    <cfRule type="expression" dxfId="255" priority="219">
      <formula>IF(AND(AL269&lt;0, RIGHT(TEXT(AL269,"0.#"),1)&lt;&gt;"."),TRUE,FALSE)</formula>
    </cfRule>
    <cfRule type="expression" dxfId="254" priority="220">
      <formula>IF(AND(AL269&lt;0, RIGHT(TEXT(AL269,"0.#"),1)="."),TRUE,FALSE)</formula>
    </cfRule>
  </conditionalFormatting>
  <conditionalFormatting sqref="AL270:AO270">
    <cfRule type="expression" dxfId="253" priority="213">
      <formula>IF(AND(AL270&gt;=0, RIGHT(TEXT(AL270,"0.#"),1)&lt;&gt;"."),TRUE,FALSE)</formula>
    </cfRule>
    <cfRule type="expression" dxfId="252" priority="214">
      <formula>IF(AND(AL270&gt;=0, RIGHT(TEXT(AL270,"0.#"),1)="."),TRUE,FALSE)</formula>
    </cfRule>
    <cfRule type="expression" dxfId="251" priority="215">
      <formula>IF(AND(AL270&lt;0, RIGHT(TEXT(AL270,"0.#"),1)&lt;&gt;"."),TRUE,FALSE)</formula>
    </cfRule>
    <cfRule type="expression" dxfId="250" priority="216">
      <formula>IF(AND(AL270&lt;0, RIGHT(TEXT(AL270,"0.#"),1)="."),TRUE,FALSE)</formula>
    </cfRule>
  </conditionalFormatting>
  <conditionalFormatting sqref="AL271:AO271">
    <cfRule type="expression" dxfId="249" priority="209">
      <formula>IF(AND(AL271&gt;=0, RIGHT(TEXT(AL271,"0.#"),1)&lt;&gt;"."),TRUE,FALSE)</formula>
    </cfRule>
    <cfRule type="expression" dxfId="248" priority="210">
      <formula>IF(AND(AL271&gt;=0, RIGHT(TEXT(AL271,"0.#"),1)="."),TRUE,FALSE)</formula>
    </cfRule>
    <cfRule type="expression" dxfId="247" priority="211">
      <formula>IF(AND(AL271&lt;0, RIGHT(TEXT(AL271,"0.#"),1)&lt;&gt;"."),TRUE,FALSE)</formula>
    </cfRule>
    <cfRule type="expression" dxfId="246" priority="212">
      <formula>IF(AND(AL271&lt;0, RIGHT(TEXT(AL271,"0.#"),1)="."),TRUE,FALSE)</formula>
    </cfRule>
  </conditionalFormatting>
  <conditionalFormatting sqref="AL272:AO272">
    <cfRule type="expression" dxfId="245" priority="205">
      <formula>IF(AND(AL272&gt;=0, RIGHT(TEXT(AL272,"0.#"),1)&lt;&gt;"."),TRUE,FALSE)</formula>
    </cfRule>
    <cfRule type="expression" dxfId="244" priority="206">
      <formula>IF(AND(AL272&gt;=0, RIGHT(TEXT(AL272,"0.#"),1)="."),TRUE,FALSE)</formula>
    </cfRule>
    <cfRule type="expression" dxfId="243" priority="207">
      <formula>IF(AND(AL272&lt;0, RIGHT(TEXT(AL272,"0.#"),1)&lt;&gt;"."),TRUE,FALSE)</formula>
    </cfRule>
    <cfRule type="expression" dxfId="242" priority="208">
      <formula>IF(AND(AL272&lt;0, RIGHT(TEXT(AL272,"0.#"),1)="."),TRUE,FALSE)</formula>
    </cfRule>
  </conditionalFormatting>
  <conditionalFormatting sqref="AL273:AO273">
    <cfRule type="expression" dxfId="241" priority="201">
      <formula>IF(AND(AL273&gt;=0, RIGHT(TEXT(AL273,"0.#"),1)&lt;&gt;"."),TRUE,FALSE)</formula>
    </cfRule>
    <cfRule type="expression" dxfId="240" priority="202">
      <formula>IF(AND(AL273&gt;=0, RIGHT(TEXT(AL273,"0.#"),1)="."),TRUE,FALSE)</formula>
    </cfRule>
    <cfRule type="expression" dxfId="239" priority="203">
      <formula>IF(AND(AL273&lt;0, RIGHT(TEXT(AL273,"0.#"),1)&lt;&gt;"."),TRUE,FALSE)</formula>
    </cfRule>
    <cfRule type="expression" dxfId="238" priority="204">
      <formula>IF(AND(AL273&lt;0, RIGHT(TEXT(AL273,"0.#"),1)="."),TRUE,FALSE)</formula>
    </cfRule>
  </conditionalFormatting>
  <conditionalFormatting sqref="AL276:AO276">
    <cfRule type="expression" dxfId="237" priority="197">
      <formula>IF(AND(AL276&gt;=0, RIGHT(TEXT(AL276,"0.#"),1)&lt;&gt;"."),TRUE,FALSE)</formula>
    </cfRule>
    <cfRule type="expression" dxfId="236" priority="198">
      <formula>IF(AND(AL276&gt;=0, RIGHT(TEXT(AL276,"0.#"),1)="."),TRUE,FALSE)</formula>
    </cfRule>
    <cfRule type="expression" dxfId="235" priority="199">
      <formula>IF(AND(AL276&lt;0, RIGHT(TEXT(AL276,"0.#"),1)&lt;&gt;"."),TRUE,FALSE)</formula>
    </cfRule>
    <cfRule type="expression" dxfId="234" priority="200">
      <formula>IF(AND(AL276&lt;0, RIGHT(TEXT(AL276,"0.#"),1)="."),TRUE,FALSE)</formula>
    </cfRule>
  </conditionalFormatting>
  <conditionalFormatting sqref="AL274:AO274">
    <cfRule type="expression" dxfId="233" priority="193">
      <formula>IF(AND(AL274&gt;=0, RIGHT(TEXT(AL274,"0.#"),1)&lt;&gt;"."),TRUE,FALSE)</formula>
    </cfRule>
    <cfRule type="expression" dxfId="232" priority="194">
      <formula>IF(AND(AL274&gt;=0, RIGHT(TEXT(AL274,"0.#"),1)="."),TRUE,FALSE)</formula>
    </cfRule>
    <cfRule type="expression" dxfId="231" priority="195">
      <formula>IF(AND(AL274&lt;0, RIGHT(TEXT(AL274,"0.#"),1)&lt;&gt;"."),TRUE,FALSE)</formula>
    </cfRule>
    <cfRule type="expression" dxfId="230" priority="196">
      <formula>IF(AND(AL274&lt;0, RIGHT(TEXT(AL274,"0.#"),1)="."),TRUE,FALSE)</formula>
    </cfRule>
  </conditionalFormatting>
  <conditionalFormatting sqref="AL275:AO275">
    <cfRule type="expression" dxfId="229" priority="189">
      <formula>IF(AND(AL275&gt;=0, RIGHT(TEXT(AL275,"0.#"),1)&lt;&gt;"."),TRUE,FALSE)</formula>
    </cfRule>
    <cfRule type="expression" dxfId="228" priority="190">
      <formula>IF(AND(AL275&gt;=0, RIGHT(TEXT(AL275,"0.#"),1)="."),TRUE,FALSE)</formula>
    </cfRule>
    <cfRule type="expression" dxfId="227" priority="191">
      <formula>IF(AND(AL275&lt;0, RIGHT(TEXT(AL275,"0.#"),1)&lt;&gt;"."),TRUE,FALSE)</formula>
    </cfRule>
    <cfRule type="expression" dxfId="226" priority="192">
      <formula>IF(AND(AL275&lt;0, RIGHT(TEXT(AL275,"0.#"),1)="."),TRUE,FALSE)</formula>
    </cfRule>
  </conditionalFormatting>
  <conditionalFormatting sqref="AL277:AO277">
    <cfRule type="expression" dxfId="225" priority="185">
      <formula>IF(AND(AL277&gt;=0, RIGHT(TEXT(AL277,"0.#"),1)&lt;&gt;"."),TRUE,FALSE)</formula>
    </cfRule>
    <cfRule type="expression" dxfId="224" priority="186">
      <formula>IF(AND(AL277&gt;=0, RIGHT(TEXT(AL277,"0.#"),1)="."),TRUE,FALSE)</formula>
    </cfRule>
    <cfRule type="expression" dxfId="223" priority="187">
      <formula>IF(AND(AL277&lt;0, RIGHT(TEXT(AL277,"0.#"),1)&lt;&gt;"."),TRUE,FALSE)</formula>
    </cfRule>
    <cfRule type="expression" dxfId="222" priority="188">
      <formula>IF(AND(AL277&lt;0, RIGHT(TEXT(AL277,"0.#"),1)="."),TRUE,FALSE)</formula>
    </cfRule>
  </conditionalFormatting>
  <conditionalFormatting sqref="AL301:AO301">
    <cfRule type="expression" dxfId="221" priority="181">
      <formula>IF(AND(AL301&gt;=0, RIGHT(TEXT(AL301,"0.#"),1)&lt;&gt;"."),TRUE,FALSE)</formula>
    </cfRule>
    <cfRule type="expression" dxfId="220" priority="182">
      <formula>IF(AND(AL301&gt;=0, RIGHT(TEXT(AL301,"0.#"),1)="."),TRUE,FALSE)</formula>
    </cfRule>
    <cfRule type="expression" dxfId="219" priority="183">
      <formula>IF(AND(AL301&lt;0, RIGHT(TEXT(AL301,"0.#"),1)&lt;&gt;"."),TRUE,FALSE)</formula>
    </cfRule>
    <cfRule type="expression" dxfId="218" priority="184">
      <formula>IF(AND(AL301&lt;0, RIGHT(TEXT(AL301,"0.#"),1)="."),TRUE,FALSE)</formula>
    </cfRule>
  </conditionalFormatting>
  <conditionalFormatting sqref="AL302:AO302">
    <cfRule type="expression" dxfId="217" priority="177">
      <formula>IF(AND(AL302&gt;=0, RIGHT(TEXT(AL302,"0.#"),1)&lt;&gt;"."),TRUE,FALSE)</formula>
    </cfRule>
    <cfRule type="expression" dxfId="216" priority="178">
      <formula>IF(AND(AL302&gt;=0, RIGHT(TEXT(AL302,"0.#"),1)="."),TRUE,FALSE)</formula>
    </cfRule>
    <cfRule type="expression" dxfId="215" priority="179">
      <formula>IF(AND(AL302&lt;0, RIGHT(TEXT(AL302,"0.#"),1)&lt;&gt;"."),TRUE,FALSE)</formula>
    </cfRule>
    <cfRule type="expression" dxfId="214" priority="180">
      <formula>IF(AND(AL302&lt;0, RIGHT(TEXT(AL302,"0.#"),1)="."),TRUE,FALSE)</formula>
    </cfRule>
  </conditionalFormatting>
  <conditionalFormatting sqref="AL500:AO500">
    <cfRule type="expression" dxfId="213" priority="173">
      <formula>IF(AND(AL500&gt;=0, RIGHT(TEXT(AL500,"0.#"),1)&lt;&gt;"."),TRUE,FALSE)</formula>
    </cfRule>
    <cfRule type="expression" dxfId="212" priority="174">
      <formula>IF(AND(AL500&gt;=0, RIGHT(TEXT(AL500,"0.#"),1)="."),TRUE,FALSE)</formula>
    </cfRule>
    <cfRule type="expression" dxfId="211" priority="175">
      <formula>IF(AND(AL500&lt;0, RIGHT(TEXT(AL500,"0.#"),1)&lt;&gt;"."),TRUE,FALSE)</formula>
    </cfRule>
    <cfRule type="expression" dxfId="210" priority="176">
      <formula>IF(AND(AL500&lt;0, RIGHT(TEXT(AL500,"0.#"),1)="."),TRUE,FALSE)</formula>
    </cfRule>
  </conditionalFormatting>
  <conditionalFormatting sqref="AL501:AO501">
    <cfRule type="expression" dxfId="209" priority="169">
      <formula>IF(AND(AL501&gt;=0, RIGHT(TEXT(AL501,"0.#"),1)&lt;&gt;"."),TRUE,FALSE)</formula>
    </cfRule>
    <cfRule type="expression" dxfId="208" priority="170">
      <formula>IF(AND(AL501&gt;=0, RIGHT(TEXT(AL501,"0.#"),1)="."),TRUE,FALSE)</formula>
    </cfRule>
    <cfRule type="expression" dxfId="207" priority="171">
      <formula>IF(AND(AL501&lt;0, RIGHT(TEXT(AL501,"0.#"),1)&lt;&gt;"."),TRUE,FALSE)</formula>
    </cfRule>
    <cfRule type="expression" dxfId="206" priority="172">
      <formula>IF(AND(AL501&lt;0, RIGHT(TEXT(AL501,"0.#"),1)="."),TRUE,FALSE)</formula>
    </cfRule>
  </conditionalFormatting>
  <conditionalFormatting sqref="AL502:AO502">
    <cfRule type="expression" dxfId="205" priority="165">
      <formula>IF(AND(AL502&gt;=0, RIGHT(TEXT(AL502,"0.#"),1)&lt;&gt;"."),TRUE,FALSE)</formula>
    </cfRule>
    <cfRule type="expression" dxfId="204" priority="166">
      <formula>IF(AND(AL502&gt;=0, RIGHT(TEXT(AL502,"0.#"),1)="."),TRUE,FALSE)</formula>
    </cfRule>
    <cfRule type="expression" dxfId="203" priority="167">
      <formula>IF(AND(AL502&lt;0, RIGHT(TEXT(AL502,"0.#"),1)&lt;&gt;"."),TRUE,FALSE)</formula>
    </cfRule>
    <cfRule type="expression" dxfId="202" priority="168">
      <formula>IF(AND(AL502&lt;0, RIGHT(TEXT(AL502,"0.#"),1)="."),TRUE,FALSE)</formula>
    </cfRule>
  </conditionalFormatting>
  <conditionalFormatting sqref="AL503:AO503">
    <cfRule type="expression" dxfId="201" priority="161">
      <formula>IF(AND(AL503&gt;=0, RIGHT(TEXT(AL503,"0.#"),1)&lt;&gt;"."),TRUE,FALSE)</formula>
    </cfRule>
    <cfRule type="expression" dxfId="200" priority="162">
      <formula>IF(AND(AL503&gt;=0, RIGHT(TEXT(AL503,"0.#"),1)="."),TRUE,FALSE)</formula>
    </cfRule>
    <cfRule type="expression" dxfId="199" priority="163">
      <formula>IF(AND(AL503&lt;0, RIGHT(TEXT(AL503,"0.#"),1)&lt;&gt;"."),TRUE,FALSE)</formula>
    </cfRule>
    <cfRule type="expression" dxfId="198" priority="164">
      <formula>IF(AND(AL503&lt;0, RIGHT(TEXT(AL503,"0.#"),1)="."),TRUE,FALSE)</formula>
    </cfRule>
  </conditionalFormatting>
  <conditionalFormatting sqref="AL504:AO504">
    <cfRule type="expression" dxfId="197" priority="157">
      <formula>IF(AND(AL504&gt;=0, RIGHT(TEXT(AL504,"0.#"),1)&lt;&gt;"."),TRUE,FALSE)</formula>
    </cfRule>
    <cfRule type="expression" dxfId="196" priority="158">
      <formula>IF(AND(AL504&gt;=0, RIGHT(TEXT(AL504,"0.#"),1)="."),TRUE,FALSE)</formula>
    </cfRule>
    <cfRule type="expression" dxfId="195" priority="159">
      <formula>IF(AND(AL504&lt;0, RIGHT(TEXT(AL504,"0.#"),1)&lt;&gt;"."),TRUE,FALSE)</formula>
    </cfRule>
    <cfRule type="expression" dxfId="194" priority="160">
      <formula>IF(AND(AL504&lt;0, RIGHT(TEXT(AL504,"0.#"),1)="."),TRUE,FALSE)</formula>
    </cfRule>
  </conditionalFormatting>
  <conditionalFormatting sqref="AL505:AO505">
    <cfRule type="expression" dxfId="193" priority="153">
      <formula>IF(AND(AL505&gt;=0, RIGHT(TEXT(AL505,"0.#"),1)&lt;&gt;"."),TRUE,FALSE)</formula>
    </cfRule>
    <cfRule type="expression" dxfId="192" priority="154">
      <formula>IF(AND(AL505&gt;=0, RIGHT(TEXT(AL505,"0.#"),1)="."),TRUE,FALSE)</formula>
    </cfRule>
    <cfRule type="expression" dxfId="191" priority="155">
      <formula>IF(AND(AL505&lt;0, RIGHT(TEXT(AL505,"0.#"),1)&lt;&gt;"."),TRUE,FALSE)</formula>
    </cfRule>
    <cfRule type="expression" dxfId="190" priority="156">
      <formula>IF(AND(AL505&lt;0, RIGHT(TEXT(AL505,"0.#"),1)="."),TRUE,FALSE)</formula>
    </cfRule>
  </conditionalFormatting>
  <conditionalFormatting sqref="AL533:AO533">
    <cfRule type="expression" dxfId="189" priority="149">
      <formula>IF(AND(AL533&gt;=0, RIGHT(TEXT(AL533,"0.#"),1)&lt;&gt;"."),TRUE,FALSE)</formula>
    </cfRule>
    <cfRule type="expression" dxfId="188" priority="150">
      <formula>IF(AND(AL533&gt;=0, RIGHT(TEXT(AL533,"0.#"),1)="."),TRUE,FALSE)</formula>
    </cfRule>
    <cfRule type="expression" dxfId="187" priority="151">
      <formula>IF(AND(AL533&lt;0, RIGHT(TEXT(AL533,"0.#"),1)&lt;&gt;"."),TRUE,FALSE)</formula>
    </cfRule>
    <cfRule type="expression" dxfId="186" priority="152">
      <formula>IF(AND(AL533&lt;0, RIGHT(TEXT(AL533,"0.#"),1)="."),TRUE,FALSE)</formula>
    </cfRule>
  </conditionalFormatting>
  <conditionalFormatting sqref="AL534:AO534">
    <cfRule type="expression" dxfId="185" priority="145">
      <formula>IF(AND(AL534&gt;=0, RIGHT(TEXT(AL534,"0.#"),1)&lt;&gt;"."),TRUE,FALSE)</formula>
    </cfRule>
    <cfRule type="expression" dxfId="184" priority="146">
      <formula>IF(AND(AL534&gt;=0, RIGHT(TEXT(AL534,"0.#"),1)="."),TRUE,FALSE)</formula>
    </cfRule>
    <cfRule type="expression" dxfId="183" priority="147">
      <formula>IF(AND(AL534&lt;0, RIGHT(TEXT(AL534,"0.#"),1)&lt;&gt;"."),TRUE,FALSE)</formula>
    </cfRule>
    <cfRule type="expression" dxfId="182" priority="148">
      <formula>IF(AND(AL534&lt;0, RIGHT(TEXT(AL534,"0.#"),1)="."),TRUE,FALSE)</formula>
    </cfRule>
  </conditionalFormatting>
  <conditionalFormatting sqref="AL535:AO535">
    <cfRule type="expression" dxfId="181" priority="141">
      <formula>IF(AND(AL535&gt;=0, RIGHT(TEXT(AL535,"0.#"),1)&lt;&gt;"."),TRUE,FALSE)</formula>
    </cfRule>
    <cfRule type="expression" dxfId="180" priority="142">
      <formula>IF(AND(AL535&gt;=0, RIGHT(TEXT(AL535,"0.#"),1)="."),TRUE,FALSE)</formula>
    </cfRule>
    <cfRule type="expression" dxfId="179" priority="143">
      <formula>IF(AND(AL535&lt;0, RIGHT(TEXT(AL535,"0.#"),1)&lt;&gt;"."),TRUE,FALSE)</formula>
    </cfRule>
    <cfRule type="expression" dxfId="178" priority="144">
      <formula>IF(AND(AL535&lt;0, RIGHT(TEXT(AL535,"0.#"),1)="."),TRUE,FALSE)</formula>
    </cfRule>
  </conditionalFormatting>
  <conditionalFormatting sqref="AL536:AO536">
    <cfRule type="expression" dxfId="177" priority="137">
      <formula>IF(AND(AL536&gt;=0, RIGHT(TEXT(AL536,"0.#"),1)&lt;&gt;"."),TRUE,FALSE)</formula>
    </cfRule>
    <cfRule type="expression" dxfId="176" priority="138">
      <formula>IF(AND(AL536&gt;=0, RIGHT(TEXT(AL536,"0.#"),1)="."),TRUE,FALSE)</formula>
    </cfRule>
    <cfRule type="expression" dxfId="175" priority="139">
      <formula>IF(AND(AL536&lt;0, RIGHT(TEXT(AL536,"0.#"),1)&lt;&gt;"."),TRUE,FALSE)</formula>
    </cfRule>
    <cfRule type="expression" dxfId="174" priority="140">
      <formula>IF(AND(AL536&lt;0, RIGHT(TEXT(AL536,"0.#"),1)="."),TRUE,FALSE)</formula>
    </cfRule>
  </conditionalFormatting>
  <conditionalFormatting sqref="AL537:AO537">
    <cfRule type="expression" dxfId="173" priority="133">
      <formula>IF(AND(AL537&gt;=0, RIGHT(TEXT(AL537,"0.#"),1)&lt;&gt;"."),TRUE,FALSE)</formula>
    </cfRule>
    <cfRule type="expression" dxfId="172" priority="134">
      <formula>IF(AND(AL537&gt;=0, RIGHT(TEXT(AL537,"0.#"),1)="."),TRUE,FALSE)</formula>
    </cfRule>
    <cfRule type="expression" dxfId="171" priority="135">
      <formula>IF(AND(AL537&lt;0, RIGHT(TEXT(AL537,"0.#"),1)&lt;&gt;"."),TRUE,FALSE)</formula>
    </cfRule>
    <cfRule type="expression" dxfId="170" priority="136">
      <formula>IF(AND(AL537&lt;0, RIGHT(TEXT(AL537,"0.#"),1)="."),TRUE,FALSE)</formula>
    </cfRule>
  </conditionalFormatting>
  <conditionalFormatting sqref="AL538:AO538">
    <cfRule type="expression" dxfId="169" priority="129">
      <formula>IF(AND(AL538&gt;=0, RIGHT(TEXT(AL538,"0.#"),1)&lt;&gt;"."),TRUE,FALSE)</formula>
    </cfRule>
    <cfRule type="expression" dxfId="168" priority="130">
      <formula>IF(AND(AL538&gt;=0, RIGHT(TEXT(AL538,"0.#"),1)="."),TRUE,FALSE)</formula>
    </cfRule>
    <cfRule type="expression" dxfId="167" priority="131">
      <formula>IF(AND(AL538&lt;0, RIGHT(TEXT(AL538,"0.#"),1)&lt;&gt;"."),TRUE,FALSE)</formula>
    </cfRule>
    <cfRule type="expression" dxfId="166" priority="132">
      <formula>IF(AND(AL538&lt;0, RIGHT(TEXT(AL538,"0.#"),1)="."),TRUE,FALSE)</formula>
    </cfRule>
  </conditionalFormatting>
  <conditionalFormatting sqref="AL539:AO539">
    <cfRule type="expression" dxfId="165" priority="121">
      <formula>IF(AND(AL539&gt;=0, RIGHT(TEXT(AL539,"0.#"),1)&lt;&gt;"."),TRUE,FALSE)</formula>
    </cfRule>
    <cfRule type="expression" dxfId="164" priority="122">
      <formula>IF(AND(AL539&gt;=0, RIGHT(TEXT(AL539,"0.#"),1)="."),TRUE,FALSE)</formula>
    </cfRule>
    <cfRule type="expression" dxfId="163" priority="123">
      <formula>IF(AND(AL539&lt;0, RIGHT(TEXT(AL539,"0.#"),1)&lt;&gt;"."),TRUE,FALSE)</formula>
    </cfRule>
    <cfRule type="expression" dxfId="162" priority="124">
      <formula>IF(AND(AL539&lt;0, RIGHT(TEXT(AL539,"0.#"),1)="."),TRUE,FALSE)</formula>
    </cfRule>
  </conditionalFormatting>
  <conditionalFormatting sqref="AL632:AO632">
    <cfRule type="expression" dxfId="161" priority="117">
      <formula>IF(AND(AL632&gt;=0, RIGHT(TEXT(AL632,"0.#"),1)&lt;&gt;"."),TRUE,FALSE)</formula>
    </cfRule>
    <cfRule type="expression" dxfId="160" priority="118">
      <formula>IF(AND(AL632&gt;=0, RIGHT(TEXT(AL632,"0.#"),1)="."),TRUE,FALSE)</formula>
    </cfRule>
    <cfRule type="expression" dxfId="159" priority="119">
      <formula>IF(AND(AL632&lt;0, RIGHT(TEXT(AL632,"0.#"),1)&lt;&gt;"."),TRUE,FALSE)</formula>
    </cfRule>
    <cfRule type="expression" dxfId="158" priority="120">
      <formula>IF(AND(AL632&lt;0, RIGHT(TEXT(AL632,"0.#"),1)="."),TRUE,FALSE)</formula>
    </cfRule>
  </conditionalFormatting>
  <conditionalFormatting sqref="AL633:AO633">
    <cfRule type="expression" dxfId="157" priority="113">
      <formula>IF(AND(AL633&gt;=0, RIGHT(TEXT(AL633,"0.#"),1)&lt;&gt;"."),TRUE,FALSE)</formula>
    </cfRule>
    <cfRule type="expression" dxfId="156" priority="114">
      <formula>IF(AND(AL633&gt;=0, RIGHT(TEXT(AL633,"0.#"),1)="."),TRUE,FALSE)</formula>
    </cfRule>
    <cfRule type="expression" dxfId="155" priority="115">
      <formula>IF(AND(AL633&lt;0, RIGHT(TEXT(AL633,"0.#"),1)&lt;&gt;"."),TRUE,FALSE)</formula>
    </cfRule>
    <cfRule type="expression" dxfId="154" priority="116">
      <formula>IF(AND(AL633&lt;0, RIGHT(TEXT(AL633,"0.#"),1)="."),TRUE,FALSE)</formula>
    </cfRule>
  </conditionalFormatting>
  <conditionalFormatting sqref="AL634:AO634">
    <cfRule type="expression" dxfId="153" priority="109">
      <formula>IF(AND(AL634&gt;=0, RIGHT(TEXT(AL634,"0.#"),1)&lt;&gt;"."),TRUE,FALSE)</formula>
    </cfRule>
    <cfRule type="expression" dxfId="152" priority="110">
      <formula>IF(AND(AL634&gt;=0, RIGHT(TEXT(AL634,"0.#"),1)="."),TRUE,FALSE)</formula>
    </cfRule>
    <cfRule type="expression" dxfId="151" priority="111">
      <formula>IF(AND(AL634&lt;0, RIGHT(TEXT(AL634,"0.#"),1)&lt;&gt;"."),TRUE,FALSE)</formula>
    </cfRule>
    <cfRule type="expression" dxfId="150" priority="112">
      <formula>IF(AND(AL634&lt;0, RIGHT(TEXT(AL634,"0.#"),1)="."),TRUE,FALSE)</formula>
    </cfRule>
  </conditionalFormatting>
  <conditionalFormatting sqref="AL635:AO635">
    <cfRule type="expression" dxfId="149" priority="105">
      <formula>IF(AND(AL635&gt;=0, RIGHT(TEXT(AL635,"0.#"),1)&lt;&gt;"."),TRUE,FALSE)</formula>
    </cfRule>
    <cfRule type="expression" dxfId="148" priority="106">
      <formula>IF(AND(AL635&gt;=0, RIGHT(TEXT(AL635,"0.#"),1)="."),TRUE,FALSE)</formula>
    </cfRule>
    <cfRule type="expression" dxfId="147" priority="107">
      <formula>IF(AND(AL635&lt;0, RIGHT(TEXT(AL635,"0.#"),1)&lt;&gt;"."),TRUE,FALSE)</formula>
    </cfRule>
    <cfRule type="expression" dxfId="146" priority="108">
      <formula>IF(AND(AL635&lt;0, RIGHT(TEXT(AL635,"0.#"),1)="."),TRUE,FALSE)</formula>
    </cfRule>
  </conditionalFormatting>
  <conditionalFormatting sqref="AL636:AO636">
    <cfRule type="expression" dxfId="145" priority="101">
      <formula>IF(AND(AL636&gt;=0, RIGHT(TEXT(AL636,"0.#"),1)&lt;&gt;"."),TRUE,FALSE)</formula>
    </cfRule>
    <cfRule type="expression" dxfId="144" priority="102">
      <formula>IF(AND(AL636&gt;=0, RIGHT(TEXT(AL636,"0.#"),1)="."),TRUE,FALSE)</formula>
    </cfRule>
    <cfRule type="expression" dxfId="143" priority="103">
      <formula>IF(AND(AL636&lt;0, RIGHT(TEXT(AL636,"0.#"),1)&lt;&gt;"."),TRUE,FALSE)</formula>
    </cfRule>
    <cfRule type="expression" dxfId="142" priority="104">
      <formula>IF(AND(AL636&lt;0, RIGHT(TEXT(AL636,"0.#"),1)="."),TRUE,FALSE)</formula>
    </cfRule>
  </conditionalFormatting>
  <conditionalFormatting sqref="AL637:AO637">
    <cfRule type="expression" dxfId="141" priority="97">
      <formula>IF(AND(AL637&gt;=0, RIGHT(TEXT(AL637,"0.#"),1)&lt;&gt;"."),TRUE,FALSE)</formula>
    </cfRule>
    <cfRule type="expression" dxfId="140" priority="98">
      <formula>IF(AND(AL637&gt;=0, RIGHT(TEXT(AL637,"0.#"),1)="."),TRUE,FALSE)</formula>
    </cfRule>
    <cfRule type="expression" dxfId="139" priority="99">
      <formula>IF(AND(AL637&lt;0, RIGHT(TEXT(AL637,"0.#"),1)&lt;&gt;"."),TRUE,FALSE)</formula>
    </cfRule>
    <cfRule type="expression" dxfId="138" priority="100">
      <formula>IF(AND(AL637&lt;0, RIGHT(TEXT(AL637,"0.#"),1)="."),TRUE,FALSE)</formula>
    </cfRule>
  </conditionalFormatting>
  <conditionalFormatting sqref="AL638:AO638">
    <cfRule type="expression" dxfId="137" priority="93">
      <formula>IF(AND(AL638&gt;=0, RIGHT(TEXT(AL638,"0.#"),1)&lt;&gt;"."),TRUE,FALSE)</formula>
    </cfRule>
    <cfRule type="expression" dxfId="136" priority="94">
      <formula>IF(AND(AL638&gt;=0, RIGHT(TEXT(AL638,"0.#"),1)="."),TRUE,FALSE)</formula>
    </cfRule>
    <cfRule type="expression" dxfId="135" priority="95">
      <formula>IF(AND(AL638&lt;0, RIGHT(TEXT(AL638,"0.#"),1)&lt;&gt;"."),TRUE,FALSE)</formula>
    </cfRule>
    <cfRule type="expression" dxfId="134" priority="96">
      <formula>IF(AND(AL638&lt;0, RIGHT(TEXT(AL638,"0.#"),1)="."),TRUE,FALSE)</formula>
    </cfRule>
  </conditionalFormatting>
  <conditionalFormatting sqref="AL639:AO639">
    <cfRule type="expression" dxfId="133" priority="89">
      <formula>IF(AND(AL639&gt;=0, RIGHT(TEXT(AL639,"0.#"),1)&lt;&gt;"."),TRUE,FALSE)</formula>
    </cfRule>
    <cfRule type="expression" dxfId="132" priority="90">
      <formula>IF(AND(AL639&gt;=0, RIGHT(TEXT(AL639,"0.#"),1)="."),TRUE,FALSE)</formula>
    </cfRule>
    <cfRule type="expression" dxfId="131" priority="91">
      <formula>IF(AND(AL639&lt;0, RIGHT(TEXT(AL639,"0.#"),1)&lt;&gt;"."),TRUE,FALSE)</formula>
    </cfRule>
    <cfRule type="expression" dxfId="130" priority="92">
      <formula>IF(AND(AL639&lt;0, RIGHT(TEXT(AL639,"0.#"),1)="."),TRUE,FALSE)</formula>
    </cfRule>
  </conditionalFormatting>
  <conditionalFormatting sqref="AL640:AO640">
    <cfRule type="expression" dxfId="129" priority="85">
      <formula>IF(AND(AL640&gt;=0, RIGHT(TEXT(AL640,"0.#"),1)&lt;&gt;"."),TRUE,FALSE)</formula>
    </cfRule>
    <cfRule type="expression" dxfId="128" priority="86">
      <formula>IF(AND(AL640&gt;=0, RIGHT(TEXT(AL640,"0.#"),1)="."),TRUE,FALSE)</formula>
    </cfRule>
    <cfRule type="expression" dxfId="127" priority="87">
      <formula>IF(AND(AL640&lt;0, RIGHT(TEXT(AL640,"0.#"),1)&lt;&gt;"."),TRUE,FALSE)</formula>
    </cfRule>
    <cfRule type="expression" dxfId="126" priority="88">
      <formula>IF(AND(AL640&lt;0, RIGHT(TEXT(AL640,"0.#"),1)="."),TRUE,FALSE)</formula>
    </cfRule>
  </conditionalFormatting>
  <conditionalFormatting sqref="AL763:AO763">
    <cfRule type="expression" dxfId="125" priority="81">
      <formula>IF(AND(AL763&gt;=0, RIGHT(TEXT(AL763,"0.#"),1)&lt;&gt;"."),TRUE,FALSE)</formula>
    </cfRule>
    <cfRule type="expression" dxfId="124" priority="82">
      <formula>IF(AND(AL763&gt;=0, RIGHT(TEXT(AL763,"0.#"),1)="."),TRUE,FALSE)</formula>
    </cfRule>
    <cfRule type="expression" dxfId="123" priority="83">
      <formula>IF(AND(AL763&lt;0, RIGHT(TEXT(AL763,"0.#"),1)&lt;&gt;"."),TRUE,FALSE)</formula>
    </cfRule>
    <cfRule type="expression" dxfId="122" priority="84">
      <formula>IF(AND(AL763&lt;0, RIGHT(TEXT(AL763,"0.#"),1)="."),TRUE,FALSE)</formula>
    </cfRule>
  </conditionalFormatting>
  <conditionalFormatting sqref="AL797:AO797">
    <cfRule type="expression" dxfId="121" priority="77">
      <formula>IF(AND(AL797&gt;=0, RIGHT(TEXT(AL797,"0.#"),1)&lt;&gt;"."),TRUE,FALSE)</formula>
    </cfRule>
    <cfRule type="expression" dxfId="120" priority="78">
      <formula>IF(AND(AL797&gt;=0, RIGHT(TEXT(AL797,"0.#"),1)="."),TRUE,FALSE)</formula>
    </cfRule>
    <cfRule type="expression" dxfId="119" priority="79">
      <formula>IF(AND(AL797&lt;0, RIGHT(TEXT(AL797,"0.#"),1)&lt;&gt;"."),TRUE,FALSE)</formula>
    </cfRule>
    <cfRule type="expression" dxfId="118" priority="80">
      <formula>IF(AND(AL797&lt;0, RIGHT(TEXT(AL797,"0.#"),1)="."),TRUE,FALSE)</formula>
    </cfRule>
  </conditionalFormatting>
  <conditionalFormatting sqref="AL798:AO798">
    <cfRule type="expression" dxfId="117" priority="73">
      <formula>IF(AND(AL798&gt;=0, RIGHT(TEXT(AL798,"0.#"),1)&lt;&gt;"."),TRUE,FALSE)</formula>
    </cfRule>
    <cfRule type="expression" dxfId="116" priority="74">
      <formula>IF(AND(AL798&gt;=0, RIGHT(TEXT(AL798,"0.#"),1)="."),TRUE,FALSE)</formula>
    </cfRule>
    <cfRule type="expression" dxfId="115" priority="75">
      <formula>IF(AND(AL798&lt;0, RIGHT(TEXT(AL798,"0.#"),1)&lt;&gt;"."),TRUE,FALSE)</formula>
    </cfRule>
    <cfRule type="expression" dxfId="114" priority="76">
      <formula>IF(AND(AL798&lt;0, RIGHT(TEXT(AL798,"0.#"),1)="."),TRUE,FALSE)</formula>
    </cfRule>
  </conditionalFormatting>
  <conditionalFormatting sqref="AL799:AO799">
    <cfRule type="expression" dxfId="113" priority="69">
      <formula>IF(AND(AL799&gt;=0, RIGHT(TEXT(AL799,"0.#"),1)&lt;&gt;"."),TRUE,FALSE)</formula>
    </cfRule>
    <cfRule type="expression" dxfId="112" priority="70">
      <formula>IF(AND(AL799&gt;=0, RIGHT(TEXT(AL799,"0.#"),1)="."),TRUE,FALSE)</formula>
    </cfRule>
    <cfRule type="expression" dxfId="111" priority="71">
      <formula>IF(AND(AL799&lt;0, RIGHT(TEXT(AL799,"0.#"),1)&lt;&gt;"."),TRUE,FALSE)</formula>
    </cfRule>
    <cfRule type="expression" dxfId="110" priority="72">
      <formula>IF(AND(AL799&lt;0, RIGHT(TEXT(AL799,"0.#"),1)="."),TRUE,FALSE)</formula>
    </cfRule>
  </conditionalFormatting>
  <conditionalFormatting sqref="AL800:AO800">
    <cfRule type="expression" dxfId="109" priority="65">
      <formula>IF(AND(AL800&gt;=0, RIGHT(TEXT(AL800,"0.#"),1)&lt;&gt;"."),TRUE,FALSE)</formula>
    </cfRule>
    <cfRule type="expression" dxfId="108" priority="66">
      <formula>IF(AND(AL800&gt;=0, RIGHT(TEXT(AL800,"0.#"),1)="."),TRUE,FALSE)</formula>
    </cfRule>
    <cfRule type="expression" dxfId="107" priority="67">
      <formula>IF(AND(AL800&lt;0, RIGHT(TEXT(AL800,"0.#"),1)&lt;&gt;"."),TRUE,FALSE)</formula>
    </cfRule>
    <cfRule type="expression" dxfId="106" priority="68">
      <formula>IF(AND(AL800&lt;0, RIGHT(TEXT(AL800,"0.#"),1)="."),TRUE,FALSE)</formula>
    </cfRule>
  </conditionalFormatting>
  <conditionalFormatting sqref="AL801:AO801">
    <cfRule type="expression" dxfId="105" priority="61">
      <formula>IF(AND(AL801&gt;=0, RIGHT(TEXT(AL801,"0.#"),1)&lt;&gt;"."),TRUE,FALSE)</formula>
    </cfRule>
    <cfRule type="expression" dxfId="104" priority="62">
      <formula>IF(AND(AL801&gt;=0, RIGHT(TEXT(AL801,"0.#"),1)="."),TRUE,FALSE)</formula>
    </cfRule>
    <cfRule type="expression" dxfId="103" priority="63">
      <formula>IF(AND(AL801&lt;0, RIGHT(TEXT(AL801,"0.#"),1)&lt;&gt;"."),TRUE,FALSE)</formula>
    </cfRule>
    <cfRule type="expression" dxfId="102" priority="64">
      <formula>IF(AND(AL801&lt;0, RIGHT(TEXT(AL801,"0.#"),1)="."),TRUE,FALSE)</formula>
    </cfRule>
  </conditionalFormatting>
  <conditionalFormatting sqref="AL802:AO802">
    <cfRule type="expression" dxfId="101" priority="57">
      <formula>IF(AND(AL802&gt;=0, RIGHT(TEXT(AL802,"0.#"),1)&lt;&gt;"."),TRUE,FALSE)</formula>
    </cfRule>
    <cfRule type="expression" dxfId="100" priority="58">
      <formula>IF(AND(AL802&gt;=0, RIGHT(TEXT(AL802,"0.#"),1)="."),TRUE,FALSE)</formula>
    </cfRule>
    <cfRule type="expression" dxfId="99" priority="59">
      <formula>IF(AND(AL802&lt;0, RIGHT(TEXT(AL802,"0.#"),1)&lt;&gt;"."),TRUE,FALSE)</formula>
    </cfRule>
    <cfRule type="expression" dxfId="98" priority="60">
      <formula>IF(AND(AL802&lt;0, RIGHT(TEXT(AL802,"0.#"),1)="."),TRUE,FALSE)</formula>
    </cfRule>
  </conditionalFormatting>
  <conditionalFormatting sqref="AL803:AO803">
    <cfRule type="expression" dxfId="97" priority="53">
      <formula>IF(AND(AL803&gt;=0, RIGHT(TEXT(AL803,"0.#"),1)&lt;&gt;"."),TRUE,FALSE)</formula>
    </cfRule>
    <cfRule type="expression" dxfId="96" priority="54">
      <formula>IF(AND(AL803&gt;=0, RIGHT(TEXT(AL803,"0.#"),1)="."),TRUE,FALSE)</formula>
    </cfRule>
    <cfRule type="expression" dxfId="95" priority="55">
      <formula>IF(AND(AL803&lt;0, RIGHT(TEXT(AL803,"0.#"),1)&lt;&gt;"."),TRUE,FALSE)</formula>
    </cfRule>
    <cfRule type="expression" dxfId="94" priority="56">
      <formula>IF(AND(AL803&lt;0, RIGHT(TEXT(AL803,"0.#"),1)="."),TRUE,FALSE)</formula>
    </cfRule>
  </conditionalFormatting>
  <conditionalFormatting sqref="AL804:AO804">
    <cfRule type="expression" dxfId="93" priority="49">
      <formula>IF(AND(AL804&gt;=0, RIGHT(TEXT(AL804,"0.#"),1)&lt;&gt;"."),TRUE,FALSE)</formula>
    </cfRule>
    <cfRule type="expression" dxfId="92" priority="50">
      <formula>IF(AND(AL804&gt;=0, RIGHT(TEXT(AL804,"0.#"),1)="."),TRUE,FALSE)</formula>
    </cfRule>
    <cfRule type="expression" dxfId="91" priority="51">
      <formula>IF(AND(AL804&lt;0, RIGHT(TEXT(AL804,"0.#"),1)&lt;&gt;"."),TRUE,FALSE)</formula>
    </cfRule>
    <cfRule type="expression" dxfId="90" priority="52">
      <formula>IF(AND(AL804&lt;0, RIGHT(TEXT(AL804,"0.#"),1)="."),TRUE,FALSE)</formula>
    </cfRule>
  </conditionalFormatting>
  <conditionalFormatting sqref="AL805:AO805">
    <cfRule type="expression" dxfId="89" priority="45">
      <formula>IF(AND(AL805&gt;=0, RIGHT(TEXT(AL805,"0.#"),1)&lt;&gt;"."),TRUE,FALSE)</formula>
    </cfRule>
    <cfRule type="expression" dxfId="88" priority="46">
      <formula>IF(AND(AL805&gt;=0, RIGHT(TEXT(AL805,"0.#"),1)="."),TRUE,FALSE)</formula>
    </cfRule>
    <cfRule type="expression" dxfId="87" priority="47">
      <formula>IF(AND(AL805&lt;0, RIGHT(TEXT(AL805,"0.#"),1)&lt;&gt;"."),TRUE,FALSE)</formula>
    </cfRule>
    <cfRule type="expression" dxfId="86" priority="48">
      <formula>IF(AND(AL805&lt;0, RIGHT(TEXT(AL805,"0.#"),1)="."),TRUE,FALSE)</formula>
    </cfRule>
  </conditionalFormatting>
  <conditionalFormatting sqref="AL829:AO829">
    <cfRule type="expression" dxfId="85" priority="41">
      <formula>IF(AND(AL829&gt;=0, RIGHT(TEXT(AL829,"0.#"),1)&lt;&gt;"."),TRUE,FALSE)</formula>
    </cfRule>
    <cfRule type="expression" dxfId="84" priority="42">
      <formula>IF(AND(AL829&gt;=0, RIGHT(TEXT(AL829,"0.#"),1)="."),TRUE,FALSE)</formula>
    </cfRule>
    <cfRule type="expression" dxfId="83" priority="43">
      <formula>IF(AND(AL829&lt;0, RIGHT(TEXT(AL829,"0.#"),1)&lt;&gt;"."),TRUE,FALSE)</formula>
    </cfRule>
    <cfRule type="expression" dxfId="82" priority="44">
      <formula>IF(AND(AL829&lt;0, RIGHT(TEXT(AL829,"0.#"),1)="."),TRUE,FALSE)</formula>
    </cfRule>
  </conditionalFormatting>
  <conditionalFormatting sqref="AL830:AO830">
    <cfRule type="expression" dxfId="81" priority="37">
      <formula>IF(AND(AL830&gt;=0, RIGHT(TEXT(AL830,"0.#"),1)&lt;&gt;"."),TRUE,FALSE)</formula>
    </cfRule>
    <cfRule type="expression" dxfId="80" priority="38">
      <formula>IF(AND(AL830&gt;=0, RIGHT(TEXT(AL830,"0.#"),1)="."),TRUE,FALSE)</formula>
    </cfRule>
    <cfRule type="expression" dxfId="79" priority="39">
      <formula>IF(AND(AL830&lt;0, RIGHT(TEXT(AL830,"0.#"),1)&lt;&gt;"."),TRUE,FALSE)</formula>
    </cfRule>
    <cfRule type="expression" dxfId="78" priority="40">
      <formula>IF(AND(AL830&lt;0, RIGHT(TEXT(AL830,"0.#"),1)="."),TRUE,FALSE)</formula>
    </cfRule>
  </conditionalFormatting>
  <conditionalFormatting sqref="AL831:AO831">
    <cfRule type="expression" dxfId="77" priority="33">
      <formula>IF(AND(AL831&gt;=0, RIGHT(TEXT(AL831,"0.#"),1)&lt;&gt;"."),TRUE,FALSE)</formula>
    </cfRule>
    <cfRule type="expression" dxfId="76" priority="34">
      <formula>IF(AND(AL831&gt;=0, RIGHT(TEXT(AL831,"0.#"),1)="."),TRUE,FALSE)</formula>
    </cfRule>
    <cfRule type="expression" dxfId="75" priority="35">
      <formula>IF(AND(AL831&lt;0, RIGHT(TEXT(AL831,"0.#"),1)&lt;&gt;"."),TRUE,FALSE)</formula>
    </cfRule>
    <cfRule type="expression" dxfId="74" priority="36">
      <formula>IF(AND(AL831&lt;0, RIGHT(TEXT(AL831,"0.#"),1)="."),TRUE,FALSE)</formula>
    </cfRule>
  </conditionalFormatting>
  <conditionalFormatting sqref="AL832:AO832">
    <cfRule type="expression" dxfId="73" priority="29">
      <formula>IF(AND(AL832&gt;=0, RIGHT(TEXT(AL832,"0.#"),1)&lt;&gt;"."),TRUE,FALSE)</formula>
    </cfRule>
    <cfRule type="expression" dxfId="72" priority="30">
      <formula>IF(AND(AL832&gt;=0, RIGHT(TEXT(AL832,"0.#"),1)="."),TRUE,FALSE)</formula>
    </cfRule>
    <cfRule type="expression" dxfId="71" priority="31">
      <formula>IF(AND(AL832&lt;0, RIGHT(TEXT(AL832,"0.#"),1)&lt;&gt;"."),TRUE,FALSE)</formula>
    </cfRule>
    <cfRule type="expression" dxfId="70" priority="32">
      <formula>IF(AND(AL832&lt;0, RIGHT(TEXT(AL832,"0.#"),1)="."),TRUE,FALSE)</formula>
    </cfRule>
  </conditionalFormatting>
  <conditionalFormatting sqref="AL833:AO833">
    <cfRule type="expression" dxfId="69" priority="25">
      <formula>IF(AND(AL833&gt;=0, RIGHT(TEXT(AL833,"0.#"),1)&lt;&gt;"."),TRUE,FALSE)</formula>
    </cfRule>
    <cfRule type="expression" dxfId="68" priority="26">
      <formula>IF(AND(AL833&gt;=0, RIGHT(TEXT(AL833,"0.#"),1)="."),TRUE,FALSE)</formula>
    </cfRule>
    <cfRule type="expression" dxfId="67" priority="27">
      <formula>IF(AND(AL833&lt;0, RIGHT(TEXT(AL833,"0.#"),1)&lt;&gt;"."),TRUE,FALSE)</formula>
    </cfRule>
    <cfRule type="expression" dxfId="66" priority="28">
      <formula>IF(AND(AL833&lt;0, RIGHT(TEXT(AL833,"0.#"),1)="."),TRUE,FALSE)</formula>
    </cfRule>
  </conditionalFormatting>
  <conditionalFormatting sqref="AL834:AO834">
    <cfRule type="expression" dxfId="65" priority="21">
      <formula>IF(AND(AL834&gt;=0, RIGHT(TEXT(AL834,"0.#"),1)&lt;&gt;"."),TRUE,FALSE)</formula>
    </cfRule>
    <cfRule type="expression" dxfId="64" priority="22">
      <formula>IF(AND(AL834&gt;=0, RIGHT(TEXT(AL834,"0.#"),1)="."),TRUE,FALSE)</formula>
    </cfRule>
    <cfRule type="expression" dxfId="63" priority="23">
      <formula>IF(AND(AL834&lt;0, RIGHT(TEXT(AL834,"0.#"),1)&lt;&gt;"."),TRUE,FALSE)</formula>
    </cfRule>
    <cfRule type="expression" dxfId="62" priority="24">
      <formula>IF(AND(AL834&lt;0, RIGHT(TEXT(AL834,"0.#"),1)="."),TRUE,FALSE)</formula>
    </cfRule>
  </conditionalFormatting>
  <conditionalFormatting sqref="AL835:AO835">
    <cfRule type="expression" dxfId="61" priority="17">
      <formula>IF(AND(AL835&gt;=0, RIGHT(TEXT(AL835,"0.#"),1)&lt;&gt;"."),TRUE,FALSE)</formula>
    </cfRule>
    <cfRule type="expression" dxfId="60" priority="18">
      <formula>IF(AND(AL835&gt;=0, RIGHT(TEXT(AL835,"0.#"),1)="."),TRUE,FALSE)</formula>
    </cfRule>
    <cfRule type="expression" dxfId="59" priority="19">
      <formula>IF(AND(AL835&lt;0, RIGHT(TEXT(AL835,"0.#"),1)&lt;&gt;"."),TRUE,FALSE)</formula>
    </cfRule>
    <cfRule type="expression" dxfId="58" priority="20">
      <formula>IF(AND(AL835&lt;0, RIGHT(TEXT(AL835,"0.#"),1)="."),TRUE,FALSE)</formula>
    </cfRule>
  </conditionalFormatting>
  <conditionalFormatting sqref="AL836:AO836">
    <cfRule type="expression" dxfId="57" priority="13">
      <formula>IF(AND(AL836&gt;=0, RIGHT(TEXT(AL836,"0.#"),1)&lt;&gt;"."),TRUE,FALSE)</formula>
    </cfRule>
    <cfRule type="expression" dxfId="56" priority="14">
      <formula>IF(AND(AL836&gt;=0, RIGHT(TEXT(AL836,"0.#"),1)="."),TRUE,FALSE)</formula>
    </cfRule>
    <cfRule type="expression" dxfId="55" priority="15">
      <formula>IF(AND(AL836&lt;0, RIGHT(TEXT(AL836,"0.#"),1)&lt;&gt;"."),TRUE,FALSE)</formula>
    </cfRule>
    <cfRule type="expression" dxfId="54" priority="16">
      <formula>IF(AND(AL836&lt;0, RIGHT(TEXT(AL836,"0.#"),1)="."),TRUE,FALSE)</formula>
    </cfRule>
  </conditionalFormatting>
  <conditionalFormatting sqref="AL837:AO837">
    <cfRule type="expression" dxfId="53" priority="9">
      <formula>IF(AND(AL837&gt;=0, RIGHT(TEXT(AL837,"0.#"),1)&lt;&gt;"."),TRUE,FALSE)</formula>
    </cfRule>
    <cfRule type="expression" dxfId="52" priority="10">
      <formula>IF(AND(AL837&gt;=0, RIGHT(TEXT(AL837,"0.#"),1)="."),TRUE,FALSE)</formula>
    </cfRule>
    <cfRule type="expression" dxfId="51" priority="11">
      <formula>IF(AND(AL837&lt;0, RIGHT(TEXT(AL837,"0.#"),1)&lt;&gt;"."),TRUE,FALSE)</formula>
    </cfRule>
    <cfRule type="expression" dxfId="50" priority="12">
      <formula>IF(AND(AL837&lt;0, RIGHT(TEXT(AL837,"0.#"),1)="."),TRUE,FALSE)</formula>
    </cfRule>
  </conditionalFormatting>
  <conditionalFormatting sqref="AL838:AO838">
    <cfRule type="expression" dxfId="49" priority="5">
      <formula>IF(AND(AL838&gt;=0, RIGHT(TEXT(AL838,"0.#"),1)&lt;&gt;"."),TRUE,FALSE)</formula>
    </cfRule>
    <cfRule type="expression" dxfId="48" priority="6">
      <formula>IF(AND(AL838&gt;=0, RIGHT(TEXT(AL838,"0.#"),1)="."),TRUE,FALSE)</formula>
    </cfRule>
    <cfRule type="expression" dxfId="47" priority="7">
      <formula>IF(AND(AL838&lt;0, RIGHT(TEXT(AL838,"0.#"),1)&lt;&gt;"."),TRUE,FALSE)</formula>
    </cfRule>
    <cfRule type="expression" dxfId="46" priority="8">
      <formula>IF(AND(AL838&lt;0, RIGHT(TEXT(AL838,"0.#"),1)="."),TRUE,FALSE)</formula>
    </cfRule>
  </conditionalFormatting>
  <conditionalFormatting sqref="AL862:AO862">
    <cfRule type="expression" dxfId="45" priority="1">
      <formula>IF(AND(AL862&gt;=0, RIGHT(TEXT(AL862,"0.#"),1)&lt;&gt;"."),TRUE,FALSE)</formula>
    </cfRule>
    <cfRule type="expression" dxfId="44" priority="2">
      <formula>IF(AND(AL862&gt;=0, RIGHT(TEXT(AL862,"0.#"),1)="."),TRUE,FALSE)</formula>
    </cfRule>
    <cfRule type="expression" dxfId="43" priority="3">
      <formula>IF(AND(AL862&lt;0, RIGHT(TEXT(AL862,"0.#"),1)&lt;&gt;"."),TRUE,FALSE)</formula>
    </cfRule>
    <cfRule type="expression" dxfId="42" priority="4">
      <formula>IF(AND(AL862&lt;0, RIGHT(TEXT(AL862,"0.#"),1)="."),TRUE,FALSE)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9" manualBreakCount="19">
    <brk id="100" max="49" man="1"/>
    <brk id="265" max="16383" man="1"/>
    <brk id="430" max="49" man="1"/>
    <brk id="562" max="16383" man="1"/>
    <brk id="661" max="16383" man="1"/>
    <brk id="826"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9"/>
  <sheetViews>
    <sheetView view="pageBreakPreview" zoomScale="80" zoomScaleNormal="100" zoomScaleSheetLayoutView="80" workbookViewId="0">
      <selection activeCell="Y8" sqref="Y8:AB8"/>
    </sheetView>
  </sheetViews>
  <sheetFormatPr defaultRowHeight="13.5" x14ac:dyDescent="0.15"/>
  <cols>
    <col min="1" max="49" width="2.625" customWidth="1"/>
    <col min="50" max="50" width="6.625" customWidth="1"/>
  </cols>
  <sheetData>
    <row r="1" spans="1:50" ht="32.25" customHeight="1" x14ac:dyDescent="0.15">
      <c r="A1" s="59"/>
      <c r="B1" s="70" t="s">
        <v>606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row>
    <row r="2" spans="1:50" ht="60.75" customHeight="1" x14ac:dyDescent="0.15">
      <c r="A2" s="408"/>
      <c r="B2" s="408"/>
      <c r="C2" s="281" t="s">
        <v>228</v>
      </c>
      <c r="D2" s="895"/>
      <c r="E2" s="281" t="s">
        <v>227</v>
      </c>
      <c r="F2" s="895"/>
      <c r="G2" s="895"/>
      <c r="H2" s="895"/>
      <c r="I2" s="895"/>
      <c r="J2" s="281" t="s">
        <v>243</v>
      </c>
      <c r="K2" s="281"/>
      <c r="L2" s="281"/>
      <c r="M2" s="281"/>
      <c r="N2" s="281"/>
      <c r="O2" s="281"/>
      <c r="P2" s="348" t="s">
        <v>27</v>
      </c>
      <c r="Q2" s="348"/>
      <c r="R2" s="348"/>
      <c r="S2" s="348"/>
      <c r="T2" s="348"/>
      <c r="U2" s="348"/>
      <c r="V2" s="348"/>
      <c r="W2" s="348"/>
      <c r="X2" s="348"/>
      <c r="Y2" s="281" t="s">
        <v>245</v>
      </c>
      <c r="Z2" s="895"/>
      <c r="AA2" s="895"/>
      <c r="AB2" s="895"/>
      <c r="AC2" s="281" t="s">
        <v>210</v>
      </c>
      <c r="AD2" s="281"/>
      <c r="AE2" s="281"/>
      <c r="AF2" s="281"/>
      <c r="AG2" s="281"/>
      <c r="AH2" s="348" t="s">
        <v>223</v>
      </c>
      <c r="AI2" s="349"/>
      <c r="AJ2" s="349"/>
      <c r="AK2" s="349"/>
      <c r="AL2" s="349" t="s">
        <v>21</v>
      </c>
      <c r="AM2" s="349"/>
      <c r="AN2" s="349"/>
      <c r="AO2" s="898"/>
      <c r="AP2" s="431" t="s">
        <v>269</v>
      </c>
      <c r="AQ2" s="431"/>
      <c r="AR2" s="431"/>
      <c r="AS2" s="431"/>
      <c r="AT2" s="431"/>
      <c r="AU2" s="431"/>
      <c r="AV2" s="431"/>
      <c r="AW2" s="431"/>
      <c r="AX2" s="431"/>
    </row>
    <row r="3" spans="1:50" ht="83.25" customHeight="1" x14ac:dyDescent="0.15">
      <c r="A3" s="408">
        <v>31</v>
      </c>
      <c r="B3" s="408">
        <v>1</v>
      </c>
      <c r="C3" s="897" t="s">
        <v>604</v>
      </c>
      <c r="D3" s="897"/>
      <c r="E3" s="265" t="s">
        <v>634</v>
      </c>
      <c r="F3" s="896"/>
      <c r="G3" s="896"/>
      <c r="H3" s="896"/>
      <c r="I3" s="896"/>
      <c r="J3" s="423">
        <v>4430001014992</v>
      </c>
      <c r="K3" s="424"/>
      <c r="L3" s="424"/>
      <c r="M3" s="424"/>
      <c r="N3" s="424"/>
      <c r="O3" s="424"/>
      <c r="P3" s="428" t="s">
        <v>635</v>
      </c>
      <c r="Q3" s="321"/>
      <c r="R3" s="321"/>
      <c r="S3" s="321"/>
      <c r="T3" s="321"/>
      <c r="U3" s="321"/>
      <c r="V3" s="321"/>
      <c r="W3" s="321"/>
      <c r="X3" s="321"/>
      <c r="Y3" s="322">
        <v>236</v>
      </c>
      <c r="Z3" s="323"/>
      <c r="AA3" s="323"/>
      <c r="AB3" s="324"/>
      <c r="AC3" s="326" t="s">
        <v>309</v>
      </c>
      <c r="AD3" s="326"/>
      <c r="AE3" s="326"/>
      <c r="AF3" s="326"/>
      <c r="AG3" s="326"/>
      <c r="AH3" s="327">
        <v>17</v>
      </c>
      <c r="AI3" s="328"/>
      <c r="AJ3" s="328"/>
      <c r="AK3" s="328"/>
      <c r="AL3" s="329">
        <v>90.3</v>
      </c>
      <c r="AM3" s="330"/>
      <c r="AN3" s="330"/>
      <c r="AO3" s="331"/>
      <c r="AP3" s="325" t="s">
        <v>636</v>
      </c>
      <c r="AQ3" s="325"/>
      <c r="AR3" s="325"/>
      <c r="AS3" s="325"/>
      <c r="AT3" s="325"/>
      <c r="AU3" s="325"/>
      <c r="AV3" s="325"/>
      <c r="AW3" s="325"/>
      <c r="AX3" s="325"/>
    </row>
    <row r="4" spans="1:50" ht="33" customHeight="1" x14ac:dyDescent="0.15">
      <c r="A4" s="408">
        <v>32</v>
      </c>
      <c r="B4" s="408">
        <v>1</v>
      </c>
      <c r="C4" s="1074"/>
      <c r="D4" s="1075"/>
      <c r="E4" s="796"/>
      <c r="F4" s="248"/>
      <c r="G4" s="248"/>
      <c r="H4" s="248"/>
      <c r="I4" s="797"/>
      <c r="J4" s="1064"/>
      <c r="K4" s="1065"/>
      <c r="L4" s="1065"/>
      <c r="M4" s="1065"/>
      <c r="N4" s="1065"/>
      <c r="O4" s="1066"/>
      <c r="P4" s="1076"/>
      <c r="Q4" s="1077"/>
      <c r="R4" s="1077"/>
      <c r="S4" s="1077"/>
      <c r="T4" s="1077"/>
      <c r="U4" s="1077"/>
      <c r="V4" s="1077"/>
      <c r="W4" s="1077"/>
      <c r="X4" s="1078"/>
      <c r="Y4" s="322"/>
      <c r="Z4" s="323"/>
      <c r="AA4" s="323"/>
      <c r="AB4" s="324"/>
      <c r="AC4" s="1079"/>
      <c r="AD4" s="1080"/>
      <c r="AE4" s="1080"/>
      <c r="AF4" s="1080"/>
      <c r="AG4" s="1081"/>
      <c r="AH4" s="1082"/>
      <c r="AI4" s="1083"/>
      <c r="AJ4" s="1083"/>
      <c r="AK4" s="1084"/>
      <c r="AL4" s="329"/>
      <c r="AM4" s="330"/>
      <c r="AN4" s="330"/>
      <c r="AO4" s="331"/>
      <c r="AP4" s="1071"/>
      <c r="AQ4" s="1072"/>
      <c r="AR4" s="1072"/>
      <c r="AS4" s="1072"/>
      <c r="AT4" s="1072"/>
      <c r="AU4" s="1072"/>
      <c r="AV4" s="1072"/>
      <c r="AW4" s="1072"/>
      <c r="AX4" s="1073"/>
    </row>
    <row r="5" spans="1:50" ht="33" customHeight="1" x14ac:dyDescent="0.15">
      <c r="A5" s="408">
        <v>33</v>
      </c>
      <c r="B5" s="408">
        <v>1</v>
      </c>
      <c r="C5" s="1074"/>
      <c r="D5" s="1075"/>
      <c r="E5" s="796"/>
      <c r="F5" s="248"/>
      <c r="G5" s="248"/>
      <c r="H5" s="248"/>
      <c r="I5" s="797"/>
      <c r="J5" s="1064"/>
      <c r="K5" s="1065"/>
      <c r="L5" s="1065"/>
      <c r="M5" s="1065"/>
      <c r="N5" s="1065"/>
      <c r="O5" s="1066"/>
      <c r="P5" s="1076"/>
      <c r="Q5" s="1077"/>
      <c r="R5" s="1077"/>
      <c r="S5" s="1077"/>
      <c r="T5" s="1077"/>
      <c r="U5" s="1077"/>
      <c r="V5" s="1077"/>
      <c r="W5" s="1077"/>
      <c r="X5" s="1078"/>
      <c r="Y5" s="322"/>
      <c r="Z5" s="323"/>
      <c r="AA5" s="323"/>
      <c r="AB5" s="324"/>
      <c r="AC5" s="1079"/>
      <c r="AD5" s="1080"/>
      <c r="AE5" s="1080"/>
      <c r="AF5" s="1080"/>
      <c r="AG5" s="1081"/>
      <c r="AH5" s="1082"/>
      <c r="AI5" s="1083"/>
      <c r="AJ5" s="1083"/>
      <c r="AK5" s="1084"/>
      <c r="AL5" s="329"/>
      <c r="AM5" s="330"/>
      <c r="AN5" s="330"/>
      <c r="AO5" s="331"/>
      <c r="AP5" s="1071"/>
      <c r="AQ5" s="1072"/>
      <c r="AR5" s="1072"/>
      <c r="AS5" s="1072"/>
      <c r="AT5" s="1072"/>
      <c r="AU5" s="1072"/>
      <c r="AV5" s="1072"/>
      <c r="AW5" s="1072"/>
      <c r="AX5" s="1073"/>
    </row>
    <row r="6" spans="1:50" ht="33" customHeight="1" x14ac:dyDescent="0.15">
      <c r="A6" s="408">
        <v>34</v>
      </c>
      <c r="B6" s="408">
        <v>1</v>
      </c>
      <c r="C6" s="1074"/>
      <c r="D6" s="1075"/>
      <c r="E6" s="265"/>
      <c r="F6" s="896"/>
      <c r="G6" s="896"/>
      <c r="H6" s="896"/>
      <c r="I6" s="896"/>
      <c r="J6" s="423"/>
      <c r="K6" s="424"/>
      <c r="L6" s="424"/>
      <c r="M6" s="424"/>
      <c r="N6" s="424"/>
      <c r="O6" s="424"/>
      <c r="P6" s="1076"/>
      <c r="Q6" s="1077"/>
      <c r="R6" s="1077"/>
      <c r="S6" s="1077"/>
      <c r="T6" s="1077"/>
      <c r="U6" s="1077"/>
      <c r="V6" s="1077"/>
      <c r="W6" s="1077"/>
      <c r="X6" s="107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33" customHeight="1" x14ac:dyDescent="0.15">
      <c r="A7" s="408">
        <v>35</v>
      </c>
      <c r="B7" s="408">
        <v>1</v>
      </c>
      <c r="C7" s="1074"/>
      <c r="D7" s="1075"/>
      <c r="E7" s="265"/>
      <c r="F7" s="896"/>
      <c r="G7" s="896"/>
      <c r="H7" s="896"/>
      <c r="I7" s="896"/>
      <c r="J7" s="423"/>
      <c r="K7" s="424"/>
      <c r="L7" s="424"/>
      <c r="M7" s="424"/>
      <c r="N7" s="424"/>
      <c r="O7" s="424"/>
      <c r="P7" s="1076"/>
      <c r="Q7" s="1077"/>
      <c r="R7" s="1077"/>
      <c r="S7" s="1077"/>
      <c r="T7" s="1077"/>
      <c r="U7" s="1077"/>
      <c r="V7" s="1077"/>
      <c r="W7" s="1077"/>
      <c r="X7" s="107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33" customHeight="1" x14ac:dyDescent="0.15">
      <c r="A8" s="408">
        <v>36</v>
      </c>
      <c r="B8" s="408">
        <v>1</v>
      </c>
      <c r="C8" s="1074"/>
      <c r="D8" s="1075"/>
      <c r="E8" s="265"/>
      <c r="F8" s="896"/>
      <c r="G8" s="896"/>
      <c r="H8" s="896"/>
      <c r="I8" s="896"/>
      <c r="J8" s="423"/>
      <c r="K8" s="424"/>
      <c r="L8" s="424"/>
      <c r="M8" s="424"/>
      <c r="N8" s="424"/>
      <c r="O8" s="424"/>
      <c r="P8" s="428"/>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48" hidden="1" customHeight="1" x14ac:dyDescent="0.15">
      <c r="A9" s="408">
        <v>40</v>
      </c>
      <c r="B9" s="408">
        <v>1</v>
      </c>
      <c r="C9" s="897"/>
      <c r="D9" s="897"/>
      <c r="E9" s="896"/>
      <c r="F9" s="896"/>
      <c r="G9" s="896"/>
      <c r="H9" s="896"/>
      <c r="I9" s="896"/>
      <c r="J9" s="423"/>
      <c r="K9" s="424"/>
      <c r="L9" s="424"/>
      <c r="M9" s="424"/>
      <c r="N9" s="424"/>
      <c r="O9" s="424"/>
      <c r="P9" s="428"/>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48" hidden="1" customHeight="1" x14ac:dyDescent="0.15">
      <c r="A10" s="408">
        <v>41</v>
      </c>
      <c r="B10" s="408">
        <v>1</v>
      </c>
      <c r="C10" s="897"/>
      <c r="D10" s="897"/>
      <c r="E10" s="896"/>
      <c r="F10" s="896"/>
      <c r="G10" s="896"/>
      <c r="H10" s="896"/>
      <c r="I10" s="896"/>
      <c r="J10" s="423"/>
      <c r="K10" s="424"/>
      <c r="L10" s="424"/>
      <c r="M10" s="424"/>
      <c r="N10" s="424"/>
      <c r="O10" s="424"/>
      <c r="P10" s="428"/>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48" hidden="1" customHeight="1" x14ac:dyDescent="0.15">
      <c r="A11" s="408">
        <v>42</v>
      </c>
      <c r="B11" s="408">
        <v>1</v>
      </c>
      <c r="C11" s="897"/>
      <c r="D11" s="897"/>
      <c r="E11" s="896"/>
      <c r="F11" s="896"/>
      <c r="G11" s="896"/>
      <c r="H11" s="896"/>
      <c r="I11" s="896"/>
      <c r="J11" s="423"/>
      <c r="K11" s="424"/>
      <c r="L11" s="424"/>
      <c r="M11" s="424"/>
      <c r="N11" s="424"/>
      <c r="O11" s="424"/>
      <c r="P11" s="428"/>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48" hidden="1" customHeight="1" x14ac:dyDescent="0.15">
      <c r="A12" s="408">
        <v>43</v>
      </c>
      <c r="B12" s="408">
        <v>1</v>
      </c>
      <c r="C12" s="897"/>
      <c r="D12" s="897"/>
      <c r="E12" s="896"/>
      <c r="F12" s="896"/>
      <c r="G12" s="896"/>
      <c r="H12" s="896"/>
      <c r="I12" s="896"/>
      <c r="J12" s="423"/>
      <c r="K12" s="424"/>
      <c r="L12" s="424"/>
      <c r="M12" s="424"/>
      <c r="N12" s="424"/>
      <c r="O12" s="424"/>
      <c r="P12" s="428"/>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48" hidden="1" customHeight="1" x14ac:dyDescent="0.15">
      <c r="A13" s="408">
        <v>44</v>
      </c>
      <c r="B13" s="408">
        <v>1</v>
      </c>
      <c r="C13" s="897"/>
      <c r="D13" s="897"/>
      <c r="E13" s="896"/>
      <c r="F13" s="896"/>
      <c r="G13" s="896"/>
      <c r="H13" s="896"/>
      <c r="I13" s="896"/>
      <c r="J13" s="423"/>
      <c r="K13" s="424"/>
      <c r="L13" s="424"/>
      <c r="M13" s="424"/>
      <c r="N13" s="424"/>
      <c r="O13" s="424"/>
      <c r="P13" s="428"/>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48" hidden="1" customHeight="1" x14ac:dyDescent="0.15">
      <c r="A14" s="408">
        <v>45</v>
      </c>
      <c r="B14" s="408">
        <v>1</v>
      </c>
      <c r="C14" s="897"/>
      <c r="D14" s="897"/>
      <c r="E14" s="896"/>
      <c r="F14" s="896"/>
      <c r="G14" s="896"/>
      <c r="H14" s="896"/>
      <c r="I14" s="896"/>
      <c r="J14" s="423"/>
      <c r="K14" s="424"/>
      <c r="L14" s="424"/>
      <c r="M14" s="424"/>
      <c r="N14" s="424"/>
      <c r="O14" s="424"/>
      <c r="P14" s="428"/>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48" hidden="1" customHeight="1" x14ac:dyDescent="0.15">
      <c r="A15" s="408">
        <v>46</v>
      </c>
      <c r="B15" s="408">
        <v>1</v>
      </c>
      <c r="C15" s="897"/>
      <c r="D15" s="897"/>
      <c r="E15" s="896"/>
      <c r="F15" s="896"/>
      <c r="G15" s="896"/>
      <c r="H15" s="896"/>
      <c r="I15" s="896"/>
      <c r="J15" s="423"/>
      <c r="K15" s="424"/>
      <c r="L15" s="424"/>
      <c r="M15" s="424"/>
      <c r="N15" s="424"/>
      <c r="O15" s="424"/>
      <c r="P15" s="428"/>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48" hidden="1" customHeight="1" x14ac:dyDescent="0.15">
      <c r="A16" s="408">
        <v>47</v>
      </c>
      <c r="B16" s="408">
        <v>1</v>
      </c>
      <c r="C16" s="897"/>
      <c r="D16" s="897"/>
      <c r="E16" s="896"/>
      <c r="F16" s="896"/>
      <c r="G16" s="896"/>
      <c r="H16" s="896"/>
      <c r="I16" s="896"/>
      <c r="J16" s="423"/>
      <c r="K16" s="424"/>
      <c r="L16" s="424"/>
      <c r="M16" s="424"/>
      <c r="N16" s="424"/>
      <c r="O16" s="424"/>
      <c r="P16" s="428"/>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48" hidden="1" customHeight="1" x14ac:dyDescent="0.15">
      <c r="A17" s="408">
        <v>48</v>
      </c>
      <c r="B17" s="408">
        <v>1</v>
      </c>
      <c r="C17" s="897"/>
      <c r="D17" s="897"/>
      <c r="E17" s="896"/>
      <c r="F17" s="896"/>
      <c r="G17" s="896"/>
      <c r="H17" s="896"/>
      <c r="I17" s="896"/>
      <c r="J17" s="423"/>
      <c r="K17" s="424"/>
      <c r="L17" s="424"/>
      <c r="M17" s="424"/>
      <c r="N17" s="424"/>
      <c r="O17" s="424"/>
      <c r="P17" s="428"/>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48" hidden="1" customHeight="1" x14ac:dyDescent="0.15">
      <c r="A18" s="408">
        <v>49</v>
      </c>
      <c r="B18" s="408">
        <v>1</v>
      </c>
      <c r="C18" s="897"/>
      <c r="D18" s="897"/>
      <c r="E18" s="896"/>
      <c r="F18" s="896"/>
      <c r="G18" s="896"/>
      <c r="H18" s="896"/>
      <c r="I18" s="896"/>
      <c r="J18" s="423"/>
      <c r="K18" s="424"/>
      <c r="L18" s="424"/>
      <c r="M18" s="424"/>
      <c r="N18" s="424"/>
      <c r="O18" s="424"/>
      <c r="P18" s="428"/>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48" hidden="1" customHeight="1" x14ac:dyDescent="0.15">
      <c r="A19" s="408">
        <v>50</v>
      </c>
      <c r="B19" s="408">
        <v>1</v>
      </c>
      <c r="C19" s="897"/>
      <c r="D19" s="897"/>
      <c r="E19" s="896"/>
      <c r="F19" s="896"/>
      <c r="G19" s="896"/>
      <c r="H19" s="896"/>
      <c r="I19" s="896"/>
      <c r="J19" s="423"/>
      <c r="K19" s="424"/>
      <c r="L19" s="424"/>
      <c r="M19" s="424"/>
      <c r="N19" s="424"/>
      <c r="O19" s="424"/>
      <c r="P19" s="428"/>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48" hidden="1" customHeight="1" x14ac:dyDescent="0.15">
      <c r="A20" s="408">
        <v>51</v>
      </c>
      <c r="B20" s="408">
        <v>1</v>
      </c>
      <c r="C20" s="897"/>
      <c r="D20" s="897"/>
      <c r="E20" s="896"/>
      <c r="F20" s="896"/>
      <c r="G20" s="896"/>
      <c r="H20" s="896"/>
      <c r="I20" s="896"/>
      <c r="J20" s="423"/>
      <c r="K20" s="424"/>
      <c r="L20" s="424"/>
      <c r="M20" s="424"/>
      <c r="N20" s="424"/>
      <c r="O20" s="424"/>
      <c r="P20" s="428"/>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48" hidden="1" customHeight="1" x14ac:dyDescent="0.15">
      <c r="A21" s="408">
        <v>52</v>
      </c>
      <c r="B21" s="408">
        <v>1</v>
      </c>
      <c r="C21" s="897"/>
      <c r="D21" s="897"/>
      <c r="E21" s="896"/>
      <c r="F21" s="896"/>
      <c r="G21" s="896"/>
      <c r="H21" s="896"/>
      <c r="I21" s="896"/>
      <c r="J21" s="423"/>
      <c r="K21" s="424"/>
      <c r="L21" s="424"/>
      <c r="M21" s="424"/>
      <c r="N21" s="424"/>
      <c r="O21" s="424"/>
      <c r="P21" s="428"/>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48" hidden="1" customHeight="1" x14ac:dyDescent="0.15">
      <c r="A22" s="408">
        <v>53</v>
      </c>
      <c r="B22" s="408">
        <v>1</v>
      </c>
      <c r="C22" s="897"/>
      <c r="D22" s="897"/>
      <c r="E22" s="896"/>
      <c r="F22" s="896"/>
      <c r="G22" s="896"/>
      <c r="H22" s="896"/>
      <c r="I22" s="896"/>
      <c r="J22" s="423"/>
      <c r="K22" s="424"/>
      <c r="L22" s="424"/>
      <c r="M22" s="424"/>
      <c r="N22" s="424"/>
      <c r="O22" s="424"/>
      <c r="P22" s="428"/>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48" hidden="1" customHeight="1" x14ac:dyDescent="0.15">
      <c r="A23" s="408">
        <v>54</v>
      </c>
      <c r="B23" s="408">
        <v>1</v>
      </c>
      <c r="C23" s="897"/>
      <c r="D23" s="897"/>
      <c r="E23" s="896"/>
      <c r="F23" s="896"/>
      <c r="G23" s="896"/>
      <c r="H23" s="896"/>
      <c r="I23" s="896"/>
      <c r="J23" s="423"/>
      <c r="K23" s="424"/>
      <c r="L23" s="424"/>
      <c r="M23" s="424"/>
      <c r="N23" s="424"/>
      <c r="O23" s="424"/>
      <c r="P23" s="428"/>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48" hidden="1" customHeight="1" x14ac:dyDescent="0.15">
      <c r="A24" s="408">
        <v>55</v>
      </c>
      <c r="B24" s="408">
        <v>1</v>
      </c>
      <c r="C24" s="897"/>
      <c r="D24" s="897"/>
      <c r="E24" s="896"/>
      <c r="F24" s="896"/>
      <c r="G24" s="896"/>
      <c r="H24" s="896"/>
      <c r="I24" s="896"/>
      <c r="J24" s="423"/>
      <c r="K24" s="424"/>
      <c r="L24" s="424"/>
      <c r="M24" s="424"/>
      <c r="N24" s="424"/>
      <c r="O24" s="424"/>
      <c r="P24" s="428"/>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75" hidden="1" customHeight="1" x14ac:dyDescent="0.15">
      <c r="A25" s="408">
        <v>56</v>
      </c>
      <c r="B25" s="408">
        <v>1</v>
      </c>
      <c r="C25" s="897"/>
      <c r="D25" s="897"/>
      <c r="E25" s="896"/>
      <c r="F25" s="896"/>
      <c r="G25" s="896"/>
      <c r="H25" s="896"/>
      <c r="I25" s="896"/>
      <c r="J25" s="423"/>
      <c r="K25" s="424"/>
      <c r="L25" s="424"/>
      <c r="M25" s="424"/>
      <c r="N25" s="424"/>
      <c r="O25" s="424"/>
      <c r="P25" s="428"/>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48" hidden="1" customHeight="1" x14ac:dyDescent="0.15">
      <c r="A26" s="408">
        <v>57</v>
      </c>
      <c r="B26" s="408">
        <v>1</v>
      </c>
      <c r="C26" s="897"/>
      <c r="D26" s="897"/>
      <c r="E26" s="896"/>
      <c r="F26" s="896"/>
      <c r="G26" s="896"/>
      <c r="H26" s="896"/>
      <c r="I26" s="896"/>
      <c r="J26" s="423"/>
      <c r="K26" s="424"/>
      <c r="L26" s="424"/>
      <c r="M26" s="424"/>
      <c r="N26" s="424"/>
      <c r="O26" s="424"/>
      <c r="P26" s="428"/>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48" hidden="1" customHeight="1" x14ac:dyDescent="0.15">
      <c r="A27" s="408">
        <v>58</v>
      </c>
      <c r="B27" s="408">
        <v>1</v>
      </c>
      <c r="C27" s="897"/>
      <c r="D27" s="897"/>
      <c r="E27" s="896"/>
      <c r="F27" s="896"/>
      <c r="G27" s="896"/>
      <c r="H27" s="896"/>
      <c r="I27" s="896"/>
      <c r="J27" s="423"/>
      <c r="K27" s="424"/>
      <c r="L27" s="424"/>
      <c r="M27" s="424"/>
      <c r="N27" s="424"/>
      <c r="O27" s="424"/>
      <c r="P27" s="428"/>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48" hidden="1" customHeight="1" x14ac:dyDescent="0.15">
      <c r="A28" s="408">
        <v>59</v>
      </c>
      <c r="B28" s="408">
        <v>1</v>
      </c>
      <c r="C28" s="897"/>
      <c r="D28" s="897"/>
      <c r="E28" s="896"/>
      <c r="F28" s="896"/>
      <c r="G28" s="896"/>
      <c r="H28" s="896"/>
      <c r="I28" s="896"/>
      <c r="J28" s="423"/>
      <c r="K28" s="424"/>
      <c r="L28" s="424"/>
      <c r="M28" s="424"/>
      <c r="N28" s="424"/>
      <c r="O28" s="424"/>
      <c r="P28" s="428"/>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48" hidden="1" customHeight="1" x14ac:dyDescent="0.15">
      <c r="A29" s="408">
        <v>60</v>
      </c>
      <c r="B29" s="408">
        <v>1</v>
      </c>
      <c r="C29" s="897"/>
      <c r="D29" s="897"/>
      <c r="E29" s="896"/>
      <c r="F29" s="896"/>
      <c r="G29" s="896"/>
      <c r="H29" s="896"/>
      <c r="I29" s="896"/>
      <c r="J29" s="423"/>
      <c r="K29" s="424"/>
      <c r="L29" s="424"/>
      <c r="M29" s="424"/>
      <c r="N29" s="424"/>
      <c r="O29" s="424"/>
      <c r="P29" s="428"/>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sheetData>
  <mergeCells count="280">
    <mergeCell ref="AP29:AX29"/>
    <mergeCell ref="AH27:AK27"/>
    <mergeCell ref="AP28:AX28"/>
    <mergeCell ref="C29:D29"/>
    <mergeCell ref="E29:I29"/>
    <mergeCell ref="J29:O29"/>
    <mergeCell ref="P29:X29"/>
    <mergeCell ref="Y29:AB29"/>
    <mergeCell ref="AC29:AG29"/>
    <mergeCell ref="AH29:AK29"/>
    <mergeCell ref="AL29:AO29"/>
    <mergeCell ref="C27:D27"/>
    <mergeCell ref="E27:I27"/>
    <mergeCell ref="J27:O27"/>
    <mergeCell ref="P27:X27"/>
    <mergeCell ref="Y27:AB27"/>
    <mergeCell ref="AC27:AG27"/>
    <mergeCell ref="AL27:AO27"/>
    <mergeCell ref="AP27:AX27"/>
    <mergeCell ref="C28:D28"/>
    <mergeCell ref="E28:I28"/>
    <mergeCell ref="J28:O28"/>
    <mergeCell ref="P28:X28"/>
    <mergeCell ref="Y28:AB28"/>
    <mergeCell ref="AC28:AG28"/>
    <mergeCell ref="AH28:AK28"/>
    <mergeCell ref="AL28:AO28"/>
    <mergeCell ref="AP25:AX25"/>
    <mergeCell ref="C26:D26"/>
    <mergeCell ref="E26:I26"/>
    <mergeCell ref="J26:O26"/>
    <mergeCell ref="P26:X26"/>
    <mergeCell ref="Y26:AB26"/>
    <mergeCell ref="AC26:AG26"/>
    <mergeCell ref="AH26:AK26"/>
    <mergeCell ref="AL26:AO26"/>
    <mergeCell ref="AP26:AX26"/>
    <mergeCell ref="C25:D25"/>
    <mergeCell ref="E25:I25"/>
    <mergeCell ref="J25:O25"/>
    <mergeCell ref="P25:X25"/>
    <mergeCell ref="Y25:AB25"/>
    <mergeCell ref="AC25:AG25"/>
    <mergeCell ref="AH25:AK25"/>
    <mergeCell ref="AL25:AO25"/>
    <mergeCell ref="C24:D24"/>
    <mergeCell ref="E24:I24"/>
    <mergeCell ref="J24:O24"/>
    <mergeCell ref="P24:X24"/>
    <mergeCell ref="Y24:AB24"/>
    <mergeCell ref="AC24:AG24"/>
    <mergeCell ref="AH24:AK24"/>
    <mergeCell ref="AL24:AO24"/>
    <mergeCell ref="AH23:AK23"/>
    <mergeCell ref="AC22:AG22"/>
    <mergeCell ref="AH22:AK22"/>
    <mergeCell ref="AL22:AO22"/>
    <mergeCell ref="AP22:AX22"/>
    <mergeCell ref="C23:D23"/>
    <mergeCell ref="E23:I23"/>
    <mergeCell ref="J23:O23"/>
    <mergeCell ref="P23:X23"/>
    <mergeCell ref="Y23:AB23"/>
    <mergeCell ref="AC23:AG23"/>
    <mergeCell ref="AL23:AO23"/>
    <mergeCell ref="AC19:AG19"/>
    <mergeCell ref="AL19:AO19"/>
    <mergeCell ref="C20:D20"/>
    <mergeCell ref="E20:I20"/>
    <mergeCell ref="J20:O20"/>
    <mergeCell ref="P20:X20"/>
    <mergeCell ref="Y20:AB20"/>
    <mergeCell ref="AC20:AG20"/>
    <mergeCell ref="AP24:AX24"/>
    <mergeCell ref="AP23:AX23"/>
    <mergeCell ref="C21:D21"/>
    <mergeCell ref="E21:I21"/>
    <mergeCell ref="J21:O21"/>
    <mergeCell ref="P21:X21"/>
    <mergeCell ref="Y21:AB21"/>
    <mergeCell ref="AC21:AG21"/>
    <mergeCell ref="AH21:AK21"/>
    <mergeCell ref="AL21:AO21"/>
    <mergeCell ref="AP21:AX21"/>
    <mergeCell ref="C22:D22"/>
    <mergeCell ref="E22:I22"/>
    <mergeCell ref="J22:O22"/>
    <mergeCell ref="P22:X22"/>
    <mergeCell ref="Y22:AB22"/>
    <mergeCell ref="E16:I16"/>
    <mergeCell ref="J16:O16"/>
    <mergeCell ref="P16:X16"/>
    <mergeCell ref="Y16:AB16"/>
    <mergeCell ref="AH20:AK20"/>
    <mergeCell ref="AL20:AO20"/>
    <mergeCell ref="AP17:AX17"/>
    <mergeCell ref="C18:D18"/>
    <mergeCell ref="E18:I18"/>
    <mergeCell ref="J18:O18"/>
    <mergeCell ref="P18:X18"/>
    <mergeCell ref="Y18:AB18"/>
    <mergeCell ref="AC18:AG18"/>
    <mergeCell ref="AH18:AK18"/>
    <mergeCell ref="AL18:AO18"/>
    <mergeCell ref="AP18:AX18"/>
    <mergeCell ref="AH19:AK19"/>
    <mergeCell ref="AP20:AX20"/>
    <mergeCell ref="AP19:AX19"/>
    <mergeCell ref="C19:D19"/>
    <mergeCell ref="E19:I19"/>
    <mergeCell ref="J19:O19"/>
    <mergeCell ref="P19:X19"/>
    <mergeCell ref="Y19:AB19"/>
    <mergeCell ref="AP13:AX13"/>
    <mergeCell ref="AH14:AK14"/>
    <mergeCell ref="AL14:AO14"/>
    <mergeCell ref="AP14:AX14"/>
    <mergeCell ref="AP16:AX16"/>
    <mergeCell ref="C13:D13"/>
    <mergeCell ref="C17:D17"/>
    <mergeCell ref="E17:I17"/>
    <mergeCell ref="J17:O17"/>
    <mergeCell ref="P17:X17"/>
    <mergeCell ref="Y17:AB17"/>
    <mergeCell ref="AC17:AG17"/>
    <mergeCell ref="AH17:AK17"/>
    <mergeCell ref="AL17:AO17"/>
    <mergeCell ref="AC15:AG15"/>
    <mergeCell ref="AH15:AK15"/>
    <mergeCell ref="C15:D15"/>
    <mergeCell ref="E15:I15"/>
    <mergeCell ref="J15:O15"/>
    <mergeCell ref="P15:X15"/>
    <mergeCell ref="Y15:AB15"/>
    <mergeCell ref="AL15:AO15"/>
    <mergeCell ref="AP15:AX15"/>
    <mergeCell ref="C16:D16"/>
    <mergeCell ref="J13:O13"/>
    <mergeCell ref="P13:X13"/>
    <mergeCell ref="Y13:AB13"/>
    <mergeCell ref="AC13:AG13"/>
    <mergeCell ref="AH13:AK13"/>
    <mergeCell ref="AC16:AG16"/>
    <mergeCell ref="AH16:AK16"/>
    <mergeCell ref="AL16:AO16"/>
    <mergeCell ref="Y14:AB14"/>
    <mergeCell ref="AC14:AG14"/>
    <mergeCell ref="AL13:AO13"/>
    <mergeCell ref="AP9:AX9"/>
    <mergeCell ref="AL11:AO11"/>
    <mergeCell ref="AP11:AX11"/>
    <mergeCell ref="C12:D12"/>
    <mergeCell ref="E12:I12"/>
    <mergeCell ref="J12:O12"/>
    <mergeCell ref="P12:X12"/>
    <mergeCell ref="Y12:AB12"/>
    <mergeCell ref="AC12:AG12"/>
    <mergeCell ref="AH10:AK10"/>
    <mergeCell ref="AL10:AO10"/>
    <mergeCell ref="AP10:AX10"/>
    <mergeCell ref="C11:D11"/>
    <mergeCell ref="E11:I11"/>
    <mergeCell ref="J11:O11"/>
    <mergeCell ref="P11:X11"/>
    <mergeCell ref="Y11:AB11"/>
    <mergeCell ref="AC11:AG11"/>
    <mergeCell ref="AH11:AK11"/>
    <mergeCell ref="AH12:AK12"/>
    <mergeCell ref="AL12:AO12"/>
    <mergeCell ref="AP12:AX12"/>
    <mergeCell ref="A28:B28"/>
    <mergeCell ref="A29:B29"/>
    <mergeCell ref="C5:D5"/>
    <mergeCell ref="E5:I5"/>
    <mergeCell ref="J5:O5"/>
    <mergeCell ref="P5:X5"/>
    <mergeCell ref="C7:D7"/>
    <mergeCell ref="E7:I7"/>
    <mergeCell ref="J7:O7"/>
    <mergeCell ref="P7:X7"/>
    <mergeCell ref="A22:B22"/>
    <mergeCell ref="A23:B23"/>
    <mergeCell ref="A24:B24"/>
    <mergeCell ref="A11:B11"/>
    <mergeCell ref="A12:B12"/>
    <mergeCell ref="A13:B13"/>
    <mergeCell ref="P8:X8"/>
    <mergeCell ref="A17:B17"/>
    <mergeCell ref="A18:B18"/>
    <mergeCell ref="A19:B19"/>
    <mergeCell ref="A20:B20"/>
    <mergeCell ref="A21:B21"/>
    <mergeCell ref="C14:D14"/>
    <mergeCell ref="E14:I14"/>
    <mergeCell ref="A25:B25"/>
    <mergeCell ref="A26:B26"/>
    <mergeCell ref="A27:B27"/>
    <mergeCell ref="C8:D8"/>
    <mergeCell ref="A14:B14"/>
    <mergeCell ref="A15:B15"/>
    <mergeCell ref="A7:B7"/>
    <mergeCell ref="Y10:AB10"/>
    <mergeCell ref="AC10:AG10"/>
    <mergeCell ref="C9:D9"/>
    <mergeCell ref="E9:I9"/>
    <mergeCell ref="J9:O9"/>
    <mergeCell ref="P9:X9"/>
    <mergeCell ref="Y9:AB9"/>
    <mergeCell ref="AC9:AG9"/>
    <mergeCell ref="J14:O14"/>
    <mergeCell ref="P14:X14"/>
    <mergeCell ref="A8:B8"/>
    <mergeCell ref="A9:B9"/>
    <mergeCell ref="A10:B10"/>
    <mergeCell ref="A16:B16"/>
    <mergeCell ref="E8:I8"/>
    <mergeCell ref="J8:O8"/>
    <mergeCell ref="E13:I13"/>
    <mergeCell ref="AL4:AO4"/>
    <mergeCell ref="Y8:AB8"/>
    <mergeCell ref="C10:D10"/>
    <mergeCell ref="E10:I10"/>
    <mergeCell ref="J10:O10"/>
    <mergeCell ref="P10:X10"/>
    <mergeCell ref="AC8:AG8"/>
    <mergeCell ref="Y7:AB7"/>
    <mergeCell ref="AC7:AG7"/>
    <mergeCell ref="AH7:AK7"/>
    <mergeCell ref="AL7:AO7"/>
    <mergeCell ref="AH6:AK6"/>
    <mergeCell ref="AL6:AO6"/>
    <mergeCell ref="C6:D6"/>
    <mergeCell ref="AH8:AK8"/>
    <mergeCell ref="AH9:AK9"/>
    <mergeCell ref="AL9:AO9"/>
    <mergeCell ref="AL8:AO8"/>
    <mergeCell ref="AP8:AX8"/>
    <mergeCell ref="AP4:AX4"/>
    <mergeCell ref="AP6:AX6"/>
    <mergeCell ref="AP5:AX5"/>
    <mergeCell ref="AC6:AG6"/>
    <mergeCell ref="AP7:AX7"/>
    <mergeCell ref="A4:B4"/>
    <mergeCell ref="C4:D4"/>
    <mergeCell ref="E4:I4"/>
    <mergeCell ref="J4:O4"/>
    <mergeCell ref="P4:X4"/>
    <mergeCell ref="A5:B5"/>
    <mergeCell ref="A6:B6"/>
    <mergeCell ref="Y5:AB5"/>
    <mergeCell ref="AC5:AG5"/>
    <mergeCell ref="AH5:AK5"/>
    <mergeCell ref="AL5:AO5"/>
    <mergeCell ref="E6:I6"/>
    <mergeCell ref="J6:O6"/>
    <mergeCell ref="P6:X6"/>
    <mergeCell ref="Y6:AB6"/>
    <mergeCell ref="Y4:AB4"/>
    <mergeCell ref="AC4:AG4"/>
    <mergeCell ref="AH4:AK4"/>
    <mergeCell ref="J2:O2"/>
    <mergeCell ref="P2:X2"/>
    <mergeCell ref="Y2:AB2"/>
    <mergeCell ref="AC2:AG2"/>
    <mergeCell ref="AH2:AK2"/>
    <mergeCell ref="AL2:AO2"/>
    <mergeCell ref="AP2:AX2"/>
    <mergeCell ref="A3:B3"/>
    <mergeCell ref="C3:D3"/>
    <mergeCell ref="E3:I3"/>
    <mergeCell ref="J3:O3"/>
    <mergeCell ref="P3:X3"/>
    <mergeCell ref="Y3:AB3"/>
    <mergeCell ref="A2:B2"/>
    <mergeCell ref="C2:D2"/>
    <mergeCell ref="E2:I2"/>
    <mergeCell ref="AC3:AG3"/>
    <mergeCell ref="AH3:AK3"/>
    <mergeCell ref="AL3:AO3"/>
    <mergeCell ref="AP3:AX3"/>
  </mergeCells>
  <phoneticPr fontId="5"/>
  <conditionalFormatting sqref="Y10 Y12 Y14 Y16 Y18 Y20 Y22 Y24 Y26 Y28">
    <cfRule type="expression" dxfId="41" priority="37">
      <formula>IF(RIGHT(TEXT(Y10,"0.#"),1)=".",FALSE,TRUE)</formula>
    </cfRule>
    <cfRule type="expression" dxfId="40" priority="38">
      <formula>IF(RIGHT(TEXT(Y10,"0.#"),1)=".",TRUE,FALSE)</formula>
    </cfRule>
  </conditionalFormatting>
  <conditionalFormatting sqref="AL10:AO10 AL12:AO12 AL14:AO14 AL16:AO16 AL18:AO18 AL20:AO20 AL22:AO22 AL24:AO24 AL26:AO26 AL28:AO28">
    <cfRule type="expression" dxfId="39" priority="39">
      <formula>IF(AND(AL10&gt;=0, RIGHT(TEXT(AL10,"0.#"),1)&lt;&gt;"."),TRUE,FALSE)</formula>
    </cfRule>
    <cfRule type="expression" dxfId="38" priority="40">
      <formula>IF(AND(AL10&gt;=0, RIGHT(TEXT(AL10,"0.#"),1)="."),TRUE,FALSE)</formula>
    </cfRule>
    <cfRule type="expression" dxfId="37" priority="41">
      <formula>IF(AND(AL10&lt;0, RIGHT(TEXT(AL10,"0.#"),1)&lt;&gt;"."),TRUE,FALSE)</formula>
    </cfRule>
    <cfRule type="expression" dxfId="36" priority="42">
      <formula>IF(AND(AL10&lt;0, RIGHT(TEXT(AL10,"0.#"),1)="."),TRUE,FALSE)</formula>
    </cfRule>
  </conditionalFormatting>
  <conditionalFormatting sqref="Y9 Y11 Y13 Y15 Y17 Y19 Y21 Y23 Y25 Y27 Y29">
    <cfRule type="expression" dxfId="35" priority="31">
      <formula>IF(RIGHT(TEXT(Y9,"0.#"),1)=".",FALSE,TRUE)</formula>
    </cfRule>
    <cfRule type="expression" dxfId="34" priority="32">
      <formula>IF(RIGHT(TEXT(Y9,"0.#"),1)=".",TRUE,FALSE)</formula>
    </cfRule>
  </conditionalFormatting>
  <conditionalFormatting sqref="AL9:AO9 AL11:AO11 AL13:AO13 AL15:AO15 AL17:AO17 AL19:AO19 AL21:AO21 AL23:AO23 AL25:AO25 AL27:AO27 AL29:AO29">
    <cfRule type="expression" dxfId="33" priority="33">
      <formula>IF(AND(AL9&gt;=0, RIGHT(TEXT(AL9,"0.#"),1)&lt;&gt;"."),TRUE,FALSE)</formula>
    </cfRule>
    <cfRule type="expression" dxfId="32" priority="34">
      <formula>IF(AND(AL9&gt;=0, RIGHT(TEXT(AL9,"0.#"),1)="."),TRUE,FALSE)</formula>
    </cfRule>
    <cfRule type="expression" dxfId="31" priority="35">
      <formula>IF(AND(AL9&lt;0, RIGHT(TEXT(AL9,"0.#"),1)&lt;&gt;"."),TRUE,FALSE)</formula>
    </cfRule>
    <cfRule type="expression" dxfId="30" priority="36">
      <formula>IF(AND(AL9&lt;0, RIGHT(TEXT(AL9,"0.#"),1)="."),TRUE,FALSE)</formula>
    </cfRule>
  </conditionalFormatting>
  <conditionalFormatting sqref="AL3:AO3">
    <cfRule type="expression" dxfId="29" priority="27">
      <formula>IF(AND(AL3&gt;=0, RIGHT(TEXT(AL3,"0.#"),1)&lt;&gt;"."),TRUE,FALSE)</formula>
    </cfRule>
    <cfRule type="expression" dxfId="28" priority="28">
      <formula>IF(AND(AL3&gt;=0, RIGHT(TEXT(AL3,"0.#"),1)="."),TRUE,FALSE)</formula>
    </cfRule>
    <cfRule type="expression" dxfId="27" priority="29">
      <formula>IF(AND(AL3&lt;0, RIGHT(TEXT(AL3,"0.#"),1)&lt;&gt;"."),TRUE,FALSE)</formula>
    </cfRule>
    <cfRule type="expression" dxfId="26" priority="30">
      <formula>IF(AND(AL3&lt;0, RIGHT(TEXT(AL3,"0.#"),1)="."),TRUE,FALSE)</formula>
    </cfRule>
  </conditionalFormatting>
  <conditionalFormatting sqref="Y3">
    <cfRule type="expression" dxfId="25" priority="25">
      <formula>IF(RIGHT(TEXT(Y3,"0.#"),1)=".",FALSE,TRUE)</formula>
    </cfRule>
    <cfRule type="expression" dxfId="24" priority="26">
      <formula>IF(RIGHT(TEXT(Y3,"0.#"),1)=".",TRUE,FALSE)</formula>
    </cfRule>
  </conditionalFormatting>
  <conditionalFormatting sqref="Y7">
    <cfRule type="expression" dxfId="23" priority="1">
      <formula>IF(RIGHT(TEXT(Y7,"0.#"),1)=".",FALSE,TRUE)</formula>
    </cfRule>
    <cfRule type="expression" dxfId="22" priority="2">
      <formula>IF(RIGHT(TEXT(Y7,"0.#"),1)=".",TRUE,FALSE)</formula>
    </cfRule>
  </conditionalFormatting>
  <conditionalFormatting sqref="Y4">
    <cfRule type="expression" dxfId="21" priority="19">
      <formula>IF(RIGHT(TEXT(Y4,"0.#"),1)=".",FALSE,TRUE)</formula>
    </cfRule>
    <cfRule type="expression" dxfId="20" priority="20">
      <formula>IF(RIGHT(TEXT(Y4,"0.#"),1)=".",TRUE,FALSE)</formula>
    </cfRule>
  </conditionalFormatting>
  <conditionalFormatting sqref="AL4:AO4">
    <cfRule type="expression" dxfId="19" priority="21">
      <formula>IF(AND(AL4&gt;=0, RIGHT(TEXT(AL4,"0.#"),1)&lt;&gt;"."),TRUE,FALSE)</formula>
    </cfRule>
    <cfRule type="expression" dxfId="18" priority="22">
      <formula>IF(AND(AL4&gt;=0, RIGHT(TEXT(AL4,"0.#"),1)="."),TRUE,FALSE)</formula>
    </cfRule>
    <cfRule type="expression" dxfId="17" priority="23">
      <formula>IF(AND(AL4&lt;0, RIGHT(TEXT(AL4,"0.#"),1)&lt;&gt;"."),TRUE,FALSE)</formula>
    </cfRule>
    <cfRule type="expression" dxfId="16" priority="24">
      <formula>IF(AND(AL4&lt;0, RIGHT(TEXT(AL4,"0.#"),1)="."),TRUE,FALSE)</formula>
    </cfRule>
  </conditionalFormatting>
  <conditionalFormatting sqref="Y5">
    <cfRule type="expression" dxfId="15" priority="13">
      <formula>IF(RIGHT(TEXT(Y5,"0.#"),1)=".",FALSE,TRUE)</formula>
    </cfRule>
    <cfRule type="expression" dxfId="14" priority="14">
      <formula>IF(RIGHT(TEXT(Y5,"0.#"),1)=".",TRUE,FALSE)</formula>
    </cfRule>
  </conditionalFormatting>
  <conditionalFormatting sqref="AL5:AO5">
    <cfRule type="expression" dxfId="13" priority="15">
      <formula>IF(AND(AL5&gt;=0, RIGHT(TEXT(AL5,"0.#"),1)&lt;&gt;"."),TRUE,FALSE)</formula>
    </cfRule>
    <cfRule type="expression" dxfId="12" priority="16">
      <formula>IF(AND(AL5&gt;=0, RIGHT(TEXT(AL5,"0.#"),1)="."),TRUE,FALSE)</formula>
    </cfRule>
    <cfRule type="expression" dxfId="11" priority="17">
      <formula>IF(AND(AL5&lt;0, RIGHT(TEXT(AL5,"0.#"),1)&lt;&gt;"."),TRUE,FALSE)</formula>
    </cfRule>
    <cfRule type="expression" dxfId="10" priority="18">
      <formula>IF(AND(AL5&lt;0, RIGHT(TEXT(AL5,"0.#"),1)="."),TRUE,FALSE)</formula>
    </cfRule>
  </conditionalFormatting>
  <conditionalFormatting sqref="Y6 Y8">
    <cfRule type="expression" dxfId="9" priority="7">
      <formula>IF(RIGHT(TEXT(Y6,"0.#"),1)=".",FALSE,TRUE)</formula>
    </cfRule>
    <cfRule type="expression" dxfId="8" priority="8">
      <formula>IF(RIGHT(TEXT(Y6,"0.#"),1)=".",TRUE,FALSE)</formula>
    </cfRule>
  </conditionalFormatting>
  <conditionalFormatting sqref="AL6:AO6 AL8:AO8">
    <cfRule type="expression" dxfId="7" priority="9">
      <formula>IF(AND(AL6&gt;=0, RIGHT(TEXT(AL6,"0.#"),1)&lt;&gt;"."),TRUE,FALSE)</formula>
    </cfRule>
    <cfRule type="expression" dxfId="6" priority="10">
      <formula>IF(AND(AL6&gt;=0, RIGHT(TEXT(AL6,"0.#"),1)="."),TRUE,FALSE)</formula>
    </cfRule>
    <cfRule type="expression" dxfId="5" priority="11">
      <formula>IF(AND(AL6&lt;0, RIGHT(TEXT(AL6,"0.#"),1)&lt;&gt;"."),TRUE,FALSE)</formula>
    </cfRule>
    <cfRule type="expression" dxfId="4" priority="12">
      <formula>IF(AND(AL6&lt;0, RIGHT(TEXT(AL6,"0.#"),1)="."),TRUE,FALSE)</formula>
    </cfRule>
  </conditionalFormatting>
  <conditionalFormatting sqref="AL7:AO7">
    <cfRule type="expression" dxfId="3" priority="3">
      <formula>IF(AND(AL7&gt;=0, RIGHT(TEXT(AL7,"0.#"),1)&lt;&gt;"."),TRUE,FALSE)</formula>
    </cfRule>
    <cfRule type="expression" dxfId="2" priority="4">
      <formula>IF(AND(AL7&gt;=0, RIGHT(TEXT(AL7,"0.#"),1)="."),TRUE,FALSE)</formula>
    </cfRule>
    <cfRule type="expression" dxfId="1" priority="5">
      <formula>IF(AND(AL7&lt;0, RIGHT(TEXT(AL7,"0.#"),1)&lt;&gt;"."),TRUE,FALSE)</formula>
    </cfRule>
    <cfRule type="expression" dxfId="0" priority="6">
      <formula>IF(AND(AL7&lt;0, RIGHT(TEXT(AL7,"0.#"),1)="."),TRUE,FALSE)</formula>
    </cfRule>
  </conditionalFormatting>
  <dataValidations count="3">
    <dataValidation type="custom" imeMode="disabled" allowBlank="1" showInputMessage="1" showErrorMessage="1" sqref="AH3:AK29">
      <formula1>OR(AND(MOD(IF(ISNUMBER(AH3), AH3, 0.5),1)=0, 0&lt;=AH3), AH3="-")</formula1>
    </dataValidation>
    <dataValidation type="custom" imeMode="off" allowBlank="1" showInputMessage="1" showErrorMessage="1" sqref="J3:O29">
      <formula1>OR(ISNUMBER(J3), J3="-")</formula1>
    </dataValidation>
    <dataValidation type="custom" imeMode="disabled" allowBlank="1" showInputMessage="1" showErrorMessage="1" sqref="AL3:AL29 Y3:AB29">
      <formula1>OR(ISNUMBER(Y3), Y3="-")</formula1>
    </dataValidation>
  </dataValidations>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'C:\Users\sano-t22aa\Desktop\H31佐野作業中\02_行政事業レビュー\02_中間公表まで\★予算課作業フォルダ\[(参考)H30レビューシート(開発事業).xlsx]入力規則等'!#REF!</xm:f>
          </x14:formula1>
          <xm:sqref>AC4:AG29 C4:D29</xm:sqref>
        </x14:dataValidation>
        <x14:dataValidation type="list" allowBlank="1" showInputMessage="1" showErrorMessage="1">
          <x14:formula1>
            <xm:f>'C:\Users\sano-t22aa\Desktop\H31佐野作業中\02_行政事業レビュー\02_中間公表まで\★予算課作業フォルダ\[【様式】31年度行政事業レビューシート(開発事業).xlsx]入力規則等'!#REF!</xm:f>
          </x14:formula1>
          <xm:sqref>AC3:AG3</xm:sqref>
        </x14:dataValidation>
        <x14:dataValidation type="list" allowBlank="1" showInputMessage="1" showErrorMessage="1">
          <x14:formula1>
            <xm:f>入力規則等!$AK$2:$AK$49</xm:f>
          </x14:formula1>
          <xm:sqref>C3:D3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80" zoomScaleNormal="100" zoomScaleSheetLayoutView="80" workbookViewId="0">
      <selection activeCell="A3" sqref="A3:AX3"/>
    </sheetView>
  </sheetViews>
  <sheetFormatPr defaultRowHeight="13.5" x14ac:dyDescent="0.15"/>
  <cols>
    <col min="1" max="49" width="2.625" customWidth="1"/>
    <col min="50" max="50" width="6.625" customWidth="1"/>
  </cols>
  <sheetData>
    <row r="1" spans="1:50" ht="14.25" x14ac:dyDescent="0.15">
      <c r="A1" s="59"/>
      <c r="B1" s="7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row>
    <row r="2" spans="1:50" ht="21" customHeight="1" x14ac:dyDescent="0.15">
      <c r="A2" s="1091" t="s">
        <v>505</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55" customHeight="1" x14ac:dyDescent="0.15">
      <c r="A3" s="1094" t="s">
        <v>596</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c r="AG3" s="1095"/>
      <c r="AH3" s="1095"/>
      <c r="AI3" s="1095"/>
      <c r="AJ3" s="1095"/>
      <c r="AK3" s="1095"/>
      <c r="AL3" s="1095"/>
      <c r="AM3" s="1095"/>
      <c r="AN3" s="1095"/>
      <c r="AO3" s="1095"/>
      <c r="AP3" s="1095"/>
      <c r="AQ3" s="1095"/>
      <c r="AR3" s="1095"/>
      <c r="AS3" s="1095"/>
      <c r="AT3" s="1095"/>
      <c r="AU3" s="1095"/>
      <c r="AV3" s="1095"/>
      <c r="AW3" s="1095"/>
      <c r="AX3" s="1096"/>
    </row>
    <row r="4" spans="1:50" ht="50.25" customHeight="1" x14ac:dyDescent="0.15">
      <c r="A4" s="1085" t="s">
        <v>511</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7"/>
    </row>
    <row r="5" spans="1:50" ht="33" customHeight="1" x14ac:dyDescent="0.15">
      <c r="A5" s="1097" t="s">
        <v>510</v>
      </c>
      <c r="B5" s="1098"/>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c r="AG5" s="1098"/>
      <c r="AH5" s="1098"/>
      <c r="AI5" s="1098"/>
      <c r="AJ5" s="1098"/>
      <c r="AK5" s="1098"/>
      <c r="AL5" s="1098"/>
      <c r="AM5" s="1098"/>
      <c r="AN5" s="1098"/>
      <c r="AO5" s="1098"/>
      <c r="AP5" s="1098"/>
      <c r="AQ5" s="1098"/>
      <c r="AR5" s="1098"/>
      <c r="AS5" s="1098"/>
      <c r="AT5" s="1098"/>
      <c r="AU5" s="1098"/>
      <c r="AV5" s="1098"/>
      <c r="AW5" s="1098"/>
      <c r="AX5" s="1099"/>
    </row>
    <row r="6" spans="1:50" ht="222" customHeight="1" x14ac:dyDescent="0.15">
      <c r="A6" s="1085" t="s">
        <v>597</v>
      </c>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7"/>
    </row>
    <row r="7" spans="1:50" ht="66" customHeight="1" x14ac:dyDescent="0.15">
      <c r="A7" s="1085" t="s">
        <v>598</v>
      </c>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7"/>
    </row>
    <row r="8" spans="1:50" ht="65.25" customHeight="1" x14ac:dyDescent="0.15">
      <c r="A8" s="1085" t="s">
        <v>509</v>
      </c>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7"/>
    </row>
    <row r="9" spans="1:50" ht="170.25" customHeight="1" x14ac:dyDescent="0.15">
      <c r="A9" s="1085" t="s">
        <v>599</v>
      </c>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7"/>
    </row>
    <row r="10" spans="1:50" ht="33" customHeight="1" x14ac:dyDescent="0.15">
      <c r="A10" s="1085" t="s">
        <v>508</v>
      </c>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7"/>
    </row>
    <row r="11" spans="1:50" ht="50.25" customHeight="1" x14ac:dyDescent="0.15">
      <c r="A11" s="1085" t="s">
        <v>507</v>
      </c>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7"/>
    </row>
    <row r="12" spans="1:50" ht="33" customHeight="1" x14ac:dyDescent="0.15">
      <c r="A12" s="1085" t="s">
        <v>600</v>
      </c>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7"/>
    </row>
    <row r="13" spans="1:50" ht="132" customHeight="1" x14ac:dyDescent="0.15">
      <c r="A13" s="1085" t="s">
        <v>601</v>
      </c>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7"/>
    </row>
    <row r="14" spans="1:50" ht="65.25" customHeight="1" x14ac:dyDescent="0.15">
      <c r="A14" s="1088" t="s">
        <v>506</v>
      </c>
      <c r="B14" s="1089"/>
      <c r="C14" s="1089"/>
      <c r="D14" s="1089"/>
      <c r="E14" s="1089"/>
      <c r="F14" s="1089"/>
      <c r="G14" s="1089"/>
      <c r="H14" s="1089"/>
      <c r="I14" s="1089"/>
      <c r="J14" s="1089"/>
      <c r="K14" s="1089"/>
      <c r="L14" s="1089"/>
      <c r="M14" s="1089"/>
      <c r="N14" s="1089"/>
      <c r="O14" s="1089"/>
      <c r="P14" s="1089"/>
      <c r="Q14" s="1089"/>
      <c r="R14" s="1089"/>
      <c r="S14" s="1089"/>
      <c r="T14" s="1089"/>
      <c r="U14" s="1089"/>
      <c r="V14" s="1089"/>
      <c r="W14" s="1089"/>
      <c r="X14" s="1089"/>
      <c r="Y14" s="1089"/>
      <c r="Z14" s="1089"/>
      <c r="AA14" s="1089"/>
      <c r="AB14" s="1089"/>
      <c r="AC14" s="1089"/>
      <c r="AD14" s="1089"/>
      <c r="AE14" s="1089"/>
      <c r="AF14" s="1089"/>
      <c r="AG14" s="1089"/>
      <c r="AH14" s="1089"/>
      <c r="AI14" s="1089"/>
      <c r="AJ14" s="1089"/>
      <c r="AK14" s="1089"/>
      <c r="AL14" s="1089"/>
      <c r="AM14" s="1089"/>
      <c r="AN14" s="1089"/>
      <c r="AO14" s="1089"/>
      <c r="AP14" s="1089"/>
      <c r="AQ14" s="1089"/>
      <c r="AR14" s="1089"/>
      <c r="AS14" s="1089"/>
      <c r="AT14" s="1089"/>
      <c r="AU14" s="1089"/>
      <c r="AV14" s="1089"/>
      <c r="AW14" s="1089"/>
      <c r="AX14" s="1090"/>
    </row>
    <row r="15" spans="1:50" ht="14.25" x14ac:dyDescent="0.15">
      <c r="A15" s="99"/>
      <c r="B15" s="70"/>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row>
    <row r="16" spans="1:50" ht="21" customHeight="1" x14ac:dyDescent="0.15">
      <c r="A16" s="1091" t="s">
        <v>505</v>
      </c>
      <c r="B16" s="1092"/>
      <c r="C16" s="1092"/>
      <c r="D16" s="1092"/>
      <c r="E16" s="1092"/>
      <c r="F16" s="1092"/>
      <c r="G16" s="1092"/>
      <c r="H16" s="1092"/>
      <c r="I16" s="1092"/>
      <c r="J16" s="1092"/>
      <c r="K16" s="1092"/>
      <c r="L16" s="1092"/>
      <c r="M16" s="1092"/>
      <c r="N16" s="1092"/>
      <c r="O16" s="1092"/>
      <c r="P16" s="1092"/>
      <c r="Q16" s="1092"/>
      <c r="R16" s="1092"/>
      <c r="S16" s="1092"/>
      <c r="T16" s="1092"/>
      <c r="U16" s="1092"/>
      <c r="V16" s="1092"/>
      <c r="W16" s="1092"/>
      <c r="X16" s="1092"/>
      <c r="Y16" s="1092"/>
      <c r="Z16" s="1092"/>
      <c r="AA16" s="1092"/>
      <c r="AB16" s="1092"/>
      <c r="AC16" s="1092"/>
      <c r="AD16" s="1092"/>
      <c r="AE16" s="1092"/>
      <c r="AF16" s="1092"/>
      <c r="AG16" s="1092"/>
      <c r="AH16" s="1092"/>
      <c r="AI16" s="1092"/>
      <c r="AJ16" s="1092"/>
      <c r="AK16" s="1092"/>
      <c r="AL16" s="1092"/>
      <c r="AM16" s="1092"/>
      <c r="AN16" s="1092"/>
      <c r="AO16" s="1092"/>
      <c r="AP16" s="1092"/>
      <c r="AQ16" s="1092"/>
      <c r="AR16" s="1092"/>
      <c r="AS16" s="1092"/>
      <c r="AT16" s="1092"/>
      <c r="AU16" s="1092"/>
      <c r="AV16" s="1092"/>
      <c r="AW16" s="1092"/>
      <c r="AX16" s="1093"/>
    </row>
    <row r="17" spans="1:50" ht="78" customHeight="1" x14ac:dyDescent="0.15">
      <c r="A17" s="1085" t="s">
        <v>504</v>
      </c>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7"/>
    </row>
    <row r="18" spans="1:50" ht="32.25" customHeight="1" x14ac:dyDescent="0.15">
      <c r="A18" s="1085" t="s">
        <v>503</v>
      </c>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7"/>
    </row>
    <row r="19" spans="1:50" ht="33" customHeight="1" x14ac:dyDescent="0.15">
      <c r="A19" s="1088" t="s">
        <v>502</v>
      </c>
      <c r="B19" s="1089"/>
      <c r="C19" s="1089"/>
      <c r="D19" s="1089"/>
      <c r="E19" s="1089"/>
      <c r="F19" s="1089"/>
      <c r="G19" s="1089"/>
      <c r="H19" s="1089"/>
      <c r="I19" s="1089"/>
      <c r="J19" s="1089"/>
      <c r="K19" s="1089"/>
      <c r="L19" s="1089"/>
      <c r="M19" s="1089"/>
      <c r="N19" s="1089"/>
      <c r="O19" s="1089"/>
      <c r="P19" s="1089"/>
      <c r="Q19" s="1089"/>
      <c r="R19" s="1089"/>
      <c r="S19" s="1089"/>
      <c r="T19" s="1089"/>
      <c r="U19" s="1089"/>
      <c r="V19" s="1089"/>
      <c r="W19" s="1089"/>
      <c r="X19" s="1089"/>
      <c r="Y19" s="1089"/>
      <c r="Z19" s="1089"/>
      <c r="AA19" s="1089"/>
      <c r="AB19" s="1089"/>
      <c r="AC19" s="1089"/>
      <c r="AD19" s="1089"/>
      <c r="AE19" s="1089"/>
      <c r="AF19" s="1089"/>
      <c r="AG19" s="1089"/>
      <c r="AH19" s="1089"/>
      <c r="AI19" s="1089"/>
      <c r="AJ19" s="1089"/>
      <c r="AK19" s="1089"/>
      <c r="AL19" s="1089"/>
      <c r="AM19" s="1089"/>
      <c r="AN19" s="1089"/>
      <c r="AO19" s="1089"/>
      <c r="AP19" s="1089"/>
      <c r="AQ19" s="1089"/>
      <c r="AR19" s="1089"/>
      <c r="AS19" s="1089"/>
      <c r="AT19" s="1089"/>
      <c r="AU19" s="1089"/>
      <c r="AV19" s="1089"/>
      <c r="AW19" s="1089"/>
      <c r="AX19" s="1090"/>
    </row>
  </sheetData>
  <mergeCells count="17">
    <mergeCell ref="A9:AX9"/>
    <mergeCell ref="A2:AX2"/>
    <mergeCell ref="A3:AX3"/>
    <mergeCell ref="A4:AX4"/>
    <mergeCell ref="A5:AX5"/>
    <mergeCell ref="A6:AX6"/>
    <mergeCell ref="A7:AX7"/>
    <mergeCell ref="A8:AX8"/>
    <mergeCell ref="A18:AX18"/>
    <mergeCell ref="A19:AX19"/>
    <mergeCell ref="A10:AX10"/>
    <mergeCell ref="A11:AX11"/>
    <mergeCell ref="A12:AX12"/>
    <mergeCell ref="A13:AX13"/>
    <mergeCell ref="A14:AX14"/>
    <mergeCell ref="A17:AX17"/>
    <mergeCell ref="A16:AX16"/>
  </mergeCells>
  <phoneticPr fontId="5"/>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rowBreaks count="1" manualBreakCount="1">
    <brk id="14"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2020-09-19T06:47:50Z</cp:lastPrinted>
  <dcterms:created xsi:type="dcterms:W3CDTF">2012-03-13T00:50:25Z</dcterms:created>
  <dcterms:modified xsi:type="dcterms:W3CDTF">2020-09-23T05:14:17Z</dcterms:modified>
</cp:coreProperties>
</file>