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⑪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D12" i="4"/>
  <c r="C12" i="4"/>
  <c r="W28"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N11" i="4"/>
  <c r="K13" i="4"/>
  <c r="AE8" i="3"/>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<sst xmlns="http://schemas.openxmlformats.org/spreadsheetml/2006/main" count="2156" uniqueCount="536">
  <si>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</si>
  <si>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</si>
  <si>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</si>
  <si>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</si>
  <si>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</si>
  <si>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</si>
  <si>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</si>
  <si>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</si>
  <si>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</si>
  <si>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</si>
  <si>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</si>
  <si>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</si>
  <si>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</si>
  <si>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</si>
  <si>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</si>
  <si>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</si>
  <si>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</si>
  <si>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</si>
  <si>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</si>
  <si>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</si>
  <si>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</si>
  <si>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</si>
  <si>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</si>
  <si>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</si>
  <si>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</si>
  <si>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</si>
  <si>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</si>
  <si>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</si>
  <si>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</si>
  <si>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</si>
  <si>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</si>
  <si>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</si>
  <si>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</si>
  <si>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</si>
  <si>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</si>
  <si>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</si>
  <si>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</si>
  <si>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</si>
  <si>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</si>
  <si>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</si>
  <si>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</si>
  <si>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</si>
  <si>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</si>
  <si>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</si>
  <si>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</si>
  <si>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</si>
  <si>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</si>
  <si>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</si>
  <si>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</si>
  <si>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</si>
  <si>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</si>
  <si>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</si>
  <si>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</si>
  <si>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</si>
  <si>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</si>
  <si>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</si>
  <si>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</si>
  <si>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</si>
  <si>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</si>
  <si>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</si>
  <si>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</si>
  <si>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</si>
  <si>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</si>
  <si>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</si>
  <si>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</si>
  <si>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</si>
  <si>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</si>
  <si>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</si>
  <si>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</si>
  <si>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</si>
  <si>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</si>
  <si>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</si>
  <si>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</si>
  <si>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</si>
  <si>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</si>
  <si>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</si>
  <si>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</si>
  <si>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</si>
  <si>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</si>
  <si>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</si>
  <si>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</si>
  <si>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</si>
  <si>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</si>
  <si>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</si>
  <si>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</si>
  <si>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</si>
  <si>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</si>
  <si>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</si>
  <si>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</si>
  <si>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</si>
  <si>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</si>
  <si>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</si>
  <si>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</si>
  <si>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</si>
  <si>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</si>
  <si>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</si>
  <si>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</si>
  <si>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</si>
  <si>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</si>
  <si>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</si>
  <si>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</si>
  <si>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</si>
  <si>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</si>
  <si>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</si>
  <si>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</si>
  <si>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</si>
  <si>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</si>
  <si>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</si>
  <si>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</si>
  <si>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</si>
  <si>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</si>
  <si>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</si>
  <si>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</si>
  <si>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</si>
  <si>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</si>
  <si>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</si>
  <si>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</si>
  <si>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</si>
  <si>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</si>
  <si>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</si>
  <si>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</si>
  <si>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</si>
  <si>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</si>
  <si>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</si>
  <si>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</si>
  <si>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</si>
  <si>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</si>
  <si>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</si>
  <si>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</si>
  <si>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</si>
  <si>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</si>
  <si>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</si>
  <si>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</si>
  <si>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</si>
  <si>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</si>
  <si>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</si>
  <si>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</si>
  <si>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</si>
  <si>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</si>
  <si>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</si>
  <si>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</si>
  <si>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</si>
  <si>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</si>
  <si>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</si>
  <si>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</si>
  <si>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</si>
  <si>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</si>
  <si>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</si>
  <si>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</si>
  <si>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</si>
  <si>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</si>
  <si>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</si>
  <si>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</si>
  <si>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</si>
  <si>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</si>
  <si>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</si>
  <si>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</si>
  <si>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</si>
  <si>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</si>
  <si>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</si>
  <si>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</si>
  <si>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</si>
  <si>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</si>
  <si>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</si>
  <si>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</si>
  <si>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</si>
  <si>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</si>
  <si>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</si>
  <si>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</si>
  <si>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</si>
  <si>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</si>
  <si>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</si>
  <si>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</si>
  <si>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</si>
  <si>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</si>
  <si>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</si>
  <si>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</si>
  <si>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</si>
  <si>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</si>
  <si>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</si>
  <si>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</si>
  <si>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</si>
  <si>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</si>
  <si>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</si>
  <si>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</si>
  <si>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</si>
  <si>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</si>
  <si>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</si>
  <si>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</si>
  <si>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</si>
  <si>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</si>
  <si>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</si>
  <si>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</si>
  <si>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</si>
  <si>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</si>
  <si>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</si>
  <si>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</si>
  <si>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</si>
  <si>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</si>
  <si>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</si>
  <si>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</si>
  <si>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</si>
  <si>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</si>
  <si>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</si>
  <si>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</si>
  <si>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</si>
  <si>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</si>
  <si>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</si>
  <si>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</si>
  <si>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</si>
  <si>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</si>
  <si>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</si>
  <si>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</si>
  <si>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</si>
  <si>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</si>
  <si>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</si>
  <si>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</si>
  <si>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</si>
  <si>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</si>
  <si>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</si>
  <si>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</si>
  <si>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</si>
  <si>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</si>
  <si>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</si>
  <si>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</si>
  <si>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</si>
  <si>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</si>
  <si>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</si>
  <si>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</si>
  <si>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</si>
  <si>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</si>
  <si>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</si>
  <si>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</si>
  <si>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</si>
  <si>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</si>
  <si>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</si>
  <si>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</si>
  <si>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</si>
  <si>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</si>
  <si>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</si>
  <si>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</si>
  <si>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</si>
  <si>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</si>
  <si>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</si>
  <si>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</si>
  <si>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</si>
  <si>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</si>
  <si>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</si>
  <si>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</si>
  <si>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</si>
  <si>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</si>
  <si>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</si>
  <si>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</si>
  <si>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</si>
  <si>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</si>
  <si>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</si>
  <si>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</si>
  <si>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</si>
  <si>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</si>
  <si>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</si>
  <si>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</si>
  <si>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</si>
  <si>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</si>
  <si>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</si>
  <si>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</si>
  <si>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</si>
  <si>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</si>
  <si>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</si>
  <si>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</si>
  <si>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</si>
  <si>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</si>
  <si>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</si>
  <si>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</si>
  <si>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</si>
  <si>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</si>
  <si>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</si>
  <si>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</si>
  <si>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</si>
  <si>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</si>
  <si>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</si>
  <si>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</si>
  <si>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</si>
  <si>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</si>
  <si>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</si>
  <si>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</si>
  <si>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</si>
  <si>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</si>
  <si>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</si>
  <si>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</si>
  <si>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</si>
  <si>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</si>
  <si>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</si>
  <si>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</si>
  <si>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</si>
  <si>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</si>
  <si>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</si>
  <si>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</si>
  <si>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</si>
  <si>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</si>
  <si>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</si>
  <si>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</si>
  <si>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</si>
  <si>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</si>
  <si>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</si>
  <si>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</si>
  <si>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</si>
  <si>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</si>
  <si>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</si>
  <si>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</si>
  <si>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</si>
  <si>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</si>
  <si>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</si>
  <si>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</si>
  <si>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</si>
  <si>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</si>
  <si>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</si>
  <si>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</si>
  <si>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</si>
  <si>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</si>
  <si>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</si>
  <si>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</si>
  <si>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</si>
  <si>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</si>
  <si>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</si>
  <si>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</si>
  <si>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</si>
  <si>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</si>
  <si>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</si>
  <si>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</si>
  <si>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</si>
  <si>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</si>
  <si>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</si>
  <si>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</si>
  <si>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</si>
  <si>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</si>
  <si>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</si>
  <si>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</si>
  <si>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</si>
  <si>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</si>
  <si>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</si>
  <si>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</si>
  <si>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</si>
  <si>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</si>
  <si>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</si>
  <si>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</si>
  <si>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</si>
  <si>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</si>
  <si>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</si>
  <si>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</si>
  <si>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</si>
  <si>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</si>
  <si>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</si>
  <si>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</si>
  <si>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</si>
  <si>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</si>
  <si>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</si>
  <si>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</si>
  <si>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</si>
  <si>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</si>
  <si>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</si>
  <si>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</si>
  <si>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</si>
  <si>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</si>
  <si>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</si>
  <si>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</si>
  <si>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</si>
  <si>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</si>
  <si>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</si>
  <si>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</si>
  <si>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</si>
  <si>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</si>
  <si>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</si>
  <si>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</si>
  <si>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</si>
  <si>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</si>
  <si>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</si>
  <si>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</si>
  <si>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</si>
  <si>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</si>
  <si>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</si>
  <si>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</si>
  <si>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</si>
  <si>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</si>
  <si>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</si>
  <si>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</si>
  <si>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</si>
  <si>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</si>
  <si>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</si>
  <si>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</si>
  <si>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</si>
  <si>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</si>
  <si>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</si>
  <si>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</si>
  <si>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</si>
  <si>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</si>
  <si>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</si>
  <si>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</si>
  <si>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</si>
  <si>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</si>
  <si>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</si>
  <si>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</si>
  <si>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</si>
  <si>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</si>
  <si>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</si>
  <si>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</si>
  <si>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</si>
  <si>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</si>
  <si>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</si>
  <si>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</si>
  <si>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</si>
  <si>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</si>
  <si>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</si>
  <si>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</si>
  <si>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</si>
  <si>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</si>
  <si>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</si>
  <si>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</si>
  <si>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</si>
  <si>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</si>
  <si>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</si>
  <si>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</si>
  <si>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</si>
  <si>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</si>
  <si>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</si>
  <si>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</si>
  <si>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</si>
  <si>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</si>
  <si>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</si>
  <si>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</si>
  <si>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</si>
  <si>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</si>
  <si>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</si>
  <si>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</si>
  <si>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</si>
  <si>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</si>
  <si>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</si>
  <si>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</si>
  <si>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</si>
  <si>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</si>
  <si>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</si>
  <si>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</si>
  <si>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</si>
  <si>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</si>
  <si>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</si>
  <si>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</si>
  <si>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</si>
  <si>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</si>
  <si>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</si>
  <si>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</si>
  <si>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</si>
  <si>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</si>
  <si>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</si>
  <si>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</si>
  <si>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</si>
  <si>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</si>
  <si>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</si>
  <si>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</si>
  <si>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</si>
  <si>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</si>
  <si>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</si>
  <si>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</si>
  <si>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</si>
  <si>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</si>
  <si>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</si>
  <si>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</si>
  <si>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</si>
  <si>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</si>
  <si>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</si>
  <si>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</si>
  <si>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</si>
  <si>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</si>
  <si>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</si>
  <si>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</si>
  <si>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</si>
  <si>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</si>
  <si>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</si>
  <si>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</si>
  <si>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</si>
  <si>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</si>
  <si>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</si>
  <si>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建設キャリアアップシステムを活用した地域建設企業の生産性向上</t>
    <phoneticPr fontId="5"/>
  </si>
  <si>
    <t>国土交通省</t>
  </si>
  <si>
    <t>-</t>
    <phoneticPr fontId="5"/>
  </si>
  <si>
    <t>「安心と成長の未来を拓く総合経済対策」（令和元年12月5日閣議決定）</t>
    <rPh sb="1" eb="3">
      <t>アンシン</t>
    </rPh>
    <rPh sb="4" eb="6">
      <t>セイチョウ</t>
    </rPh>
    <rPh sb="7" eb="9">
      <t>ミライ</t>
    </rPh>
    <rPh sb="10" eb="11">
      <t>ヒラ</t>
    </rPh>
    <rPh sb="12" eb="14">
      <t>ソウゴウ</t>
    </rPh>
    <rPh sb="14" eb="16">
      <t>ケイザイ</t>
    </rPh>
    <rPh sb="16" eb="18">
      <t>タイサク</t>
    </rPh>
    <rPh sb="20" eb="22">
      <t>レイワ</t>
    </rPh>
    <rPh sb="22" eb="24">
      <t>ガンネン</t>
    </rPh>
    <rPh sb="26" eb="27">
      <t>ガツ</t>
    </rPh>
    <rPh sb="28" eb="29">
      <t>ニチ</t>
    </rPh>
    <rPh sb="29" eb="31">
      <t>カクギ</t>
    </rPh>
    <rPh sb="31" eb="33">
      <t>ケッテイ</t>
    </rPh>
    <phoneticPr fontId="5"/>
  </si>
  <si>
    <t>-</t>
    <phoneticPr fontId="5"/>
  </si>
  <si>
    <t>-</t>
    <phoneticPr fontId="5"/>
  </si>
  <si>
    <t>-</t>
    <phoneticPr fontId="5"/>
  </si>
  <si>
    <t>建設技能者を対象とした特別講習の講習回数</t>
    <rPh sb="0" eb="2">
      <t>ケンセツ</t>
    </rPh>
    <rPh sb="2" eb="5">
      <t>ギノウシャ</t>
    </rPh>
    <rPh sb="6" eb="8">
      <t>タイショウ</t>
    </rPh>
    <rPh sb="11" eb="13">
      <t>トクベツ</t>
    </rPh>
    <rPh sb="13" eb="15">
      <t>コウシュウ</t>
    </rPh>
    <rPh sb="16" eb="18">
      <t>コウシュウ</t>
    </rPh>
    <rPh sb="18" eb="20">
      <t>カイスウ</t>
    </rPh>
    <phoneticPr fontId="5"/>
  </si>
  <si>
    <t>回</t>
    <rPh sb="0" eb="1">
      <t>カイ</t>
    </rPh>
    <phoneticPr fontId="5"/>
  </si>
  <si>
    <t>９　市場環境の整備、産業の生産性向上、消費者利益の保護</t>
  </si>
  <si>
    <t>３２　建設市場の整備を推進する</t>
  </si>
  <si>
    <t>本事業の成果目標と上位施策・測定指標の内容は同様であり、本事業の成果の達成は建設業の担い手確保に寄与する。</t>
    <rPh sb="22" eb="24">
      <t>ドウヨウ</t>
    </rPh>
    <rPh sb="38" eb="41">
      <t>ケンセツギョウ</t>
    </rPh>
    <rPh sb="42" eb="43">
      <t>ニナ</t>
    </rPh>
    <rPh sb="44" eb="45">
      <t>テ</t>
    </rPh>
    <rPh sb="45" eb="47">
      <t>カクホ</t>
    </rPh>
    <rPh sb="48" eb="50">
      <t>キヨ</t>
    </rPh>
    <phoneticPr fontId="5"/>
  </si>
  <si>
    <t>社会資本整備等</t>
  </si>
  <si>
    <t>本事業の成果目標とＫＰＩは同様であり、本事業の成果の達成は建設業の担い手確保に寄与する。</t>
    <phoneticPr fontId="5"/>
  </si>
  <si>
    <t>地域の建設技能者のスキル向上を目的とした特別講習の実施や、建設キャリアアップシステムと連携した能力評価制度を活用して、優秀な人材を確保するとともに、人材育成に取り組む企業の評価を通じて建設業界の生産性を向上させる。</t>
    <phoneticPr fontId="5"/>
  </si>
  <si>
    <t>【執行イメージ】</t>
    <rPh sb="1" eb="3">
      <t>シッコウ</t>
    </rPh>
    <phoneticPr fontId="5"/>
  </si>
  <si>
    <t>○</t>
  </si>
  <si>
    <t>全国的に共通する課題に対処するために講じる施策である。</t>
    <rPh sb="0" eb="2">
      <t>ゼンコク</t>
    </rPh>
    <rPh sb="2" eb="3">
      <t>テキ</t>
    </rPh>
    <rPh sb="4" eb="6">
      <t>キョウツウ</t>
    </rPh>
    <rPh sb="8" eb="10">
      <t>カダイ</t>
    </rPh>
    <rPh sb="11" eb="13">
      <t>タイショ</t>
    </rPh>
    <rPh sb="18" eb="19">
      <t>コウ</t>
    </rPh>
    <rPh sb="21" eb="23">
      <t>セサク</t>
    </rPh>
    <phoneticPr fontId="5"/>
  </si>
  <si>
    <t>建設産業における事業者の生産性向上は喫緊の課題であり、国民や社会のニーズを反映している。</t>
    <rPh sb="0" eb="2">
      <t>ケンセツ</t>
    </rPh>
    <rPh sb="2" eb="4">
      <t>サンギョウ</t>
    </rPh>
    <rPh sb="8" eb="11">
      <t>ジギョウシャ</t>
    </rPh>
    <rPh sb="12" eb="15">
      <t>セイサンセイ</t>
    </rPh>
    <rPh sb="15" eb="17">
      <t>コウジョウ</t>
    </rPh>
    <rPh sb="18" eb="20">
      <t>キッキン</t>
    </rPh>
    <rPh sb="21" eb="23">
      <t>カダイ</t>
    </rPh>
    <rPh sb="27" eb="29">
      <t>コクミン</t>
    </rPh>
    <rPh sb="30" eb="32">
      <t>シャカイ</t>
    </rPh>
    <rPh sb="37" eb="39">
      <t>ハンエイ</t>
    </rPh>
    <phoneticPr fontId="5"/>
  </si>
  <si>
    <t>建設産業における事業者の生産性向上は喫緊の課題であり、優先度の高い事業である。</t>
    <rPh sb="0" eb="2">
      <t>ケンセツ</t>
    </rPh>
    <rPh sb="2" eb="4">
      <t>サンギョウ</t>
    </rPh>
    <rPh sb="8" eb="11">
      <t>ジギョウシャ</t>
    </rPh>
    <rPh sb="12" eb="15">
      <t>セイサンセイ</t>
    </rPh>
    <rPh sb="15" eb="17">
      <t>コウジョウ</t>
    </rPh>
    <rPh sb="18" eb="20">
      <t>キッキン</t>
    </rPh>
    <rPh sb="21" eb="23">
      <t>カダイ</t>
    </rPh>
    <rPh sb="27" eb="30">
      <t>ユウセンド</t>
    </rPh>
    <rPh sb="31" eb="32">
      <t>タカ</t>
    </rPh>
    <rPh sb="33" eb="35">
      <t>ジギョウ</t>
    </rPh>
    <phoneticPr fontId="5"/>
  </si>
  <si>
    <t>‐</t>
  </si>
  <si>
    <t>事業遂行には十分な期間が必要である。</t>
    <rPh sb="0" eb="2">
      <t>ジギョウ</t>
    </rPh>
    <rPh sb="2" eb="4">
      <t>スイコウ</t>
    </rPh>
    <rPh sb="6" eb="8">
      <t>ジュウブン</t>
    </rPh>
    <rPh sb="9" eb="11">
      <t>キカン</t>
    </rPh>
    <rPh sb="12" eb="14">
      <t>ヒツヨウ</t>
    </rPh>
    <phoneticPr fontId="5"/>
  </si>
  <si>
    <t>企画競争入札を採用し、競争性の確保に努める予定である。</t>
    <rPh sb="7" eb="9">
      <t>サイヨウ</t>
    </rPh>
    <rPh sb="11" eb="14">
      <t>キョウソウセイ</t>
    </rPh>
    <rPh sb="15" eb="17">
      <t>カクホ</t>
    </rPh>
    <rPh sb="18" eb="19">
      <t>ツト</t>
    </rPh>
    <rPh sb="21" eb="23">
      <t>ヨテイ</t>
    </rPh>
    <phoneticPr fontId="5"/>
  </si>
  <si>
    <t>-</t>
    <phoneticPr fontId="5"/>
  </si>
  <si>
    <t>％</t>
    <phoneticPr fontId="5"/>
  </si>
  <si>
    <t>-</t>
    <phoneticPr fontId="5"/>
  </si>
  <si>
    <t>建設キャリアアップシステムへの技能者の登録者数：2023年度末までに全ての建設技能者が登録</t>
    <phoneticPr fontId="5"/>
  </si>
  <si>
    <t>建設キャリアアップシステム登録者数／建設技能者数※
※労働力調査（総務省）をもとに推計を行う。</t>
    <rPh sb="0" eb="2">
      <t>ケンセツ</t>
    </rPh>
    <rPh sb="13" eb="16">
      <t>トウロクシャ</t>
    </rPh>
    <rPh sb="16" eb="17">
      <t>スウ</t>
    </rPh>
    <rPh sb="18" eb="20">
      <t>ケンセツ</t>
    </rPh>
    <rPh sb="20" eb="23">
      <t>ギノウシャ</t>
    </rPh>
    <rPh sb="23" eb="24">
      <t>スウ</t>
    </rPh>
    <rPh sb="28" eb="30">
      <t>ロウドウ</t>
    </rPh>
    <rPh sb="30" eb="31">
      <t>リョク</t>
    </rPh>
    <rPh sb="31" eb="33">
      <t>チョウサ</t>
    </rPh>
    <rPh sb="34" eb="37">
      <t>ソウムショウ</t>
    </rPh>
    <rPh sb="42" eb="44">
      <t>スイケイ</t>
    </rPh>
    <rPh sb="45" eb="46">
      <t>オコナ</t>
    </rPh>
    <phoneticPr fontId="5"/>
  </si>
  <si>
    <t>労働力調査（総務省）、建設キャリアアップシステム運営主体からの報告</t>
    <rPh sb="0" eb="3">
      <t>ロウドウリョク</t>
    </rPh>
    <rPh sb="3" eb="5">
      <t>チョウサ</t>
    </rPh>
    <rPh sb="6" eb="9">
      <t>ソウムショウ</t>
    </rPh>
    <rPh sb="11" eb="13">
      <t>ケンセツ</t>
    </rPh>
    <rPh sb="24" eb="26">
      <t>ウンエイ</t>
    </rPh>
    <rPh sb="26" eb="28">
      <t>シュタイ</t>
    </rPh>
    <rPh sb="31" eb="33">
      <t>ホウコク</t>
    </rPh>
    <phoneticPr fontId="5"/>
  </si>
  <si>
    <t>2023年度末までに全ての建設技能者が建設キャリアアップシステムに登録</t>
    <rPh sb="19" eb="21">
      <t>ケンセツ</t>
    </rPh>
    <phoneticPr fontId="5"/>
  </si>
  <si>
    <t>建設キャリアアップシステムへの建設技能者の加入数</t>
    <phoneticPr fontId="5"/>
  </si>
  <si>
    <t>万人</t>
    <rPh sb="0" eb="2">
      <t>マンニン</t>
    </rPh>
    <phoneticPr fontId="5"/>
  </si>
  <si>
    <t>-</t>
    <phoneticPr fontId="5"/>
  </si>
  <si>
    <t>B.</t>
    <phoneticPr fontId="5"/>
  </si>
  <si>
    <t>-</t>
    <phoneticPr fontId="5"/>
  </si>
  <si>
    <t>-</t>
    <phoneticPr fontId="5"/>
  </si>
  <si>
    <t>-</t>
    <phoneticPr fontId="5"/>
  </si>
  <si>
    <t>-</t>
    <phoneticPr fontId="5"/>
  </si>
  <si>
    <t>-</t>
    <phoneticPr fontId="5"/>
  </si>
  <si>
    <t>講習に要する費用／講習回数　　　　　　　　　　　　　　</t>
    <rPh sb="0" eb="2">
      <t>コウシュウ</t>
    </rPh>
    <rPh sb="3" eb="4">
      <t>ヨウ</t>
    </rPh>
    <rPh sb="6" eb="8">
      <t>ヒヨウ</t>
    </rPh>
    <rPh sb="9" eb="11">
      <t>コウシュウ</t>
    </rPh>
    <rPh sb="11" eb="13">
      <t>カイスウ</t>
    </rPh>
    <phoneticPr fontId="5"/>
  </si>
  <si>
    <t>　円/回</t>
    <rPh sb="1" eb="2">
      <t>エン</t>
    </rPh>
    <rPh sb="3" eb="4">
      <t>カイ</t>
    </rPh>
    <phoneticPr fontId="5"/>
  </si>
  <si>
    <t>円</t>
    <rPh sb="0" eb="1">
      <t>エン</t>
    </rPh>
    <phoneticPr fontId="5"/>
  </si>
  <si>
    <t>-</t>
    <phoneticPr fontId="5"/>
  </si>
  <si>
    <t>-</t>
    <phoneticPr fontId="5"/>
  </si>
  <si>
    <t>40,000,000/50</t>
    <phoneticPr fontId="5"/>
  </si>
  <si>
    <t>地域の建設企業は災害対応等で重要な役割を担う一方で、経営基盤の脆弱性や人材不足といった企業活動継続へのリスクを抱えており、「地域の守り手」としての重要な役割を果たすために、建設キャリアアップシステムを活用して建設技能者の人材育成を図り、地域建設企業の生産性向上に早急に取り組む必要がある。</t>
    <phoneticPr fontId="5"/>
  </si>
  <si>
    <t>特別講習を通じたスキル向上、建設キャリアアップシステムを活用した建設技能者の人材育成により、担い手の育成定着と共に地域建設企業の生産性向上を図るべく、適切に事業を執行していく。</t>
    <rPh sb="0" eb="2">
      <t>トクベツ</t>
    </rPh>
    <rPh sb="2" eb="4">
      <t>コウシュウ</t>
    </rPh>
    <rPh sb="5" eb="6">
      <t>ツウ</t>
    </rPh>
    <rPh sb="11" eb="13">
      <t>コウジョウ</t>
    </rPh>
    <rPh sb="46" eb="47">
      <t>ニナ</t>
    </rPh>
    <rPh sb="48" eb="49">
      <t>テ</t>
    </rPh>
    <rPh sb="50" eb="52">
      <t>イクセイ</t>
    </rPh>
    <rPh sb="52" eb="54">
      <t>テイチャク</t>
    </rPh>
    <rPh sb="55" eb="56">
      <t>トモ</t>
    </rPh>
    <rPh sb="70" eb="71">
      <t>ハカ</t>
    </rPh>
    <rPh sb="75" eb="77">
      <t>テキセツ</t>
    </rPh>
    <rPh sb="78" eb="80">
      <t>ジギョウ</t>
    </rPh>
    <rPh sb="81" eb="83">
      <t>シッコウ</t>
    </rPh>
    <phoneticPr fontId="5"/>
  </si>
  <si>
    <t>不動産・建設経済局</t>
    <rPh sb="0" eb="3">
      <t>フドウサン</t>
    </rPh>
    <rPh sb="6" eb="8">
      <t>ケイザイ</t>
    </rPh>
    <phoneticPr fontId="5"/>
  </si>
  <si>
    <t>建設市場整備課　建設キャリアアップシステム推進室</t>
    <rPh sb="8" eb="10">
      <t>ケンセツ</t>
    </rPh>
    <rPh sb="21" eb="24">
      <t>スイシンシツ</t>
    </rPh>
    <phoneticPr fontId="5"/>
  </si>
  <si>
    <t>室長　野口 知希</t>
    <phoneticPr fontId="5"/>
  </si>
  <si>
    <t>No.399を参照ください。</t>
    <rPh sb="7" eb="9">
      <t>サンショウ</t>
    </rPh>
    <phoneticPr fontId="5"/>
  </si>
  <si>
    <t>アウトカムについて、現在6.6％と低位にとどまっている原因の分析・対応策の検討を行うこと。またこれを踏まえて、令和５年までに100％を実現するための中間目標の設定も検討すること。</t>
    <rPh sb="10" eb="12">
      <t>ゲンザイ</t>
    </rPh>
    <rPh sb="17" eb="19">
      <t>テイイ</t>
    </rPh>
    <rPh sb="27" eb="29">
      <t>ゲンイン</t>
    </rPh>
    <rPh sb="30" eb="32">
      <t>ブンセキ</t>
    </rPh>
    <rPh sb="33" eb="35">
      <t>タイオウ</t>
    </rPh>
    <rPh sb="35" eb="36">
      <t>サク</t>
    </rPh>
    <rPh sb="37" eb="39">
      <t>ケントウ</t>
    </rPh>
    <rPh sb="40" eb="41">
      <t>オコナ</t>
    </rPh>
    <rPh sb="50" eb="51">
      <t>フ</t>
    </rPh>
    <rPh sb="55" eb="57">
      <t>レイワ</t>
    </rPh>
    <rPh sb="58" eb="59">
      <t>ネン</t>
    </rPh>
    <rPh sb="67" eb="69">
      <t>ジツゲン</t>
    </rPh>
    <rPh sb="74" eb="76">
      <t>チュウカン</t>
    </rPh>
    <rPh sb="76" eb="78">
      <t>モクヒョウ</t>
    </rPh>
    <rPh sb="79" eb="81">
      <t>セッテイ</t>
    </rPh>
    <rPh sb="82" eb="84">
      <t>ケントウ</t>
    </rPh>
    <phoneticPr fontId="5"/>
  </si>
  <si>
    <t>-</t>
    <phoneticPr fontId="5"/>
  </si>
  <si>
    <t>執行等改善</t>
  </si>
  <si>
    <t>ご指摘いただいた内容を踏まえつつ、利用者の声を聞きながら、現場に即した利便性向上や加入の妨げとなっている具体の課題の解決に努めるとともに、官民施策パッケージに掲げられた様々な施策に取り組むことによって、建設キャリアアップシステムの普及・促進を図っていき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</si>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</sst>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742</xdr:row>
      <xdr:rowOff>343648</xdr:rowOff>
    </xdr:from>
    <xdr:to>
      <xdr:col>29</xdr:col>
      <xdr:colOff>40340</xdr:colOff>
      <xdr:row>744</xdr:row>
      <xdr:rowOff>219075</xdr:rowOff>
    </xdr:to>
    <xdr:sp macro="" textlink="">
      <xdr:nvSpPr>
        <xdr:cNvPr id="2" name="テキスト ボックス 1"/>
        <xdr:cNvSpPr txBox="1"/>
      </xdr:nvSpPr>
      <xdr:spPr>
        <a:xfrm>
          <a:off x="3995457" y="4089157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４０百万円</a:t>
          </a:r>
          <a:endParaRPr kumimoji="1" lang="en-US" altLang="ja-JP" sz="900"/>
        </a:p>
      </xdr:txBody>
    </xdr:sp>
    <xdr:clientData/>
  </xdr:twoCellAnchor>
  <xdr:twoCellAnchor>
    <xdr:from>
      <xdr:col>30</xdr:col>
      <xdr:colOff>22412</xdr:colOff>
      <xdr:row>742</xdr:row>
      <xdr:rowOff>313731</xdr:rowOff>
    </xdr:from>
    <xdr:to>
      <xdr:col>49</xdr:col>
      <xdr:colOff>313765</xdr:colOff>
      <xdr:row>747</xdr:row>
      <xdr:rowOff>155588</xdr:rowOff>
    </xdr:to>
    <xdr:grpSp>
      <xdr:nvGrpSpPr>
        <xdr:cNvPr id="3" name="グループ化 2"/>
        <xdr:cNvGrpSpPr/>
      </xdr:nvGrpSpPr>
      <xdr:grpSpPr>
        <a:xfrm>
          <a:off x="6073588" y="40206672"/>
          <a:ext cx="4123765" cy="1578769"/>
          <a:chOff x="7023100" y="52323989"/>
          <a:chExt cx="2832100" cy="2160382"/>
        </a:xfrm>
      </xdr:grpSpPr>
      <xdr:sp macro="" textlink="">
        <xdr:nvSpPr>
          <xdr:cNvPr id="4" name="大かっこ 3"/>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131293" y="53785870"/>
            <a:ext cx="2705100" cy="6985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CCUS</a:t>
            </a:r>
            <a:r>
              <a:rPr kumimoji="1" lang="ja-JP" altLang="en-US" sz="1000">
                <a:solidFill>
                  <a:schemeClr val="dk1"/>
                </a:solidFill>
                <a:effectLst/>
                <a:latin typeface="+mn-lt"/>
                <a:ea typeface="+mn-ea"/>
                <a:cs typeface="+mn-cs"/>
              </a:rPr>
              <a:t>や建設技能者のレベル判定システムと連携した専門工事企業の施工能力等の見える化システムを構築する。</a:t>
            </a:r>
            <a:endParaRPr lang="ja-JP" altLang="ja-JP" sz="1000">
              <a:effectLst/>
            </a:endParaRPr>
          </a:p>
        </xdr:txBody>
      </xdr:sp>
    </xdr:grpSp>
    <xdr:clientData/>
  </xdr:twoCellAnchor>
  <xdr:twoCellAnchor>
    <xdr:from>
      <xdr:col>7</xdr:col>
      <xdr:colOff>186009</xdr:colOff>
      <xdr:row>743</xdr:row>
      <xdr:rowOff>37211</xdr:rowOff>
    </xdr:from>
    <xdr:to>
      <xdr:col>12</xdr:col>
      <xdr:colOff>84202</xdr:colOff>
      <xdr:row>744</xdr:row>
      <xdr:rowOff>189193</xdr:rowOff>
    </xdr:to>
    <xdr:sp macro="" textlink="">
      <xdr:nvSpPr>
        <xdr:cNvPr id="6" name="テキスト ボックス 5"/>
        <xdr:cNvSpPr txBox="1"/>
      </xdr:nvSpPr>
      <xdr:spPr>
        <a:xfrm>
          <a:off x="1586184" y="4093756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744</xdr:row>
      <xdr:rowOff>336910</xdr:rowOff>
    </xdr:from>
    <xdr:to>
      <xdr:col>15</xdr:col>
      <xdr:colOff>199859</xdr:colOff>
      <xdr:row>746</xdr:row>
      <xdr:rowOff>290624</xdr:rowOff>
    </xdr:to>
    <xdr:grpSp>
      <xdr:nvGrpSpPr>
        <xdr:cNvPr id="7" name="グループ化 6"/>
        <xdr:cNvGrpSpPr/>
      </xdr:nvGrpSpPr>
      <xdr:grpSpPr>
        <a:xfrm>
          <a:off x="1467966" y="40924616"/>
          <a:ext cx="1757481" cy="648479"/>
          <a:chOff x="7023102" y="52443035"/>
          <a:chExt cx="2674756" cy="688085"/>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84202</xdr:colOff>
      <xdr:row>743</xdr:row>
      <xdr:rowOff>281362</xdr:rowOff>
    </xdr:from>
    <xdr:to>
      <xdr:col>19</xdr:col>
      <xdr:colOff>194982</xdr:colOff>
      <xdr:row>743</xdr:row>
      <xdr:rowOff>289415</xdr:rowOff>
    </xdr:to>
    <xdr:cxnSp macro="">
      <xdr:nvCxnSpPr>
        <xdr:cNvPr id="10" name="直線コネクタ 9"/>
        <xdr:cNvCxnSpPr>
          <a:stCxn id="6" idx="3"/>
          <a:endCxn id="2" idx="1"/>
        </xdr:cNvCxnSpPr>
      </xdr:nvCxnSpPr>
      <xdr:spPr>
        <a:xfrm flipV="1">
          <a:off x="2484502" y="41181712"/>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746</xdr:row>
      <xdr:rowOff>186417</xdr:rowOff>
    </xdr:from>
    <xdr:to>
      <xdr:col>19</xdr:col>
      <xdr:colOff>186014</xdr:colOff>
      <xdr:row>746</xdr:row>
      <xdr:rowOff>187163</xdr:rowOff>
    </xdr:to>
    <xdr:cxnSp macro="">
      <xdr:nvCxnSpPr>
        <xdr:cNvPr id="11" name="直線コネクタ 10"/>
        <xdr:cNvCxnSpPr/>
      </xdr:nvCxnSpPr>
      <xdr:spPr>
        <a:xfrm>
          <a:off x="3600450" y="42144042"/>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257175</xdr:rowOff>
    </xdr:from>
    <xdr:to>
      <xdr:col>49</xdr:col>
      <xdr:colOff>352772</xdr:colOff>
      <xdr:row>747</xdr:row>
      <xdr:rowOff>213729</xdr:rowOff>
    </xdr:to>
    <xdr:sp macro="" textlink="">
      <xdr:nvSpPr>
        <xdr:cNvPr id="12" name="大かっこ 11"/>
        <xdr:cNvSpPr/>
      </xdr:nvSpPr>
      <xdr:spPr>
        <a:xfrm>
          <a:off x="6000750" y="41862375"/>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743</xdr:row>
      <xdr:rowOff>304800</xdr:rowOff>
    </xdr:from>
    <xdr:to>
      <xdr:col>18</xdr:col>
      <xdr:colOff>0</xdr:colOff>
      <xdr:row>746</xdr:row>
      <xdr:rowOff>200025</xdr:rowOff>
    </xdr:to>
    <xdr:cxnSp macro="">
      <xdr:nvCxnSpPr>
        <xdr:cNvPr id="13" name="直線コネクタ 12"/>
        <xdr:cNvCxnSpPr/>
      </xdr:nvCxnSpPr>
      <xdr:spPr>
        <a:xfrm>
          <a:off x="3590925" y="41205150"/>
          <a:ext cx="9525" cy="952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14007</xdr:colOff>
      <xdr:row>745</xdr:row>
      <xdr:rowOff>305548</xdr:rowOff>
    </xdr:from>
    <xdr:to>
      <xdr:col>29</xdr:col>
      <xdr:colOff>59390</xdr:colOff>
      <xdr:row>747</xdr:row>
      <xdr:rowOff>180975</xdr:rowOff>
    </xdr:to>
    <xdr:sp macro="" textlink="">
      <xdr:nvSpPr>
        <xdr:cNvPr id="14" name="テキスト ボックス 13"/>
        <xdr:cNvSpPr txBox="1"/>
      </xdr:nvSpPr>
      <xdr:spPr>
        <a:xfrm>
          <a:off x="4014507" y="4191074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Ｂ．民間法人○〇</a:t>
          </a:r>
          <a:endParaRPr kumimoji="1" lang="en-US" altLang="ja-JP" sz="900"/>
        </a:p>
        <a:p>
          <a:pPr algn="ctr"/>
          <a:r>
            <a:rPr kumimoji="1" lang="ja-JP" altLang="en-US" sz="900"/>
            <a:t>６０百万円</a:t>
          </a:r>
          <a:endParaRPr kumimoji="1" lang="en-US" altLang="ja-JP" sz="900"/>
        </a:p>
      </xdr:txBody>
    </xdr:sp>
    <xdr:clientData/>
  </xdr:twoCellAnchor>
  <xdr:twoCellAnchor>
    <xdr:from>
      <xdr:col>30</xdr:col>
      <xdr:colOff>76200</xdr:colOff>
      <xdr:row>743</xdr:row>
      <xdr:rowOff>66675</xdr:rowOff>
    </xdr:from>
    <xdr:to>
      <xdr:col>49</xdr:col>
      <xdr:colOff>289111</xdr:colOff>
      <xdr:row>744</xdr:row>
      <xdr:rowOff>219075</xdr:rowOff>
    </xdr:to>
    <xdr:sp macro="" textlink="">
      <xdr:nvSpPr>
        <xdr:cNvPr id="15" name="テキスト ボックス 14"/>
        <xdr:cNvSpPr txBox="1"/>
      </xdr:nvSpPr>
      <xdr:spPr>
        <a:xfrm>
          <a:off x="6076950" y="40967025"/>
          <a:ext cx="4013386" cy="504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建設技能者のスキル向上を目的とした特別講習を実施する。</a:t>
          </a:r>
          <a:endParaRPr kumimoji="1" lang="en-US" altLang="ja-JP" sz="1000"/>
        </a:p>
        <a:p>
          <a:endParaRPr kumimoji="1" lang="ja-JP" altLang="en-US" sz="1000"/>
        </a:p>
      </xdr:txBody>
    </xdr:sp>
    <xdr:clientData/>
  </xdr:twoCellAnchor>
  <xdr:twoCellAnchor>
    <xdr:from>
      <xdr:col>17</xdr:col>
      <xdr:colOff>104775</xdr:colOff>
      <xdr:row>742</xdr:row>
      <xdr:rowOff>76200</xdr:rowOff>
    </xdr:from>
    <xdr:to>
      <xdr:col>29</xdr:col>
      <xdr:colOff>66225</xdr:colOff>
      <xdr:row>742</xdr:row>
      <xdr:rowOff>321129</xdr:rowOff>
    </xdr:to>
    <xdr:sp macro="" textlink="">
      <xdr:nvSpPr>
        <xdr:cNvPr id="16" name="テキスト ボックス 15"/>
        <xdr:cNvSpPr txBox="1"/>
      </xdr:nvSpPr>
      <xdr:spPr>
        <a:xfrm>
          <a:off x="3505200" y="40624125"/>
          <a:ext cx="2361750"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19</xdr:col>
      <xdr:colOff>152400</xdr:colOff>
      <xdr:row>745</xdr:row>
      <xdr:rowOff>28575</xdr:rowOff>
    </xdr:from>
    <xdr:to>
      <xdr:col>29</xdr:col>
      <xdr:colOff>180975</xdr:colOff>
      <xdr:row>745</xdr:row>
      <xdr:rowOff>273504</xdr:rowOff>
    </xdr:to>
    <xdr:sp macro="" textlink="">
      <xdr:nvSpPr>
        <xdr:cNvPr id="17" name="テキスト ボックス 16"/>
        <xdr:cNvSpPr txBox="1"/>
      </xdr:nvSpPr>
      <xdr:spPr>
        <a:xfrm>
          <a:off x="3952875" y="41633775"/>
          <a:ext cx="2028825"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395</v>
      </c>
      <c r="AT2" s="205"/>
      <c r="AU2" s="205"/>
      <c r="AV2" s="42" t="str">
        <f>IF(AW2="", "", "-")</f>
        <v/>
      </c>
      <c r="AW2" s="388"/>
      <c r="AX2" s="388"/>
    </row>
    <row r="3" spans="1:50" ht="21" customHeight="1" thickBot="1" x14ac:dyDescent="0.2">
      <c r="A3" s="509" t="s">
        <v>348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481</v>
      </c>
      <c r="AK3" s="511"/>
      <c r="AL3" s="511"/>
      <c r="AM3" s="511"/>
      <c r="AN3" s="511"/>
      <c r="AO3" s="511"/>
      <c r="AP3" s="511"/>
      <c r="AQ3" s="511"/>
      <c r="AR3" s="511"/>
      <c r="AS3" s="511"/>
      <c r="AT3" s="511"/>
      <c r="AU3" s="511"/>
      <c r="AV3" s="511"/>
      <c r="AW3" s="511"/>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527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4" t="s">
        <v>340</v>
      </c>
      <c r="H5" s="545"/>
      <c r="I5" s="545"/>
      <c r="J5" s="545"/>
      <c r="K5" s="545"/>
      <c r="L5" s="545"/>
      <c r="M5" s="546" t="s">
        <v>65</v>
      </c>
      <c r="N5" s="547"/>
      <c r="O5" s="547"/>
      <c r="P5" s="547"/>
      <c r="Q5" s="547"/>
      <c r="R5" s="548"/>
      <c r="S5" s="549" t="s">
        <v>451</v>
      </c>
      <c r="T5" s="545"/>
      <c r="U5" s="545"/>
      <c r="V5" s="545"/>
      <c r="W5" s="545"/>
      <c r="X5" s="550"/>
      <c r="Y5" s="704" t="s">
        <v>3</v>
      </c>
      <c r="Z5" s="705"/>
      <c r="AA5" s="705"/>
      <c r="AB5" s="705"/>
      <c r="AC5" s="705"/>
      <c r="AD5" s="706"/>
      <c r="AE5" s="707" t="s">
        <v>528</v>
      </c>
      <c r="AF5" s="707"/>
      <c r="AG5" s="707"/>
      <c r="AH5" s="707"/>
      <c r="AI5" s="707"/>
      <c r="AJ5" s="707"/>
      <c r="AK5" s="707"/>
      <c r="AL5" s="707"/>
      <c r="AM5" s="707"/>
      <c r="AN5" s="707"/>
      <c r="AO5" s="707"/>
      <c r="AP5" s="708"/>
      <c r="AQ5" s="709" t="s">
        <v>529</v>
      </c>
      <c r="AR5" s="710"/>
      <c r="AS5" s="710"/>
      <c r="AT5" s="710"/>
      <c r="AU5" s="710"/>
      <c r="AV5" s="710"/>
      <c r="AW5" s="710"/>
      <c r="AX5" s="711"/>
    </row>
    <row r="6" spans="1:50" ht="39" customHeight="1" x14ac:dyDescent="0.15">
      <c r="A6" s="714" t="s">
        <v>4</v>
      </c>
      <c r="B6" s="715"/>
      <c r="C6" s="715"/>
      <c r="D6" s="715"/>
      <c r="E6" s="715"/>
      <c r="F6" s="715"/>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482</v>
      </c>
      <c r="H7" s="822"/>
      <c r="I7" s="822"/>
      <c r="J7" s="822"/>
      <c r="K7" s="822"/>
      <c r="L7" s="822"/>
      <c r="M7" s="822"/>
      <c r="N7" s="822"/>
      <c r="O7" s="822"/>
      <c r="P7" s="822"/>
      <c r="Q7" s="822"/>
      <c r="R7" s="822"/>
      <c r="S7" s="822"/>
      <c r="T7" s="822"/>
      <c r="U7" s="822"/>
      <c r="V7" s="822"/>
      <c r="W7" s="822"/>
      <c r="X7" s="823"/>
      <c r="Y7" s="386" t="s">
        <v>312</v>
      </c>
      <c r="Z7" s="287"/>
      <c r="AA7" s="287"/>
      <c r="AB7" s="287"/>
      <c r="AC7" s="287"/>
      <c r="AD7" s="387"/>
      <c r="AE7" s="374" t="s">
        <v>483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8" t="s">
        <v>211</v>
      </c>
      <c r="B8" s="819"/>
      <c r="C8" s="819"/>
      <c r="D8" s="819"/>
      <c r="E8" s="819"/>
      <c r="F8" s="820"/>
      <c r="G8" s="212" t="str">
        <f>入力規則等!A27</f>
        <v>-</v>
      </c>
      <c r="H8" s="213"/>
      <c r="I8" s="213"/>
      <c r="J8" s="213"/>
      <c r="K8" s="213"/>
      <c r="L8" s="213"/>
      <c r="M8" s="213"/>
      <c r="N8" s="213"/>
      <c r="O8" s="213"/>
      <c r="P8" s="213"/>
      <c r="Q8" s="213"/>
      <c r="R8" s="213"/>
      <c r="S8" s="213"/>
      <c r="T8" s="213"/>
      <c r="U8" s="213"/>
      <c r="V8" s="213"/>
      <c r="W8" s="213"/>
      <c r="X8" s="214"/>
      <c r="Y8" s="555" t="s">
        <v>212</v>
      </c>
      <c r="Z8" s="556"/>
      <c r="AA8" s="556"/>
      <c r="AB8" s="556"/>
      <c r="AC8" s="556"/>
      <c r="AD8" s="557"/>
      <c r="AE8" s="729"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30"/>
    </row>
    <row r="9" spans="1:50" ht="64.5" customHeight="1" x14ac:dyDescent="0.15">
      <c r="A9" s="136" t="s">
        <v>23</v>
      </c>
      <c r="B9" s="137"/>
      <c r="C9" s="137"/>
      <c r="D9" s="137"/>
      <c r="E9" s="137"/>
      <c r="F9" s="137"/>
      <c r="G9" s="558" t="s">
        <v>525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3" customHeight="1" x14ac:dyDescent="0.15">
      <c r="A10" s="731" t="s">
        <v>29</v>
      </c>
      <c r="B10" s="732"/>
      <c r="C10" s="732"/>
      <c r="D10" s="732"/>
      <c r="E10" s="732"/>
      <c r="F10" s="732"/>
      <c r="G10" s="661" t="s">
        <v>494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31" t="s">
        <v>5</v>
      </c>
      <c r="B11" s="732"/>
      <c r="C11" s="732"/>
      <c r="D11" s="732"/>
      <c r="E11" s="732"/>
      <c r="F11" s="740"/>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30" t="s">
        <v>24</v>
      </c>
      <c r="B12" s="131"/>
      <c r="C12" s="131"/>
      <c r="D12" s="131"/>
      <c r="E12" s="131"/>
      <c r="F12" s="132"/>
      <c r="G12" s="667"/>
      <c r="H12" s="668"/>
      <c r="I12" s="668"/>
      <c r="J12" s="668"/>
      <c r="K12" s="668"/>
      <c r="L12" s="668"/>
      <c r="M12" s="668"/>
      <c r="N12" s="668"/>
      <c r="O12" s="668"/>
      <c r="P12" s="294" t="s">
        <v>315</v>
      </c>
      <c r="Q12" s="289"/>
      <c r="R12" s="289"/>
      <c r="S12" s="289"/>
      <c r="T12" s="289"/>
      <c r="U12" s="289"/>
      <c r="V12" s="290"/>
      <c r="W12" s="294" t="s">
        <v>335</v>
      </c>
      <c r="X12" s="289"/>
      <c r="Y12" s="289"/>
      <c r="Z12" s="289"/>
      <c r="AA12" s="289"/>
      <c r="AB12" s="289"/>
      <c r="AC12" s="290"/>
      <c r="AD12" s="294" t="s">
        <v>342</v>
      </c>
      <c r="AE12" s="289"/>
      <c r="AF12" s="289"/>
      <c r="AG12" s="289"/>
      <c r="AH12" s="289"/>
      <c r="AI12" s="289"/>
      <c r="AJ12" s="290"/>
      <c r="AK12" s="294" t="s">
        <v>349</v>
      </c>
      <c r="AL12" s="289"/>
      <c r="AM12" s="289"/>
      <c r="AN12" s="289"/>
      <c r="AO12" s="289"/>
      <c r="AP12" s="289"/>
      <c r="AQ12" s="290"/>
      <c r="AR12" s="294" t="s">
        <v>350</v>
      </c>
      <c r="AS12" s="289"/>
      <c r="AT12" s="289"/>
      <c r="AU12" s="289"/>
      <c r="AV12" s="289"/>
      <c r="AW12" s="289"/>
      <c r="AX12" s="733"/>
    </row>
    <row r="13" spans="1:50" ht="21" customHeight="1" x14ac:dyDescent="0.15">
      <c r="A13" s="133"/>
      <c r="B13" s="134"/>
      <c r="C13" s="134"/>
      <c r="D13" s="134"/>
      <c r="E13" s="134"/>
      <c r="F13" s="135"/>
      <c r="G13" s="734" t="s">
        <v>6</v>
      </c>
      <c r="H13" s="735"/>
      <c r="I13" s="624" t="s">
        <v>7</v>
      </c>
      <c r="J13" s="625"/>
      <c r="K13" s="625"/>
      <c r="L13" s="625"/>
      <c r="M13" s="625"/>
      <c r="N13" s="625"/>
      <c r="O13" s="626"/>
      <c r="P13" s="103" t="s">
        <v>482</v>
      </c>
      <c r="Q13" s="104"/>
      <c r="R13" s="104"/>
      <c r="S13" s="104"/>
      <c r="T13" s="104"/>
      <c r="U13" s="104"/>
      <c r="V13" s="105"/>
      <c r="W13" s="103" t="s">
        <v>482</v>
      </c>
      <c r="X13" s="104"/>
      <c r="Y13" s="104"/>
      <c r="Z13" s="104"/>
      <c r="AA13" s="104"/>
      <c r="AB13" s="104"/>
      <c r="AC13" s="105"/>
      <c r="AD13" s="103" t="s">
        <v>482</v>
      </c>
      <c r="AE13" s="104"/>
      <c r="AF13" s="104"/>
      <c r="AG13" s="104"/>
      <c r="AH13" s="104"/>
      <c r="AI13" s="104"/>
      <c r="AJ13" s="105"/>
      <c r="AK13" s="103" t="s">
        <v>482</v>
      </c>
      <c r="AL13" s="104"/>
      <c r="AM13" s="104"/>
      <c r="AN13" s="104"/>
      <c r="AO13" s="104"/>
      <c r="AP13" s="104"/>
      <c r="AQ13" s="105"/>
      <c r="AR13" s="100" t="s">
        <v>532</v>
      </c>
      <c r="AS13" s="101"/>
      <c r="AT13" s="101"/>
      <c r="AU13" s="101"/>
      <c r="AV13" s="101"/>
      <c r="AW13" s="101"/>
      <c r="AX13" s="385"/>
    </row>
    <row r="14" spans="1:50" ht="21" customHeight="1" x14ac:dyDescent="0.15">
      <c r="A14" s="133"/>
      <c r="B14" s="134"/>
      <c r="C14" s="134"/>
      <c r="D14" s="134"/>
      <c r="E14" s="134"/>
      <c r="F14" s="135"/>
      <c r="G14" s="736"/>
      <c r="H14" s="737"/>
      <c r="I14" s="561" t="s">
        <v>8</v>
      </c>
      <c r="J14" s="615"/>
      <c r="K14" s="615"/>
      <c r="L14" s="615"/>
      <c r="M14" s="615"/>
      <c r="N14" s="615"/>
      <c r="O14" s="616"/>
      <c r="P14" s="103" t="s">
        <v>484</v>
      </c>
      <c r="Q14" s="104"/>
      <c r="R14" s="104"/>
      <c r="S14" s="104"/>
      <c r="T14" s="104"/>
      <c r="U14" s="104"/>
      <c r="V14" s="105"/>
      <c r="W14" s="103" t="s">
        <v>484</v>
      </c>
      <c r="X14" s="104"/>
      <c r="Y14" s="104"/>
      <c r="Z14" s="104"/>
      <c r="AA14" s="104"/>
      <c r="AB14" s="104"/>
      <c r="AC14" s="105"/>
      <c r="AD14" s="103">
        <v>100</v>
      </c>
      <c r="AE14" s="104"/>
      <c r="AF14" s="104"/>
      <c r="AG14" s="104"/>
      <c r="AH14" s="104"/>
      <c r="AI14" s="104"/>
      <c r="AJ14" s="105"/>
      <c r="AK14" s="103" t="s">
        <v>482</v>
      </c>
      <c r="AL14" s="104"/>
      <c r="AM14" s="104"/>
      <c r="AN14" s="104"/>
      <c r="AO14" s="104"/>
      <c r="AP14" s="104"/>
      <c r="AQ14" s="105"/>
      <c r="AR14" s="651"/>
      <c r="AS14" s="651"/>
      <c r="AT14" s="651"/>
      <c r="AU14" s="651"/>
      <c r="AV14" s="651"/>
      <c r="AW14" s="651"/>
      <c r="AX14" s="652"/>
    </row>
    <row r="15" spans="1:50" ht="21" customHeight="1" x14ac:dyDescent="0.15">
      <c r="A15" s="133"/>
      <c r="B15" s="134"/>
      <c r="C15" s="134"/>
      <c r="D15" s="134"/>
      <c r="E15" s="134"/>
      <c r="F15" s="135"/>
      <c r="G15" s="736"/>
      <c r="H15" s="737"/>
      <c r="I15" s="561" t="s">
        <v>50</v>
      </c>
      <c r="J15" s="562"/>
      <c r="K15" s="562"/>
      <c r="L15" s="562"/>
      <c r="M15" s="562"/>
      <c r="N15" s="562"/>
      <c r="O15" s="563"/>
      <c r="P15" s="103" t="s">
        <v>482</v>
      </c>
      <c r="Q15" s="104"/>
      <c r="R15" s="104"/>
      <c r="S15" s="104"/>
      <c r="T15" s="104"/>
      <c r="U15" s="104"/>
      <c r="V15" s="105"/>
      <c r="W15" s="103" t="s">
        <v>484</v>
      </c>
      <c r="X15" s="104"/>
      <c r="Y15" s="104"/>
      <c r="Z15" s="104"/>
      <c r="AA15" s="104"/>
      <c r="AB15" s="104"/>
      <c r="AC15" s="105"/>
      <c r="AD15" s="103" t="s">
        <v>486</v>
      </c>
      <c r="AE15" s="104"/>
      <c r="AF15" s="104"/>
      <c r="AG15" s="104"/>
      <c r="AH15" s="104"/>
      <c r="AI15" s="104"/>
      <c r="AJ15" s="105"/>
      <c r="AK15" s="103">
        <v>100</v>
      </c>
      <c r="AL15" s="104"/>
      <c r="AM15" s="104"/>
      <c r="AN15" s="104"/>
      <c r="AO15" s="104"/>
      <c r="AP15" s="104"/>
      <c r="AQ15" s="105"/>
      <c r="AR15" s="103" t="s">
        <v>482</v>
      </c>
      <c r="AS15" s="104"/>
      <c r="AT15" s="104"/>
      <c r="AU15" s="104"/>
      <c r="AV15" s="104"/>
      <c r="AW15" s="104"/>
      <c r="AX15" s="614"/>
    </row>
    <row r="16" spans="1:50" ht="21" customHeight="1" x14ac:dyDescent="0.15">
      <c r="A16" s="133"/>
      <c r="B16" s="134"/>
      <c r="C16" s="134"/>
      <c r="D16" s="134"/>
      <c r="E16" s="134"/>
      <c r="F16" s="135"/>
      <c r="G16" s="736"/>
      <c r="H16" s="737"/>
      <c r="I16" s="561" t="s">
        <v>51</v>
      </c>
      <c r="J16" s="562"/>
      <c r="K16" s="562"/>
      <c r="L16" s="562"/>
      <c r="M16" s="562"/>
      <c r="N16" s="562"/>
      <c r="O16" s="563"/>
      <c r="P16" s="103" t="s">
        <v>485</v>
      </c>
      <c r="Q16" s="104"/>
      <c r="R16" s="104"/>
      <c r="S16" s="104"/>
      <c r="T16" s="104"/>
      <c r="U16" s="104"/>
      <c r="V16" s="105"/>
      <c r="W16" s="103" t="s">
        <v>482</v>
      </c>
      <c r="X16" s="104"/>
      <c r="Y16" s="104"/>
      <c r="Z16" s="104"/>
      <c r="AA16" s="104"/>
      <c r="AB16" s="104"/>
      <c r="AC16" s="105"/>
      <c r="AD16" s="103">
        <v>-100</v>
      </c>
      <c r="AE16" s="104"/>
      <c r="AF16" s="104"/>
      <c r="AG16" s="104"/>
      <c r="AH16" s="104"/>
      <c r="AI16" s="104"/>
      <c r="AJ16" s="105"/>
      <c r="AK16" s="103" t="s">
        <v>535</v>
      </c>
      <c r="AL16" s="104"/>
      <c r="AM16" s="104"/>
      <c r="AN16" s="104"/>
      <c r="AO16" s="104"/>
      <c r="AP16" s="104"/>
      <c r="AQ16" s="105"/>
      <c r="AR16" s="664"/>
      <c r="AS16" s="665"/>
      <c r="AT16" s="665"/>
      <c r="AU16" s="665"/>
      <c r="AV16" s="665"/>
      <c r="AW16" s="665"/>
      <c r="AX16" s="666"/>
    </row>
    <row r="17" spans="1:50" ht="24.75" customHeight="1" x14ac:dyDescent="0.15">
      <c r="A17" s="133"/>
      <c r="B17" s="134"/>
      <c r="C17" s="134"/>
      <c r="D17" s="134"/>
      <c r="E17" s="134"/>
      <c r="F17" s="135"/>
      <c r="G17" s="736"/>
      <c r="H17" s="737"/>
      <c r="I17" s="561" t="s">
        <v>49</v>
      </c>
      <c r="J17" s="615"/>
      <c r="K17" s="615"/>
      <c r="L17" s="615"/>
      <c r="M17" s="615"/>
      <c r="N17" s="615"/>
      <c r="O17" s="616"/>
      <c r="P17" s="103" t="s">
        <v>484</v>
      </c>
      <c r="Q17" s="104"/>
      <c r="R17" s="104"/>
      <c r="S17" s="104"/>
      <c r="T17" s="104"/>
      <c r="U17" s="104"/>
      <c r="V17" s="105"/>
      <c r="W17" s="103" t="s">
        <v>482</v>
      </c>
      <c r="X17" s="104"/>
      <c r="Y17" s="104"/>
      <c r="Z17" s="104"/>
      <c r="AA17" s="104"/>
      <c r="AB17" s="104"/>
      <c r="AC17" s="105"/>
      <c r="AD17" s="103" t="s">
        <v>482</v>
      </c>
      <c r="AE17" s="104"/>
      <c r="AF17" s="104"/>
      <c r="AG17" s="104"/>
      <c r="AH17" s="104"/>
      <c r="AI17" s="104"/>
      <c r="AJ17" s="105"/>
      <c r="AK17" s="103" t="s">
        <v>482</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8"/>
      <c r="H18" s="739"/>
      <c r="I18" s="726" t="s">
        <v>20</v>
      </c>
      <c r="J18" s="727"/>
      <c r="K18" s="727"/>
      <c r="L18" s="727"/>
      <c r="M18" s="727"/>
      <c r="N18" s="727"/>
      <c r="O18" s="728"/>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100</v>
      </c>
      <c r="AL18" s="110"/>
      <c r="AM18" s="110"/>
      <c r="AN18" s="110"/>
      <c r="AO18" s="110"/>
      <c r="AP18" s="110"/>
      <c r="AQ18" s="111"/>
      <c r="AR18" s="109">
        <f>SUM(AR13:AX17)</f>
        <v>0</v>
      </c>
      <c r="AS18" s="110"/>
      <c r="AT18" s="110"/>
      <c r="AU18" s="110"/>
      <c r="AV18" s="110"/>
      <c r="AW18" s="110"/>
      <c r="AX18" s="523"/>
    </row>
    <row r="19" spans="1:50" ht="24.75" customHeight="1" x14ac:dyDescent="0.15">
      <c r="A19" s="133"/>
      <c r="B19" s="134"/>
      <c r="C19" s="134"/>
      <c r="D19" s="134"/>
      <c r="E19" s="134"/>
      <c r="F19" s="135"/>
      <c r="G19" s="521" t="s">
        <v>9</v>
      </c>
      <c r="H19" s="522"/>
      <c r="I19" s="522"/>
      <c r="J19" s="522"/>
      <c r="K19" s="522"/>
      <c r="L19" s="522"/>
      <c r="M19" s="522"/>
      <c r="N19" s="522"/>
      <c r="O19" s="522"/>
      <c r="P19" s="103">
        <v>0</v>
      </c>
      <c r="Q19" s="104"/>
      <c r="R19" s="104"/>
      <c r="S19" s="104"/>
      <c r="T19" s="104"/>
      <c r="U19" s="104"/>
      <c r="V19" s="105"/>
      <c r="W19" s="103">
        <v>0</v>
      </c>
      <c r="X19" s="104"/>
      <c r="Y19" s="104"/>
      <c r="Z19" s="104"/>
      <c r="AA19" s="104"/>
      <c r="AB19" s="104"/>
      <c r="AC19" s="105"/>
      <c r="AD19" s="103" t="s">
        <v>482</v>
      </c>
      <c r="AE19" s="104"/>
      <c r="AF19" s="104"/>
      <c r="AG19" s="104"/>
      <c r="AH19" s="104"/>
      <c r="AI19" s="104"/>
      <c r="AJ19" s="105"/>
      <c r="AK19" s="472"/>
      <c r="AL19" s="472"/>
      <c r="AM19" s="472"/>
      <c r="AN19" s="472"/>
      <c r="AO19" s="472"/>
      <c r="AP19" s="472"/>
      <c r="AQ19" s="472"/>
      <c r="AR19" s="472"/>
      <c r="AS19" s="472"/>
      <c r="AT19" s="472"/>
      <c r="AU19" s="472"/>
      <c r="AV19" s="472"/>
      <c r="AW19" s="472"/>
      <c r="AX19" s="524"/>
    </row>
    <row r="20" spans="1:50" ht="24.75" customHeight="1" x14ac:dyDescent="0.15">
      <c r="A20" s="133"/>
      <c r="B20" s="134"/>
      <c r="C20" s="134"/>
      <c r="D20" s="134"/>
      <c r="E20" s="134"/>
      <c r="F20" s="135"/>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6"/>
      <c r="B21" s="137"/>
      <c r="C21" s="137"/>
      <c r="D21" s="137"/>
      <c r="E21" s="137"/>
      <c r="F21" s="138"/>
      <c r="G21" s="919" t="s">
        <v>278</v>
      </c>
      <c r="H21" s="920"/>
      <c r="I21" s="920"/>
      <c r="J21" s="920"/>
      <c r="K21" s="920"/>
      <c r="L21" s="920"/>
      <c r="M21" s="920"/>
      <c r="N21" s="920"/>
      <c r="O21" s="920"/>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0</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3" t="s">
        <v>351</v>
      </c>
      <c r="B22" s="184"/>
      <c r="C22" s="184"/>
      <c r="D22" s="184"/>
      <c r="E22" s="184"/>
      <c r="F22" s="185"/>
      <c r="G22" s="174" t="s">
        <v>258</v>
      </c>
      <c r="H22" s="175"/>
      <c r="I22" s="175"/>
      <c r="J22" s="175"/>
      <c r="K22" s="175"/>
      <c r="L22" s="175"/>
      <c r="M22" s="175"/>
      <c r="N22" s="175"/>
      <c r="O22" s="176"/>
      <c r="P22" s="192" t="s">
        <v>352</v>
      </c>
      <c r="Q22" s="175"/>
      <c r="R22" s="175"/>
      <c r="S22" s="175"/>
      <c r="T22" s="175"/>
      <c r="U22" s="175"/>
      <c r="V22" s="176"/>
      <c r="W22" s="192" t="s">
        <v>353</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535</v>
      </c>
      <c r="H23" s="178"/>
      <c r="I23" s="178"/>
      <c r="J23" s="178"/>
      <c r="K23" s="178"/>
      <c r="L23" s="178"/>
      <c r="M23" s="178"/>
      <c r="N23" s="178"/>
      <c r="O23" s="179"/>
      <c r="P23" s="100" t="s">
        <v>535</v>
      </c>
      <c r="Q23" s="101"/>
      <c r="R23" s="101"/>
      <c r="S23" s="101"/>
      <c r="T23" s="101"/>
      <c r="U23" s="101"/>
      <c r="V23" s="102"/>
      <c r="W23" s="100" t="s">
        <v>535</v>
      </c>
      <c r="X23" s="101"/>
      <c r="Y23" s="101"/>
      <c r="Z23" s="101"/>
      <c r="AA23" s="101"/>
      <c r="AB23" s="101"/>
      <c r="AC23" s="102"/>
      <c r="AD23" s="194" t="s">
        <v>535</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535</v>
      </c>
      <c r="H24" s="181"/>
      <c r="I24" s="181"/>
      <c r="J24" s="181"/>
      <c r="K24" s="181"/>
      <c r="L24" s="181"/>
      <c r="M24" s="181"/>
      <c r="N24" s="181"/>
      <c r="O24" s="182"/>
      <c r="P24" s="103" t="s">
        <v>535</v>
      </c>
      <c r="Q24" s="104"/>
      <c r="R24" s="104"/>
      <c r="S24" s="104"/>
      <c r="T24" s="104"/>
      <c r="U24" s="104"/>
      <c r="V24" s="105"/>
      <c r="W24" s="103" t="s">
        <v>535</v>
      </c>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t="s">
        <v>535</v>
      </c>
      <c r="H25" s="181"/>
      <c r="I25" s="181"/>
      <c r="J25" s="181"/>
      <c r="K25" s="181"/>
      <c r="L25" s="181"/>
      <c r="M25" s="181"/>
      <c r="N25" s="181"/>
      <c r="O25" s="182"/>
      <c r="P25" s="103" t="s">
        <v>535</v>
      </c>
      <c r="Q25" s="104"/>
      <c r="R25" s="104"/>
      <c r="S25" s="104"/>
      <c r="T25" s="104"/>
      <c r="U25" s="104"/>
      <c r="V25" s="105"/>
      <c r="W25" s="103" t="s">
        <v>535</v>
      </c>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t="s">
        <v>535</v>
      </c>
      <c r="H26" s="181"/>
      <c r="I26" s="181"/>
      <c r="J26" s="181"/>
      <c r="K26" s="181"/>
      <c r="L26" s="181"/>
      <c r="M26" s="181"/>
      <c r="N26" s="181"/>
      <c r="O26" s="182"/>
      <c r="P26" s="103" t="s">
        <v>535</v>
      </c>
      <c r="Q26" s="104"/>
      <c r="R26" s="104"/>
      <c r="S26" s="104"/>
      <c r="T26" s="104"/>
      <c r="U26" s="104"/>
      <c r="V26" s="105"/>
      <c r="W26" s="103" t="s">
        <v>535</v>
      </c>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t="s">
        <v>535</v>
      </c>
      <c r="H27" s="181"/>
      <c r="I27" s="181"/>
      <c r="J27" s="181"/>
      <c r="K27" s="181"/>
      <c r="L27" s="181"/>
      <c r="M27" s="181"/>
      <c r="N27" s="181"/>
      <c r="O27" s="182"/>
      <c r="P27" s="103" t="s">
        <v>535</v>
      </c>
      <c r="Q27" s="104"/>
      <c r="R27" s="104"/>
      <c r="S27" s="104"/>
      <c r="T27" s="104"/>
      <c r="U27" s="104"/>
      <c r="V27" s="105"/>
      <c r="W27" s="103" t="s">
        <v>535</v>
      </c>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t="e">
        <f>P29-SUM(P23:P27)</f>
        <v>#VALUE!</v>
      </c>
      <c r="Q28" s="110"/>
      <c r="R28" s="110"/>
      <c r="S28" s="110"/>
      <c r="T28" s="110"/>
      <c r="U28" s="110"/>
      <c r="V28" s="111"/>
      <c r="W28" s="109" t="e">
        <f>W29-SUM(W23:W27)</f>
        <v>#VALUE!</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103" t="str">
        <f>AK13</f>
        <v>-</v>
      </c>
      <c r="Q29" s="104"/>
      <c r="R29" s="104"/>
      <c r="S29" s="104"/>
      <c r="T29" s="104"/>
      <c r="U29" s="104"/>
      <c r="V29" s="105"/>
      <c r="W29" s="209" t="str">
        <f>AR13</f>
        <v>-</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5" t="s">
        <v>274</v>
      </c>
      <c r="B30" s="496"/>
      <c r="C30" s="496"/>
      <c r="D30" s="496"/>
      <c r="E30" s="496"/>
      <c r="F30" s="497"/>
      <c r="G30" s="636" t="s">
        <v>145</v>
      </c>
      <c r="H30" s="381"/>
      <c r="I30" s="381"/>
      <c r="J30" s="381"/>
      <c r="K30" s="381"/>
      <c r="L30" s="381"/>
      <c r="M30" s="381"/>
      <c r="N30" s="381"/>
      <c r="O30" s="565"/>
      <c r="P30" s="564" t="s">
        <v>58</v>
      </c>
      <c r="Q30" s="381"/>
      <c r="R30" s="381"/>
      <c r="S30" s="381"/>
      <c r="T30" s="381"/>
      <c r="U30" s="381"/>
      <c r="V30" s="381"/>
      <c r="W30" s="381"/>
      <c r="X30" s="565"/>
      <c r="Y30" s="451"/>
      <c r="Z30" s="452"/>
      <c r="AA30" s="453"/>
      <c r="AB30" s="377" t="s">
        <v>11</v>
      </c>
      <c r="AC30" s="378"/>
      <c r="AD30" s="379"/>
      <c r="AE30" s="377" t="s">
        <v>315</v>
      </c>
      <c r="AF30" s="378"/>
      <c r="AG30" s="378"/>
      <c r="AH30" s="379"/>
      <c r="AI30" s="377" t="s">
        <v>337</v>
      </c>
      <c r="AJ30" s="378"/>
      <c r="AK30" s="378"/>
      <c r="AL30" s="379"/>
      <c r="AM30" s="380" t="s">
        <v>342</v>
      </c>
      <c r="AN30" s="380"/>
      <c r="AO30" s="380"/>
      <c r="AP30" s="377"/>
      <c r="AQ30" s="627" t="s">
        <v>187</v>
      </c>
      <c r="AR30" s="628"/>
      <c r="AS30" s="628"/>
      <c r="AT30" s="629"/>
      <c r="AU30" s="381" t="s">
        <v>133</v>
      </c>
      <c r="AV30" s="381"/>
      <c r="AW30" s="381"/>
      <c r="AX30" s="382"/>
    </row>
    <row r="31" spans="1:50" ht="18.75" customHeight="1" x14ac:dyDescent="0.15">
      <c r="A31" s="498"/>
      <c r="B31" s="499"/>
      <c r="C31" s="499"/>
      <c r="D31" s="499"/>
      <c r="E31" s="499"/>
      <c r="F31" s="500"/>
      <c r="G31" s="553"/>
      <c r="H31" s="370"/>
      <c r="I31" s="370"/>
      <c r="J31" s="370"/>
      <c r="K31" s="370"/>
      <c r="L31" s="370"/>
      <c r="M31" s="370"/>
      <c r="N31" s="370"/>
      <c r="O31" s="554"/>
      <c r="P31" s="566"/>
      <c r="Q31" s="370"/>
      <c r="R31" s="370"/>
      <c r="S31" s="370"/>
      <c r="T31" s="370"/>
      <c r="U31" s="370"/>
      <c r="V31" s="370"/>
      <c r="W31" s="370"/>
      <c r="X31" s="554"/>
      <c r="Y31" s="454"/>
      <c r="Z31" s="455"/>
      <c r="AA31" s="456"/>
      <c r="AB31" s="323"/>
      <c r="AC31" s="324"/>
      <c r="AD31" s="325"/>
      <c r="AE31" s="323"/>
      <c r="AF31" s="324"/>
      <c r="AG31" s="324"/>
      <c r="AH31" s="325"/>
      <c r="AI31" s="323"/>
      <c r="AJ31" s="324"/>
      <c r="AK31" s="324"/>
      <c r="AL31" s="325"/>
      <c r="AM31" s="367"/>
      <c r="AN31" s="367"/>
      <c r="AO31" s="367"/>
      <c r="AP31" s="323"/>
      <c r="AQ31" s="202" t="s">
        <v>482</v>
      </c>
      <c r="AR31" s="127"/>
      <c r="AS31" s="128" t="s">
        <v>188</v>
      </c>
      <c r="AT31" s="163"/>
      <c r="AU31" s="262">
        <v>5</v>
      </c>
      <c r="AV31" s="262"/>
      <c r="AW31" s="370" t="s">
        <v>177</v>
      </c>
      <c r="AX31" s="371"/>
    </row>
    <row r="32" spans="1:50" ht="40.5" customHeight="1" x14ac:dyDescent="0.15">
      <c r="A32" s="501"/>
      <c r="B32" s="499"/>
      <c r="C32" s="499"/>
      <c r="D32" s="499"/>
      <c r="E32" s="499"/>
      <c r="F32" s="500"/>
      <c r="G32" s="526" t="s">
        <v>506</v>
      </c>
      <c r="H32" s="527"/>
      <c r="I32" s="527"/>
      <c r="J32" s="527"/>
      <c r="K32" s="527"/>
      <c r="L32" s="527"/>
      <c r="M32" s="527"/>
      <c r="N32" s="527"/>
      <c r="O32" s="528"/>
      <c r="P32" s="152" t="s">
        <v>507</v>
      </c>
      <c r="Q32" s="152"/>
      <c r="R32" s="152"/>
      <c r="S32" s="152"/>
      <c r="T32" s="152"/>
      <c r="U32" s="152"/>
      <c r="V32" s="152"/>
      <c r="W32" s="152"/>
      <c r="X32" s="223"/>
      <c r="Y32" s="329" t="s">
        <v>12</v>
      </c>
      <c r="Z32" s="535"/>
      <c r="AA32" s="536"/>
      <c r="AB32" s="508" t="s">
        <v>178</v>
      </c>
      <c r="AC32" s="508"/>
      <c r="AD32" s="508"/>
      <c r="AE32" s="355" t="s">
        <v>482</v>
      </c>
      <c r="AF32" s="356"/>
      <c r="AG32" s="356"/>
      <c r="AH32" s="356"/>
      <c r="AI32" s="355" t="s">
        <v>482</v>
      </c>
      <c r="AJ32" s="356"/>
      <c r="AK32" s="356"/>
      <c r="AL32" s="357"/>
      <c r="AM32" s="355">
        <v>6.6</v>
      </c>
      <c r="AN32" s="356"/>
      <c r="AO32" s="356"/>
      <c r="AP32" s="357"/>
      <c r="AQ32" s="106" t="s">
        <v>482</v>
      </c>
      <c r="AR32" s="107"/>
      <c r="AS32" s="107"/>
      <c r="AT32" s="108"/>
      <c r="AU32" s="356" t="s">
        <v>517</v>
      </c>
      <c r="AV32" s="356"/>
      <c r="AW32" s="356"/>
      <c r="AX32" s="358"/>
    </row>
    <row r="33" spans="1:50" ht="40.5" customHeight="1" x14ac:dyDescent="0.15">
      <c r="A33" s="502"/>
      <c r="B33" s="503"/>
      <c r="C33" s="503"/>
      <c r="D33" s="503"/>
      <c r="E33" s="503"/>
      <c r="F33" s="504"/>
      <c r="G33" s="529"/>
      <c r="H33" s="530"/>
      <c r="I33" s="530"/>
      <c r="J33" s="530"/>
      <c r="K33" s="530"/>
      <c r="L33" s="530"/>
      <c r="M33" s="530"/>
      <c r="N33" s="530"/>
      <c r="O33" s="531"/>
      <c r="P33" s="225"/>
      <c r="Q33" s="225"/>
      <c r="R33" s="225"/>
      <c r="S33" s="225"/>
      <c r="T33" s="225"/>
      <c r="U33" s="225"/>
      <c r="V33" s="225"/>
      <c r="W33" s="225"/>
      <c r="X33" s="226"/>
      <c r="Y33" s="294" t="s">
        <v>53</v>
      </c>
      <c r="Z33" s="289"/>
      <c r="AA33" s="290"/>
      <c r="AB33" s="508" t="s">
        <v>178</v>
      </c>
      <c r="AC33" s="508"/>
      <c r="AD33" s="508"/>
      <c r="AE33" s="355" t="s">
        <v>482</v>
      </c>
      <c r="AF33" s="356"/>
      <c r="AG33" s="356"/>
      <c r="AH33" s="356"/>
      <c r="AI33" s="355" t="s">
        <v>482</v>
      </c>
      <c r="AJ33" s="356"/>
      <c r="AK33" s="356"/>
      <c r="AL33" s="357"/>
      <c r="AM33" s="355" t="s">
        <v>482</v>
      </c>
      <c r="AN33" s="356"/>
      <c r="AO33" s="356"/>
      <c r="AP33" s="357"/>
      <c r="AQ33" s="106" t="s">
        <v>482</v>
      </c>
      <c r="AR33" s="107"/>
      <c r="AS33" s="107"/>
      <c r="AT33" s="108"/>
      <c r="AU33" s="356">
        <v>100</v>
      </c>
      <c r="AV33" s="356"/>
      <c r="AW33" s="356"/>
      <c r="AX33" s="358"/>
    </row>
    <row r="34" spans="1:50" ht="40.5" customHeight="1" x14ac:dyDescent="0.15">
      <c r="A34" s="501"/>
      <c r="B34" s="499"/>
      <c r="C34" s="499"/>
      <c r="D34" s="499"/>
      <c r="E34" s="499"/>
      <c r="F34" s="500"/>
      <c r="G34" s="532"/>
      <c r="H34" s="533"/>
      <c r="I34" s="533"/>
      <c r="J34" s="533"/>
      <c r="K34" s="533"/>
      <c r="L34" s="533"/>
      <c r="M34" s="533"/>
      <c r="N34" s="533"/>
      <c r="O34" s="534"/>
      <c r="P34" s="155"/>
      <c r="Q34" s="155"/>
      <c r="R34" s="155"/>
      <c r="S34" s="155"/>
      <c r="T34" s="155"/>
      <c r="U34" s="155"/>
      <c r="V34" s="155"/>
      <c r="W34" s="155"/>
      <c r="X34" s="228"/>
      <c r="Y34" s="294" t="s">
        <v>13</v>
      </c>
      <c r="Z34" s="289"/>
      <c r="AA34" s="290"/>
      <c r="AB34" s="483" t="s">
        <v>178</v>
      </c>
      <c r="AC34" s="483"/>
      <c r="AD34" s="483"/>
      <c r="AE34" s="355" t="s">
        <v>482</v>
      </c>
      <c r="AF34" s="356"/>
      <c r="AG34" s="356"/>
      <c r="AH34" s="356"/>
      <c r="AI34" s="355" t="s">
        <v>482</v>
      </c>
      <c r="AJ34" s="356"/>
      <c r="AK34" s="356"/>
      <c r="AL34" s="357"/>
      <c r="AM34" s="355">
        <v>6.6</v>
      </c>
      <c r="AN34" s="356"/>
      <c r="AO34" s="356"/>
      <c r="AP34" s="357"/>
      <c r="AQ34" s="106" t="s">
        <v>482</v>
      </c>
      <c r="AR34" s="107"/>
      <c r="AS34" s="107"/>
      <c r="AT34" s="108"/>
      <c r="AU34" s="356" t="s">
        <v>484</v>
      </c>
      <c r="AV34" s="356"/>
      <c r="AW34" s="356"/>
      <c r="AX34" s="358"/>
    </row>
    <row r="35" spans="1:50" ht="23.25" customHeight="1" x14ac:dyDescent="0.15">
      <c r="A35" s="889" t="s">
        <v>303</v>
      </c>
      <c r="B35" s="890"/>
      <c r="C35" s="890"/>
      <c r="D35" s="890"/>
      <c r="E35" s="890"/>
      <c r="F35" s="891"/>
      <c r="G35" s="895" t="s">
        <v>508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15">
      <c r="A37" s="630" t="s">
        <v>274</v>
      </c>
      <c r="B37" s="631"/>
      <c r="C37" s="631"/>
      <c r="D37" s="631"/>
      <c r="E37" s="631"/>
      <c r="F37" s="632"/>
      <c r="G37" s="551" t="s">
        <v>145</v>
      </c>
      <c r="H37" s="372"/>
      <c r="I37" s="372"/>
      <c r="J37" s="372"/>
      <c r="K37" s="372"/>
      <c r="L37" s="372"/>
      <c r="M37" s="372"/>
      <c r="N37" s="372"/>
      <c r="O37" s="552"/>
      <c r="P37" s="617" t="s">
        <v>58</v>
      </c>
      <c r="Q37" s="372"/>
      <c r="R37" s="372"/>
      <c r="S37" s="372"/>
      <c r="T37" s="372"/>
      <c r="U37" s="372"/>
      <c r="V37" s="372"/>
      <c r="W37" s="372"/>
      <c r="X37" s="552"/>
      <c r="Y37" s="618"/>
      <c r="Z37" s="619"/>
      <c r="AA37" s="620"/>
      <c r="AB37" s="621" t="s">
        <v>11</v>
      </c>
      <c r="AC37" s="622"/>
      <c r="AD37" s="623"/>
      <c r="AE37" s="359" t="s">
        <v>315</v>
      </c>
      <c r="AF37" s="360"/>
      <c r="AG37" s="360"/>
      <c r="AH37" s="361"/>
      <c r="AI37" s="359" t="s">
        <v>313</v>
      </c>
      <c r="AJ37" s="360"/>
      <c r="AK37" s="360"/>
      <c r="AL37" s="361"/>
      <c r="AM37" s="366" t="s">
        <v>342</v>
      </c>
      <c r="AN37" s="366"/>
      <c r="AO37" s="366"/>
      <c r="AP37" s="366"/>
      <c r="AQ37" s="258" t="s">
        <v>187</v>
      </c>
      <c r="AR37" s="259"/>
      <c r="AS37" s="259"/>
      <c r="AT37" s="260"/>
      <c r="AU37" s="372" t="s">
        <v>133</v>
      </c>
      <c r="AV37" s="372"/>
      <c r="AW37" s="372"/>
      <c r="AX37" s="373"/>
    </row>
    <row r="38" spans="1:50" ht="18.75" hidden="1" customHeight="1" x14ac:dyDescent="0.15">
      <c r="A38" s="498"/>
      <c r="B38" s="499"/>
      <c r="C38" s="499"/>
      <c r="D38" s="499"/>
      <c r="E38" s="499"/>
      <c r="F38" s="500"/>
      <c r="G38" s="553"/>
      <c r="H38" s="370"/>
      <c r="I38" s="370"/>
      <c r="J38" s="370"/>
      <c r="K38" s="370"/>
      <c r="L38" s="370"/>
      <c r="M38" s="370"/>
      <c r="N38" s="370"/>
      <c r="O38" s="554"/>
      <c r="P38" s="566"/>
      <c r="Q38" s="370"/>
      <c r="R38" s="370"/>
      <c r="S38" s="370"/>
      <c r="T38" s="370"/>
      <c r="U38" s="370"/>
      <c r="V38" s="370"/>
      <c r="W38" s="370"/>
      <c r="X38" s="554"/>
      <c r="Y38" s="454"/>
      <c r="Z38" s="455"/>
      <c r="AA38" s="456"/>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1"/>
      <c r="B39" s="499"/>
      <c r="C39" s="499"/>
      <c r="D39" s="499"/>
      <c r="E39" s="499"/>
      <c r="F39" s="500"/>
      <c r="G39" s="526"/>
      <c r="H39" s="527"/>
      <c r="I39" s="527"/>
      <c r="J39" s="527"/>
      <c r="K39" s="527"/>
      <c r="L39" s="527"/>
      <c r="M39" s="527"/>
      <c r="N39" s="527"/>
      <c r="O39" s="528"/>
      <c r="P39" s="152"/>
      <c r="Q39" s="152"/>
      <c r="R39" s="152"/>
      <c r="S39" s="152"/>
      <c r="T39" s="152"/>
      <c r="U39" s="152"/>
      <c r="V39" s="152"/>
      <c r="W39" s="152"/>
      <c r="X39" s="223"/>
      <c r="Y39" s="329" t="s">
        <v>12</v>
      </c>
      <c r="Z39" s="535"/>
      <c r="AA39" s="536"/>
      <c r="AB39" s="537"/>
      <c r="AC39" s="537"/>
      <c r="AD39" s="537"/>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15">
      <c r="A40" s="502"/>
      <c r="B40" s="503"/>
      <c r="C40" s="503"/>
      <c r="D40" s="503"/>
      <c r="E40" s="503"/>
      <c r="F40" s="504"/>
      <c r="G40" s="529"/>
      <c r="H40" s="530"/>
      <c r="I40" s="530"/>
      <c r="J40" s="530"/>
      <c r="K40" s="530"/>
      <c r="L40" s="530"/>
      <c r="M40" s="530"/>
      <c r="N40" s="530"/>
      <c r="O40" s="531"/>
      <c r="P40" s="225"/>
      <c r="Q40" s="225"/>
      <c r="R40" s="225"/>
      <c r="S40" s="225"/>
      <c r="T40" s="225"/>
      <c r="U40" s="225"/>
      <c r="V40" s="225"/>
      <c r="W40" s="225"/>
      <c r="X40" s="226"/>
      <c r="Y40" s="294" t="s">
        <v>53</v>
      </c>
      <c r="Z40" s="289"/>
      <c r="AA40" s="290"/>
      <c r="AB40" s="669"/>
      <c r="AC40" s="669"/>
      <c r="AD40" s="669"/>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15">
      <c r="A41" s="633"/>
      <c r="B41" s="634"/>
      <c r="C41" s="634"/>
      <c r="D41" s="634"/>
      <c r="E41" s="634"/>
      <c r="F41" s="635"/>
      <c r="G41" s="532"/>
      <c r="H41" s="533"/>
      <c r="I41" s="533"/>
      <c r="J41" s="533"/>
      <c r="K41" s="533"/>
      <c r="L41" s="533"/>
      <c r="M41" s="533"/>
      <c r="N41" s="533"/>
      <c r="O41" s="534"/>
      <c r="P41" s="155"/>
      <c r="Q41" s="155"/>
      <c r="R41" s="155"/>
      <c r="S41" s="155"/>
      <c r="T41" s="155"/>
      <c r="U41" s="155"/>
      <c r="V41" s="155"/>
      <c r="W41" s="155"/>
      <c r="X41" s="228"/>
      <c r="Y41" s="294" t="s">
        <v>13</v>
      </c>
      <c r="Z41" s="289"/>
      <c r="AA41" s="290"/>
      <c r="AB41" s="483" t="s">
        <v>178</v>
      </c>
      <c r="AC41" s="483"/>
      <c r="AD41" s="483"/>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15">
      <c r="A42" s="889" t="s">
        <v>303</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0" t="s">
        <v>274</v>
      </c>
      <c r="B44" s="631"/>
      <c r="C44" s="631"/>
      <c r="D44" s="631"/>
      <c r="E44" s="631"/>
      <c r="F44" s="632"/>
      <c r="G44" s="551" t="s">
        <v>145</v>
      </c>
      <c r="H44" s="372"/>
      <c r="I44" s="372"/>
      <c r="J44" s="372"/>
      <c r="K44" s="372"/>
      <c r="L44" s="372"/>
      <c r="M44" s="372"/>
      <c r="N44" s="372"/>
      <c r="O44" s="552"/>
      <c r="P44" s="617" t="s">
        <v>58</v>
      </c>
      <c r="Q44" s="372"/>
      <c r="R44" s="372"/>
      <c r="S44" s="372"/>
      <c r="T44" s="372"/>
      <c r="U44" s="372"/>
      <c r="V44" s="372"/>
      <c r="W44" s="372"/>
      <c r="X44" s="552"/>
      <c r="Y44" s="618"/>
      <c r="Z44" s="619"/>
      <c r="AA44" s="620"/>
      <c r="AB44" s="621" t="s">
        <v>11</v>
      </c>
      <c r="AC44" s="622"/>
      <c r="AD44" s="623"/>
      <c r="AE44" s="359" t="s">
        <v>315</v>
      </c>
      <c r="AF44" s="360"/>
      <c r="AG44" s="360"/>
      <c r="AH44" s="361"/>
      <c r="AI44" s="359" t="s">
        <v>313</v>
      </c>
      <c r="AJ44" s="360"/>
      <c r="AK44" s="360"/>
      <c r="AL44" s="361"/>
      <c r="AM44" s="366" t="s">
        <v>342</v>
      </c>
      <c r="AN44" s="366"/>
      <c r="AO44" s="366"/>
      <c r="AP44" s="366"/>
      <c r="AQ44" s="258" t="s">
        <v>187</v>
      </c>
      <c r="AR44" s="259"/>
      <c r="AS44" s="259"/>
      <c r="AT44" s="260"/>
      <c r="AU44" s="372" t="s">
        <v>133</v>
      </c>
      <c r="AV44" s="372"/>
      <c r="AW44" s="372"/>
      <c r="AX44" s="373"/>
    </row>
    <row r="45" spans="1:50" ht="18.75" hidden="1" customHeight="1" x14ac:dyDescent="0.15">
      <c r="A45" s="498"/>
      <c r="B45" s="499"/>
      <c r="C45" s="499"/>
      <c r="D45" s="499"/>
      <c r="E45" s="499"/>
      <c r="F45" s="500"/>
      <c r="G45" s="553"/>
      <c r="H45" s="370"/>
      <c r="I45" s="370"/>
      <c r="J45" s="370"/>
      <c r="K45" s="370"/>
      <c r="L45" s="370"/>
      <c r="M45" s="370"/>
      <c r="N45" s="370"/>
      <c r="O45" s="554"/>
      <c r="P45" s="566"/>
      <c r="Q45" s="370"/>
      <c r="R45" s="370"/>
      <c r="S45" s="370"/>
      <c r="T45" s="370"/>
      <c r="U45" s="370"/>
      <c r="V45" s="370"/>
      <c r="W45" s="370"/>
      <c r="X45" s="554"/>
      <c r="Y45" s="454"/>
      <c r="Z45" s="455"/>
      <c r="AA45" s="456"/>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1"/>
      <c r="B46" s="499"/>
      <c r="C46" s="499"/>
      <c r="D46" s="499"/>
      <c r="E46" s="499"/>
      <c r="F46" s="500"/>
      <c r="G46" s="526"/>
      <c r="H46" s="527"/>
      <c r="I46" s="527"/>
      <c r="J46" s="527"/>
      <c r="K46" s="527"/>
      <c r="L46" s="527"/>
      <c r="M46" s="527"/>
      <c r="N46" s="527"/>
      <c r="O46" s="528"/>
      <c r="P46" s="152"/>
      <c r="Q46" s="152"/>
      <c r="R46" s="152"/>
      <c r="S46" s="152"/>
      <c r="T46" s="152"/>
      <c r="U46" s="152"/>
      <c r="V46" s="152"/>
      <c r="W46" s="152"/>
      <c r="X46" s="223"/>
      <c r="Y46" s="329" t="s">
        <v>12</v>
      </c>
      <c r="Z46" s="535"/>
      <c r="AA46" s="536"/>
      <c r="AB46" s="537"/>
      <c r="AC46" s="537"/>
      <c r="AD46" s="537"/>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2"/>
      <c r="B47" s="503"/>
      <c r="C47" s="503"/>
      <c r="D47" s="503"/>
      <c r="E47" s="503"/>
      <c r="F47" s="504"/>
      <c r="G47" s="529"/>
      <c r="H47" s="530"/>
      <c r="I47" s="530"/>
      <c r="J47" s="530"/>
      <c r="K47" s="530"/>
      <c r="L47" s="530"/>
      <c r="M47" s="530"/>
      <c r="N47" s="530"/>
      <c r="O47" s="531"/>
      <c r="P47" s="225"/>
      <c r="Q47" s="225"/>
      <c r="R47" s="225"/>
      <c r="S47" s="225"/>
      <c r="T47" s="225"/>
      <c r="U47" s="225"/>
      <c r="V47" s="225"/>
      <c r="W47" s="225"/>
      <c r="X47" s="226"/>
      <c r="Y47" s="294" t="s">
        <v>53</v>
      </c>
      <c r="Z47" s="289"/>
      <c r="AA47" s="290"/>
      <c r="AB47" s="669"/>
      <c r="AC47" s="669"/>
      <c r="AD47" s="669"/>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3"/>
      <c r="B48" s="634"/>
      <c r="C48" s="634"/>
      <c r="D48" s="634"/>
      <c r="E48" s="634"/>
      <c r="F48" s="635"/>
      <c r="G48" s="532"/>
      <c r="H48" s="533"/>
      <c r="I48" s="533"/>
      <c r="J48" s="533"/>
      <c r="K48" s="533"/>
      <c r="L48" s="533"/>
      <c r="M48" s="533"/>
      <c r="N48" s="533"/>
      <c r="O48" s="534"/>
      <c r="P48" s="155"/>
      <c r="Q48" s="155"/>
      <c r="R48" s="155"/>
      <c r="S48" s="155"/>
      <c r="T48" s="155"/>
      <c r="U48" s="155"/>
      <c r="V48" s="155"/>
      <c r="W48" s="155"/>
      <c r="X48" s="228"/>
      <c r="Y48" s="294" t="s">
        <v>13</v>
      </c>
      <c r="Z48" s="289"/>
      <c r="AA48" s="290"/>
      <c r="AB48" s="483" t="s">
        <v>178</v>
      </c>
      <c r="AC48" s="483"/>
      <c r="AD48" s="483"/>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9" t="s">
        <v>303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498" t="s">
        <v>274</v>
      </c>
      <c r="B51" s="499"/>
      <c r="C51" s="499"/>
      <c r="D51" s="499"/>
      <c r="E51" s="499"/>
      <c r="F51" s="500"/>
      <c r="G51" s="551" t="s">
        <v>145</v>
      </c>
      <c r="H51" s="372"/>
      <c r="I51" s="372"/>
      <c r="J51" s="372"/>
      <c r="K51" s="372"/>
      <c r="L51" s="372"/>
      <c r="M51" s="372"/>
      <c r="N51" s="372"/>
      <c r="O51" s="552"/>
      <c r="P51" s="617" t="s">
        <v>58</v>
      </c>
      <c r="Q51" s="372"/>
      <c r="R51" s="372"/>
      <c r="S51" s="372"/>
      <c r="T51" s="372"/>
      <c r="U51" s="372"/>
      <c r="V51" s="372"/>
      <c r="W51" s="372"/>
      <c r="X51" s="552"/>
      <c r="Y51" s="618"/>
      <c r="Z51" s="619"/>
      <c r="AA51" s="620"/>
      <c r="AB51" s="621" t="s">
        <v>11</v>
      </c>
      <c r="AC51" s="622"/>
      <c r="AD51" s="623"/>
      <c r="AE51" s="359" t="s">
        <v>315</v>
      </c>
      <c r="AF51" s="360"/>
      <c r="AG51" s="360"/>
      <c r="AH51" s="361"/>
      <c r="AI51" s="359" t="s">
        <v>313</v>
      </c>
      <c r="AJ51" s="360"/>
      <c r="AK51" s="360"/>
      <c r="AL51" s="361"/>
      <c r="AM51" s="366" t="s">
        <v>342</v>
      </c>
      <c r="AN51" s="366"/>
      <c r="AO51" s="366"/>
      <c r="AP51" s="366"/>
      <c r="AQ51" s="258" t="s">
        <v>187</v>
      </c>
      <c r="AR51" s="259"/>
      <c r="AS51" s="259"/>
      <c r="AT51" s="260"/>
      <c r="AU51" s="368" t="s">
        <v>133</v>
      </c>
      <c r="AV51" s="368"/>
      <c r="AW51" s="368"/>
      <c r="AX51" s="369"/>
    </row>
    <row r="52" spans="1:50" ht="18.75" hidden="1" customHeight="1" x14ac:dyDescent="0.15">
      <c r="A52" s="498"/>
      <c r="B52" s="499"/>
      <c r="C52" s="499"/>
      <c r="D52" s="499"/>
      <c r="E52" s="499"/>
      <c r="F52" s="500"/>
      <c r="G52" s="553"/>
      <c r="H52" s="370"/>
      <c r="I52" s="370"/>
      <c r="J52" s="370"/>
      <c r="K52" s="370"/>
      <c r="L52" s="370"/>
      <c r="M52" s="370"/>
      <c r="N52" s="370"/>
      <c r="O52" s="554"/>
      <c r="P52" s="566"/>
      <c r="Q52" s="370"/>
      <c r="R52" s="370"/>
      <c r="S52" s="370"/>
      <c r="T52" s="370"/>
      <c r="U52" s="370"/>
      <c r="V52" s="370"/>
      <c r="W52" s="370"/>
      <c r="X52" s="554"/>
      <c r="Y52" s="454"/>
      <c r="Z52" s="455"/>
      <c r="AA52" s="456"/>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1"/>
      <c r="B53" s="499"/>
      <c r="C53" s="499"/>
      <c r="D53" s="499"/>
      <c r="E53" s="499"/>
      <c r="F53" s="500"/>
      <c r="G53" s="526"/>
      <c r="H53" s="527"/>
      <c r="I53" s="527"/>
      <c r="J53" s="527"/>
      <c r="K53" s="527"/>
      <c r="L53" s="527"/>
      <c r="M53" s="527"/>
      <c r="N53" s="527"/>
      <c r="O53" s="528"/>
      <c r="P53" s="152"/>
      <c r="Q53" s="152"/>
      <c r="R53" s="152"/>
      <c r="S53" s="152"/>
      <c r="T53" s="152"/>
      <c r="U53" s="152"/>
      <c r="V53" s="152"/>
      <c r="W53" s="152"/>
      <c r="X53" s="223"/>
      <c r="Y53" s="329" t="s">
        <v>12</v>
      </c>
      <c r="Z53" s="535"/>
      <c r="AA53" s="536"/>
      <c r="AB53" s="537"/>
      <c r="AC53" s="537"/>
      <c r="AD53" s="537"/>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2"/>
      <c r="B54" s="503"/>
      <c r="C54" s="503"/>
      <c r="D54" s="503"/>
      <c r="E54" s="503"/>
      <c r="F54" s="504"/>
      <c r="G54" s="529"/>
      <c r="H54" s="530"/>
      <c r="I54" s="530"/>
      <c r="J54" s="530"/>
      <c r="K54" s="530"/>
      <c r="L54" s="530"/>
      <c r="M54" s="530"/>
      <c r="N54" s="530"/>
      <c r="O54" s="531"/>
      <c r="P54" s="225"/>
      <c r="Q54" s="225"/>
      <c r="R54" s="225"/>
      <c r="S54" s="225"/>
      <c r="T54" s="225"/>
      <c r="U54" s="225"/>
      <c r="V54" s="225"/>
      <c r="W54" s="225"/>
      <c r="X54" s="226"/>
      <c r="Y54" s="294" t="s">
        <v>53</v>
      </c>
      <c r="Z54" s="289"/>
      <c r="AA54" s="290"/>
      <c r="AB54" s="669"/>
      <c r="AC54" s="669"/>
      <c r="AD54" s="669"/>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3"/>
      <c r="B55" s="634"/>
      <c r="C55" s="634"/>
      <c r="D55" s="634"/>
      <c r="E55" s="634"/>
      <c r="F55" s="635"/>
      <c r="G55" s="532"/>
      <c r="H55" s="533"/>
      <c r="I55" s="533"/>
      <c r="J55" s="533"/>
      <c r="K55" s="533"/>
      <c r="L55" s="533"/>
      <c r="M55" s="533"/>
      <c r="N55" s="533"/>
      <c r="O55" s="534"/>
      <c r="P55" s="155"/>
      <c r="Q55" s="155"/>
      <c r="R55" s="155"/>
      <c r="S55" s="155"/>
      <c r="T55" s="155"/>
      <c r="U55" s="155"/>
      <c r="V55" s="155"/>
      <c r="W55" s="155"/>
      <c r="X55" s="228"/>
      <c r="Y55" s="294" t="s">
        <v>13</v>
      </c>
      <c r="Z55" s="289"/>
      <c r="AA55" s="290"/>
      <c r="AB55" s="447" t="s">
        <v>14</v>
      </c>
      <c r="AC55" s="447"/>
      <c r="AD55" s="447"/>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9" t="s">
        <v>303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498" t="s">
        <v>274</v>
      </c>
      <c r="B58" s="499"/>
      <c r="C58" s="499"/>
      <c r="D58" s="499"/>
      <c r="E58" s="499"/>
      <c r="F58" s="500"/>
      <c r="G58" s="551" t="s">
        <v>145</v>
      </c>
      <c r="H58" s="372"/>
      <c r="I58" s="372"/>
      <c r="J58" s="372"/>
      <c r="K58" s="372"/>
      <c r="L58" s="372"/>
      <c r="M58" s="372"/>
      <c r="N58" s="372"/>
      <c r="O58" s="552"/>
      <c r="P58" s="617" t="s">
        <v>58</v>
      </c>
      <c r="Q58" s="372"/>
      <c r="R58" s="372"/>
      <c r="S58" s="372"/>
      <c r="T58" s="372"/>
      <c r="U58" s="372"/>
      <c r="V58" s="372"/>
      <c r="W58" s="372"/>
      <c r="X58" s="552"/>
      <c r="Y58" s="618"/>
      <c r="Z58" s="619"/>
      <c r="AA58" s="620"/>
      <c r="AB58" s="621" t="s">
        <v>11</v>
      </c>
      <c r="AC58" s="622"/>
      <c r="AD58" s="623"/>
      <c r="AE58" s="359" t="s">
        <v>315</v>
      </c>
      <c r="AF58" s="360"/>
      <c r="AG58" s="360"/>
      <c r="AH58" s="361"/>
      <c r="AI58" s="359" t="s">
        <v>313</v>
      </c>
      <c r="AJ58" s="360"/>
      <c r="AK58" s="360"/>
      <c r="AL58" s="361"/>
      <c r="AM58" s="366" t="s">
        <v>342</v>
      </c>
      <c r="AN58" s="366"/>
      <c r="AO58" s="366"/>
      <c r="AP58" s="366"/>
      <c r="AQ58" s="258" t="s">
        <v>187</v>
      </c>
      <c r="AR58" s="259"/>
      <c r="AS58" s="259"/>
      <c r="AT58" s="260"/>
      <c r="AU58" s="368" t="s">
        <v>133</v>
      </c>
      <c r="AV58" s="368"/>
      <c r="AW58" s="368"/>
      <c r="AX58" s="369"/>
    </row>
    <row r="59" spans="1:50" ht="18.75" hidden="1" customHeight="1" x14ac:dyDescent="0.15">
      <c r="A59" s="498"/>
      <c r="B59" s="499"/>
      <c r="C59" s="499"/>
      <c r="D59" s="499"/>
      <c r="E59" s="499"/>
      <c r="F59" s="500"/>
      <c r="G59" s="553"/>
      <c r="H59" s="370"/>
      <c r="I59" s="370"/>
      <c r="J59" s="370"/>
      <c r="K59" s="370"/>
      <c r="L59" s="370"/>
      <c r="M59" s="370"/>
      <c r="N59" s="370"/>
      <c r="O59" s="554"/>
      <c r="P59" s="566"/>
      <c r="Q59" s="370"/>
      <c r="R59" s="370"/>
      <c r="S59" s="370"/>
      <c r="T59" s="370"/>
      <c r="U59" s="370"/>
      <c r="V59" s="370"/>
      <c r="W59" s="370"/>
      <c r="X59" s="554"/>
      <c r="Y59" s="454"/>
      <c r="Z59" s="455"/>
      <c r="AA59" s="456"/>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1"/>
      <c r="B60" s="499"/>
      <c r="C60" s="499"/>
      <c r="D60" s="499"/>
      <c r="E60" s="499"/>
      <c r="F60" s="500"/>
      <c r="G60" s="526"/>
      <c r="H60" s="527"/>
      <c r="I60" s="527"/>
      <c r="J60" s="527"/>
      <c r="K60" s="527"/>
      <c r="L60" s="527"/>
      <c r="M60" s="527"/>
      <c r="N60" s="527"/>
      <c r="O60" s="528"/>
      <c r="P60" s="152"/>
      <c r="Q60" s="152"/>
      <c r="R60" s="152"/>
      <c r="S60" s="152"/>
      <c r="T60" s="152"/>
      <c r="U60" s="152"/>
      <c r="V60" s="152"/>
      <c r="W60" s="152"/>
      <c r="X60" s="223"/>
      <c r="Y60" s="329" t="s">
        <v>12</v>
      </c>
      <c r="Z60" s="535"/>
      <c r="AA60" s="536"/>
      <c r="AB60" s="537"/>
      <c r="AC60" s="537"/>
      <c r="AD60" s="537"/>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2"/>
      <c r="B61" s="503"/>
      <c r="C61" s="503"/>
      <c r="D61" s="503"/>
      <c r="E61" s="503"/>
      <c r="F61" s="504"/>
      <c r="G61" s="529"/>
      <c r="H61" s="530"/>
      <c r="I61" s="530"/>
      <c r="J61" s="530"/>
      <c r="K61" s="530"/>
      <c r="L61" s="530"/>
      <c r="M61" s="530"/>
      <c r="N61" s="530"/>
      <c r="O61" s="531"/>
      <c r="P61" s="225"/>
      <c r="Q61" s="225"/>
      <c r="R61" s="225"/>
      <c r="S61" s="225"/>
      <c r="T61" s="225"/>
      <c r="U61" s="225"/>
      <c r="V61" s="225"/>
      <c r="W61" s="225"/>
      <c r="X61" s="226"/>
      <c r="Y61" s="294" t="s">
        <v>53</v>
      </c>
      <c r="Z61" s="289"/>
      <c r="AA61" s="290"/>
      <c r="AB61" s="669"/>
      <c r="AC61" s="669"/>
      <c r="AD61" s="669"/>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2"/>
      <c r="B62" s="503"/>
      <c r="C62" s="503"/>
      <c r="D62" s="503"/>
      <c r="E62" s="503"/>
      <c r="F62" s="504"/>
      <c r="G62" s="532"/>
      <c r="H62" s="533"/>
      <c r="I62" s="533"/>
      <c r="J62" s="533"/>
      <c r="K62" s="533"/>
      <c r="L62" s="533"/>
      <c r="M62" s="533"/>
      <c r="N62" s="533"/>
      <c r="O62" s="534"/>
      <c r="P62" s="155"/>
      <c r="Q62" s="155"/>
      <c r="R62" s="155"/>
      <c r="S62" s="155"/>
      <c r="T62" s="155"/>
      <c r="U62" s="155"/>
      <c r="V62" s="155"/>
      <c r="W62" s="155"/>
      <c r="X62" s="228"/>
      <c r="Y62" s="294" t="s">
        <v>13</v>
      </c>
      <c r="Z62" s="289"/>
      <c r="AA62" s="290"/>
      <c r="AB62" s="483" t="s">
        <v>14</v>
      </c>
      <c r="AC62" s="483"/>
      <c r="AD62" s="483"/>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15">
      <c r="A63" s="889" t="s">
        <v>303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9" t="s">
        <v>315</v>
      </c>
      <c r="AF65" s="360"/>
      <c r="AG65" s="360"/>
      <c r="AH65" s="361"/>
      <c r="AI65" s="359" t="s">
        <v>313</v>
      </c>
      <c r="AJ65" s="360"/>
      <c r="AK65" s="360"/>
      <c r="AL65" s="361"/>
      <c r="AM65" s="366" t="s">
        <v>342</v>
      </c>
      <c r="AN65" s="366"/>
      <c r="AO65" s="366"/>
      <c r="AP65" s="366"/>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3"/>
      <c r="AF66" s="324"/>
      <c r="AG66" s="324"/>
      <c r="AH66" s="325"/>
      <c r="AI66" s="323"/>
      <c r="AJ66" s="324"/>
      <c r="AK66" s="324"/>
      <c r="AL66" s="325"/>
      <c r="AM66" s="367"/>
      <c r="AN66" s="367"/>
      <c r="AO66" s="367"/>
      <c r="AP66" s="367"/>
      <c r="AQ66" s="261"/>
      <c r="AR66" s="262"/>
      <c r="AS66" s="857" t="s">
        <v>188</v>
      </c>
      <c r="AT66" s="858"/>
      <c r="AU66" s="262"/>
      <c r="AV66" s="262"/>
      <c r="AW66" s="857" t="s">
        <v>273</v>
      </c>
      <c r="AX66" s="971"/>
    </row>
    <row r="67" spans="1:50" ht="23.25" hidden="1" customHeight="1" x14ac:dyDescent="0.15">
      <c r="A67" s="843"/>
      <c r="B67" s="844"/>
      <c r="C67" s="844"/>
      <c r="D67" s="844"/>
      <c r="E67" s="844"/>
      <c r="F67" s="845"/>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293</v>
      </c>
      <c r="AC67" s="944"/>
      <c r="AD67" s="944"/>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5" t="s">
        <v>53</v>
      </c>
      <c r="Z68" s="175"/>
      <c r="AA68" s="176"/>
      <c r="AB68" s="967" t="s">
        <v>293</v>
      </c>
      <c r="AC68" s="967"/>
      <c r="AD68" s="967"/>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5" t="s">
        <v>13</v>
      </c>
      <c r="Z69" s="175"/>
      <c r="AA69" s="176"/>
      <c r="AB69" s="968" t="s">
        <v>294</v>
      </c>
      <c r="AC69" s="968"/>
      <c r="AD69" s="968"/>
      <c r="AE69" s="806"/>
      <c r="AF69" s="807"/>
      <c r="AG69" s="807"/>
      <c r="AH69" s="807"/>
      <c r="AI69" s="806"/>
      <c r="AJ69" s="807"/>
      <c r="AK69" s="807"/>
      <c r="AL69" s="807"/>
      <c r="AM69" s="806"/>
      <c r="AN69" s="807"/>
      <c r="AO69" s="807"/>
      <c r="AP69" s="807"/>
      <c r="AQ69" s="355"/>
      <c r="AR69" s="356"/>
      <c r="AS69" s="356"/>
      <c r="AT69" s="357"/>
      <c r="AU69" s="356"/>
      <c r="AV69" s="356"/>
      <c r="AW69" s="356"/>
      <c r="AX69" s="358"/>
    </row>
    <row r="70" spans="1:50" ht="23.25" hidden="1" customHeight="1" x14ac:dyDescent="0.15">
      <c r="A70" s="843" t="s">
        <v>279</v>
      </c>
      <c r="B70" s="844"/>
      <c r="C70" s="844"/>
      <c r="D70" s="844"/>
      <c r="E70" s="844"/>
      <c r="F70" s="845"/>
      <c r="G70" s="932" t="s">
        <v>190</v>
      </c>
      <c r="H70" s="933"/>
      <c r="I70" s="933"/>
      <c r="J70" s="933"/>
      <c r="K70" s="933"/>
      <c r="L70" s="933"/>
      <c r="M70" s="933"/>
      <c r="N70" s="933"/>
      <c r="O70" s="933"/>
      <c r="P70" s="933"/>
      <c r="Q70" s="933"/>
      <c r="R70" s="933"/>
      <c r="S70" s="933"/>
      <c r="T70" s="933"/>
      <c r="U70" s="933"/>
      <c r="V70" s="933"/>
      <c r="W70" s="936" t="s">
        <v>292</v>
      </c>
      <c r="X70" s="937"/>
      <c r="Y70" s="942" t="s">
        <v>12</v>
      </c>
      <c r="Z70" s="942"/>
      <c r="AA70" s="943"/>
      <c r="AB70" s="944" t="s">
        <v>293</v>
      </c>
      <c r="AC70" s="944"/>
      <c r="AD70" s="944"/>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5" t="s">
        <v>53</v>
      </c>
      <c r="Z71" s="175"/>
      <c r="AA71" s="176"/>
      <c r="AB71" s="967" t="s">
        <v>293</v>
      </c>
      <c r="AC71" s="967"/>
      <c r="AD71" s="967"/>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5" t="s">
        <v>13</v>
      </c>
      <c r="Z72" s="175"/>
      <c r="AA72" s="176"/>
      <c r="AB72" s="968" t="s">
        <v>294</v>
      </c>
      <c r="AC72" s="968"/>
      <c r="AD72" s="968"/>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9" t="s">
        <v>275</v>
      </c>
      <c r="B73" s="830"/>
      <c r="C73" s="830"/>
      <c r="D73" s="830"/>
      <c r="E73" s="830"/>
      <c r="F73" s="831"/>
      <c r="G73" s="798"/>
      <c r="H73" s="160" t="s">
        <v>145</v>
      </c>
      <c r="I73" s="160"/>
      <c r="J73" s="160"/>
      <c r="K73" s="160"/>
      <c r="L73" s="160"/>
      <c r="M73" s="160"/>
      <c r="N73" s="160"/>
      <c r="O73" s="161"/>
      <c r="P73" s="167" t="s">
        <v>58</v>
      </c>
      <c r="Q73" s="160"/>
      <c r="R73" s="160"/>
      <c r="S73" s="160"/>
      <c r="T73" s="160"/>
      <c r="U73" s="160"/>
      <c r="V73" s="160"/>
      <c r="W73" s="160"/>
      <c r="X73" s="161"/>
      <c r="Y73" s="800"/>
      <c r="Z73" s="801"/>
      <c r="AA73" s="802"/>
      <c r="AB73" s="167" t="s">
        <v>11</v>
      </c>
      <c r="AC73" s="160"/>
      <c r="AD73" s="161"/>
      <c r="AE73" s="359" t="s">
        <v>315</v>
      </c>
      <c r="AF73" s="360"/>
      <c r="AG73" s="360"/>
      <c r="AH73" s="361"/>
      <c r="AI73" s="359" t="s">
        <v>313</v>
      </c>
      <c r="AJ73" s="360"/>
      <c r="AK73" s="360"/>
      <c r="AL73" s="361"/>
      <c r="AM73" s="366" t="s">
        <v>342</v>
      </c>
      <c r="AN73" s="366"/>
      <c r="AO73" s="366"/>
      <c r="AP73" s="366"/>
      <c r="AQ73" s="167" t="s">
        <v>187</v>
      </c>
      <c r="AR73" s="160"/>
      <c r="AS73" s="160"/>
      <c r="AT73" s="161"/>
      <c r="AU73" s="264" t="s">
        <v>133</v>
      </c>
      <c r="AV73" s="125"/>
      <c r="AW73" s="125"/>
      <c r="AX73" s="126"/>
    </row>
    <row r="74" spans="1:50" ht="18.75" hidden="1" customHeight="1" x14ac:dyDescent="0.15">
      <c r="A74" s="832"/>
      <c r="B74" s="833"/>
      <c r="C74" s="833"/>
      <c r="D74" s="833"/>
      <c r="E74" s="833"/>
      <c r="F74" s="834"/>
      <c r="G74" s="799"/>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2"/>
      <c r="B75" s="833"/>
      <c r="C75" s="833"/>
      <c r="D75" s="833"/>
      <c r="E75" s="833"/>
      <c r="F75" s="834"/>
      <c r="G75" s="773"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2"/>
      <c r="B76" s="833"/>
      <c r="C76" s="833"/>
      <c r="D76" s="833"/>
      <c r="E76" s="833"/>
      <c r="F76" s="834"/>
      <c r="G76" s="774"/>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2"/>
      <c r="B77" s="833"/>
      <c r="C77" s="833"/>
      <c r="D77" s="833"/>
      <c r="E77" s="833"/>
      <c r="F77" s="834"/>
      <c r="G77" s="775"/>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4" t="s">
        <v>306</v>
      </c>
      <c r="B78" s="905"/>
      <c r="C78" s="905"/>
      <c r="D78" s="905"/>
      <c r="E78" s="902" t="s">
        <v>253</v>
      </c>
      <c r="F78" s="903"/>
      <c r="G78" s="47" t="s">
        <v>190</v>
      </c>
      <c r="H78" s="784"/>
      <c r="I78" s="235"/>
      <c r="J78" s="235"/>
      <c r="K78" s="235"/>
      <c r="L78" s="235"/>
      <c r="M78" s="235"/>
      <c r="N78" s="235"/>
      <c r="O78" s="785"/>
      <c r="P78" s="252"/>
      <c r="Q78" s="252"/>
      <c r="R78" s="252"/>
      <c r="S78" s="252"/>
      <c r="T78" s="252"/>
      <c r="U78" s="252"/>
      <c r="V78" s="252"/>
      <c r="W78" s="252"/>
      <c r="X78" s="252"/>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9" t="s">
        <v>269</v>
      </c>
      <c r="AP79" s="140"/>
      <c r="AQ79" s="140"/>
      <c r="AR79" s="66" t="s">
        <v>267</v>
      </c>
      <c r="AS79" s="139"/>
      <c r="AT79" s="140"/>
      <c r="AU79" s="140"/>
      <c r="AV79" s="140"/>
      <c r="AW79" s="140"/>
      <c r="AX79" s="141"/>
    </row>
    <row r="80" spans="1:50" ht="18.75" hidden="1" customHeight="1" x14ac:dyDescent="0.15">
      <c r="A80" s="505" t="s">
        <v>146</v>
      </c>
      <c r="B80" s="838" t="s">
        <v>266</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354</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06"/>
      <c r="B81" s="841"/>
      <c r="C81" s="538"/>
      <c r="D81" s="538"/>
      <c r="E81" s="538"/>
      <c r="F81" s="539"/>
      <c r="G81" s="370"/>
      <c r="H81" s="370"/>
      <c r="I81" s="370"/>
      <c r="J81" s="370"/>
      <c r="K81" s="370"/>
      <c r="L81" s="370"/>
      <c r="M81" s="370"/>
      <c r="N81" s="370"/>
      <c r="O81" s="370"/>
      <c r="P81" s="370"/>
      <c r="Q81" s="370"/>
      <c r="R81" s="370"/>
      <c r="S81" s="370"/>
      <c r="T81" s="370"/>
      <c r="U81" s="370"/>
      <c r="V81" s="370"/>
      <c r="W81" s="370"/>
      <c r="X81" s="370"/>
      <c r="Y81" s="370"/>
      <c r="Z81" s="370"/>
      <c r="AA81" s="554"/>
      <c r="AB81" s="56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6"/>
      <c r="B82" s="841"/>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4"/>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41"/>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5"/>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42"/>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6"/>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144</v>
      </c>
      <c r="C85" s="538"/>
      <c r="D85" s="538"/>
      <c r="E85" s="538"/>
      <c r="F85" s="539"/>
      <c r="G85" s="786" t="s">
        <v>60</v>
      </c>
      <c r="H85" s="771"/>
      <c r="I85" s="771"/>
      <c r="J85" s="771"/>
      <c r="K85" s="771"/>
      <c r="L85" s="771"/>
      <c r="M85" s="771"/>
      <c r="N85" s="771"/>
      <c r="O85" s="772"/>
      <c r="P85" s="770" t="s">
        <v>62</v>
      </c>
      <c r="Q85" s="771"/>
      <c r="R85" s="771"/>
      <c r="S85" s="771"/>
      <c r="T85" s="771"/>
      <c r="U85" s="771"/>
      <c r="V85" s="771"/>
      <c r="W85" s="771"/>
      <c r="X85" s="772"/>
      <c r="Y85" s="164"/>
      <c r="Z85" s="165"/>
      <c r="AA85" s="166"/>
      <c r="AB85" s="359" t="s">
        <v>11</v>
      </c>
      <c r="AC85" s="360"/>
      <c r="AD85" s="361"/>
      <c r="AE85" s="359" t="s">
        <v>315</v>
      </c>
      <c r="AF85" s="360"/>
      <c r="AG85" s="360"/>
      <c r="AH85" s="361"/>
      <c r="AI85" s="359" t="s">
        <v>313</v>
      </c>
      <c r="AJ85" s="360"/>
      <c r="AK85" s="360"/>
      <c r="AL85" s="361"/>
      <c r="AM85" s="366" t="s">
        <v>342</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6"/>
      <c r="B86" s="538"/>
      <c r="C86" s="538"/>
      <c r="D86" s="538"/>
      <c r="E86" s="538"/>
      <c r="F86" s="539"/>
      <c r="G86" s="553"/>
      <c r="H86" s="370"/>
      <c r="I86" s="370"/>
      <c r="J86" s="370"/>
      <c r="K86" s="370"/>
      <c r="L86" s="370"/>
      <c r="M86" s="370"/>
      <c r="N86" s="370"/>
      <c r="O86" s="554"/>
      <c r="P86" s="566"/>
      <c r="Q86" s="370"/>
      <c r="R86" s="370"/>
      <c r="S86" s="370"/>
      <c r="T86" s="370"/>
      <c r="U86" s="370"/>
      <c r="V86" s="370"/>
      <c r="W86" s="370"/>
      <c r="X86" s="554"/>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6"/>
      <c r="B87" s="538"/>
      <c r="C87" s="538"/>
      <c r="D87" s="538"/>
      <c r="E87" s="538"/>
      <c r="F87" s="539"/>
      <c r="G87" s="222"/>
      <c r="H87" s="152"/>
      <c r="I87" s="152"/>
      <c r="J87" s="152"/>
      <c r="K87" s="152"/>
      <c r="L87" s="152"/>
      <c r="M87" s="152"/>
      <c r="N87" s="152"/>
      <c r="O87" s="223"/>
      <c r="P87" s="152"/>
      <c r="Q87" s="791"/>
      <c r="R87" s="791"/>
      <c r="S87" s="791"/>
      <c r="T87" s="791"/>
      <c r="U87" s="791"/>
      <c r="V87" s="791"/>
      <c r="W87" s="791"/>
      <c r="X87" s="792"/>
      <c r="Y87" s="747" t="s">
        <v>61</v>
      </c>
      <c r="Z87" s="748"/>
      <c r="AA87" s="749"/>
      <c r="AB87" s="537"/>
      <c r="AC87" s="537"/>
      <c r="AD87" s="537"/>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6"/>
      <c r="B88" s="538"/>
      <c r="C88" s="538"/>
      <c r="D88" s="538"/>
      <c r="E88" s="538"/>
      <c r="F88" s="539"/>
      <c r="G88" s="224"/>
      <c r="H88" s="225"/>
      <c r="I88" s="225"/>
      <c r="J88" s="225"/>
      <c r="K88" s="225"/>
      <c r="L88" s="225"/>
      <c r="M88" s="225"/>
      <c r="N88" s="225"/>
      <c r="O88" s="226"/>
      <c r="P88" s="793"/>
      <c r="Q88" s="793"/>
      <c r="R88" s="793"/>
      <c r="S88" s="793"/>
      <c r="T88" s="793"/>
      <c r="U88" s="793"/>
      <c r="V88" s="793"/>
      <c r="W88" s="793"/>
      <c r="X88" s="794"/>
      <c r="Y88" s="721" t="s">
        <v>53</v>
      </c>
      <c r="Z88" s="722"/>
      <c r="AA88" s="723"/>
      <c r="AB88" s="669"/>
      <c r="AC88" s="669"/>
      <c r="AD88" s="669"/>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6"/>
      <c r="B89" s="540"/>
      <c r="C89" s="540"/>
      <c r="D89" s="540"/>
      <c r="E89" s="540"/>
      <c r="F89" s="541"/>
      <c r="G89" s="227"/>
      <c r="H89" s="155"/>
      <c r="I89" s="155"/>
      <c r="J89" s="155"/>
      <c r="K89" s="155"/>
      <c r="L89" s="155"/>
      <c r="M89" s="155"/>
      <c r="N89" s="155"/>
      <c r="O89" s="228"/>
      <c r="P89" s="295"/>
      <c r="Q89" s="295"/>
      <c r="R89" s="295"/>
      <c r="S89" s="295"/>
      <c r="T89" s="295"/>
      <c r="U89" s="295"/>
      <c r="V89" s="295"/>
      <c r="W89" s="295"/>
      <c r="X89" s="795"/>
      <c r="Y89" s="721" t="s">
        <v>13</v>
      </c>
      <c r="Z89" s="722"/>
      <c r="AA89" s="723"/>
      <c r="AB89" s="447" t="s">
        <v>14</v>
      </c>
      <c r="AC89" s="447"/>
      <c r="AD89" s="447"/>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6"/>
      <c r="B90" s="538" t="s">
        <v>144</v>
      </c>
      <c r="C90" s="538"/>
      <c r="D90" s="538"/>
      <c r="E90" s="538"/>
      <c r="F90" s="539"/>
      <c r="G90" s="786" t="s">
        <v>60</v>
      </c>
      <c r="H90" s="771"/>
      <c r="I90" s="771"/>
      <c r="J90" s="771"/>
      <c r="K90" s="771"/>
      <c r="L90" s="771"/>
      <c r="M90" s="771"/>
      <c r="N90" s="771"/>
      <c r="O90" s="772"/>
      <c r="P90" s="770" t="s">
        <v>62</v>
      </c>
      <c r="Q90" s="771"/>
      <c r="R90" s="771"/>
      <c r="S90" s="771"/>
      <c r="T90" s="771"/>
      <c r="U90" s="771"/>
      <c r="V90" s="771"/>
      <c r="W90" s="771"/>
      <c r="X90" s="772"/>
      <c r="Y90" s="164"/>
      <c r="Z90" s="165"/>
      <c r="AA90" s="166"/>
      <c r="AB90" s="359" t="s">
        <v>11</v>
      </c>
      <c r="AC90" s="360"/>
      <c r="AD90" s="361"/>
      <c r="AE90" s="359" t="s">
        <v>315</v>
      </c>
      <c r="AF90" s="360"/>
      <c r="AG90" s="360"/>
      <c r="AH90" s="361"/>
      <c r="AI90" s="359" t="s">
        <v>313</v>
      </c>
      <c r="AJ90" s="360"/>
      <c r="AK90" s="360"/>
      <c r="AL90" s="361"/>
      <c r="AM90" s="366" t="s">
        <v>342</v>
      </c>
      <c r="AN90" s="366"/>
      <c r="AO90" s="366"/>
      <c r="AP90" s="366"/>
      <c r="AQ90" s="167" t="s">
        <v>187</v>
      </c>
      <c r="AR90" s="160"/>
      <c r="AS90" s="160"/>
      <c r="AT90" s="161"/>
      <c r="AU90" s="364" t="s">
        <v>133</v>
      </c>
      <c r="AV90" s="364"/>
      <c r="AW90" s="364"/>
      <c r="AX90" s="365"/>
    </row>
    <row r="91" spans="1:60" ht="18.75" hidden="1" customHeight="1" x14ac:dyDescent="0.15">
      <c r="A91" s="506"/>
      <c r="B91" s="538"/>
      <c r="C91" s="538"/>
      <c r="D91" s="538"/>
      <c r="E91" s="538"/>
      <c r="F91" s="539"/>
      <c r="G91" s="553"/>
      <c r="H91" s="370"/>
      <c r="I91" s="370"/>
      <c r="J91" s="370"/>
      <c r="K91" s="370"/>
      <c r="L91" s="370"/>
      <c r="M91" s="370"/>
      <c r="N91" s="370"/>
      <c r="O91" s="554"/>
      <c r="P91" s="566"/>
      <c r="Q91" s="370"/>
      <c r="R91" s="370"/>
      <c r="S91" s="370"/>
      <c r="T91" s="370"/>
      <c r="U91" s="370"/>
      <c r="V91" s="370"/>
      <c r="W91" s="370"/>
      <c r="X91" s="554"/>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6"/>
      <c r="B92" s="538"/>
      <c r="C92" s="538"/>
      <c r="D92" s="538"/>
      <c r="E92" s="538"/>
      <c r="F92" s="539"/>
      <c r="G92" s="222"/>
      <c r="H92" s="152"/>
      <c r="I92" s="152"/>
      <c r="J92" s="152"/>
      <c r="K92" s="152"/>
      <c r="L92" s="152"/>
      <c r="M92" s="152"/>
      <c r="N92" s="152"/>
      <c r="O92" s="223"/>
      <c r="P92" s="152"/>
      <c r="Q92" s="791"/>
      <c r="R92" s="791"/>
      <c r="S92" s="791"/>
      <c r="T92" s="791"/>
      <c r="U92" s="791"/>
      <c r="V92" s="791"/>
      <c r="W92" s="791"/>
      <c r="X92" s="792"/>
      <c r="Y92" s="747" t="s">
        <v>61</v>
      </c>
      <c r="Z92" s="748"/>
      <c r="AA92" s="749"/>
      <c r="AB92" s="537"/>
      <c r="AC92" s="537"/>
      <c r="AD92" s="537"/>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6"/>
      <c r="B93" s="538"/>
      <c r="C93" s="538"/>
      <c r="D93" s="538"/>
      <c r="E93" s="538"/>
      <c r="F93" s="539"/>
      <c r="G93" s="224"/>
      <c r="H93" s="225"/>
      <c r="I93" s="225"/>
      <c r="J93" s="225"/>
      <c r="K93" s="225"/>
      <c r="L93" s="225"/>
      <c r="M93" s="225"/>
      <c r="N93" s="225"/>
      <c r="O93" s="226"/>
      <c r="P93" s="793"/>
      <c r="Q93" s="793"/>
      <c r="R93" s="793"/>
      <c r="S93" s="793"/>
      <c r="T93" s="793"/>
      <c r="U93" s="793"/>
      <c r="V93" s="793"/>
      <c r="W93" s="793"/>
      <c r="X93" s="794"/>
      <c r="Y93" s="721" t="s">
        <v>53</v>
      </c>
      <c r="Z93" s="722"/>
      <c r="AA93" s="723"/>
      <c r="AB93" s="669"/>
      <c r="AC93" s="669"/>
      <c r="AD93" s="669"/>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6"/>
      <c r="B94" s="540"/>
      <c r="C94" s="540"/>
      <c r="D94" s="540"/>
      <c r="E94" s="540"/>
      <c r="F94" s="541"/>
      <c r="G94" s="227"/>
      <c r="H94" s="155"/>
      <c r="I94" s="155"/>
      <c r="J94" s="155"/>
      <c r="K94" s="155"/>
      <c r="L94" s="155"/>
      <c r="M94" s="155"/>
      <c r="N94" s="155"/>
      <c r="O94" s="228"/>
      <c r="P94" s="295"/>
      <c r="Q94" s="295"/>
      <c r="R94" s="295"/>
      <c r="S94" s="295"/>
      <c r="T94" s="295"/>
      <c r="U94" s="295"/>
      <c r="V94" s="295"/>
      <c r="W94" s="295"/>
      <c r="X94" s="795"/>
      <c r="Y94" s="721" t="s">
        <v>13</v>
      </c>
      <c r="Z94" s="722"/>
      <c r="AA94" s="723"/>
      <c r="AB94" s="447" t="s">
        <v>14</v>
      </c>
      <c r="AC94" s="447"/>
      <c r="AD94" s="447"/>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6"/>
      <c r="B95" s="538" t="s">
        <v>144</v>
      </c>
      <c r="C95" s="538"/>
      <c r="D95" s="538"/>
      <c r="E95" s="538"/>
      <c r="F95" s="539"/>
      <c r="G95" s="786" t="s">
        <v>60</v>
      </c>
      <c r="H95" s="771"/>
      <c r="I95" s="771"/>
      <c r="J95" s="771"/>
      <c r="K95" s="771"/>
      <c r="L95" s="771"/>
      <c r="M95" s="771"/>
      <c r="N95" s="771"/>
      <c r="O95" s="772"/>
      <c r="P95" s="770" t="s">
        <v>62</v>
      </c>
      <c r="Q95" s="771"/>
      <c r="R95" s="771"/>
      <c r="S95" s="771"/>
      <c r="T95" s="771"/>
      <c r="U95" s="771"/>
      <c r="V95" s="771"/>
      <c r="W95" s="771"/>
      <c r="X95" s="772"/>
      <c r="Y95" s="164"/>
      <c r="Z95" s="165"/>
      <c r="AA95" s="166"/>
      <c r="AB95" s="359" t="s">
        <v>11</v>
      </c>
      <c r="AC95" s="360"/>
      <c r="AD95" s="361"/>
      <c r="AE95" s="359" t="s">
        <v>315</v>
      </c>
      <c r="AF95" s="360"/>
      <c r="AG95" s="360"/>
      <c r="AH95" s="361"/>
      <c r="AI95" s="359" t="s">
        <v>313</v>
      </c>
      <c r="AJ95" s="360"/>
      <c r="AK95" s="360"/>
      <c r="AL95" s="361"/>
      <c r="AM95" s="366" t="s">
        <v>342</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70"/>
      <c r="I96" s="370"/>
      <c r="J96" s="370"/>
      <c r="K96" s="370"/>
      <c r="L96" s="370"/>
      <c r="M96" s="370"/>
      <c r="N96" s="370"/>
      <c r="O96" s="554"/>
      <c r="P96" s="566"/>
      <c r="Q96" s="370"/>
      <c r="R96" s="370"/>
      <c r="S96" s="370"/>
      <c r="T96" s="370"/>
      <c r="U96" s="370"/>
      <c r="V96" s="370"/>
      <c r="W96" s="370"/>
      <c r="X96" s="554"/>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6"/>
      <c r="B97" s="538"/>
      <c r="C97" s="538"/>
      <c r="D97" s="538"/>
      <c r="E97" s="538"/>
      <c r="F97" s="539"/>
      <c r="G97" s="222"/>
      <c r="H97" s="152"/>
      <c r="I97" s="152"/>
      <c r="J97" s="152"/>
      <c r="K97" s="152"/>
      <c r="L97" s="152"/>
      <c r="M97" s="152"/>
      <c r="N97" s="152"/>
      <c r="O97" s="223"/>
      <c r="P97" s="152"/>
      <c r="Q97" s="791"/>
      <c r="R97" s="791"/>
      <c r="S97" s="791"/>
      <c r="T97" s="791"/>
      <c r="U97" s="791"/>
      <c r="V97" s="791"/>
      <c r="W97" s="791"/>
      <c r="X97" s="792"/>
      <c r="Y97" s="747" t="s">
        <v>61</v>
      </c>
      <c r="Z97" s="748"/>
      <c r="AA97" s="749"/>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6"/>
      <c r="B98" s="538"/>
      <c r="C98" s="538"/>
      <c r="D98" s="538"/>
      <c r="E98" s="538"/>
      <c r="F98" s="539"/>
      <c r="G98" s="224"/>
      <c r="H98" s="225"/>
      <c r="I98" s="225"/>
      <c r="J98" s="225"/>
      <c r="K98" s="225"/>
      <c r="L98" s="225"/>
      <c r="M98" s="225"/>
      <c r="N98" s="225"/>
      <c r="O98" s="226"/>
      <c r="P98" s="793"/>
      <c r="Q98" s="793"/>
      <c r="R98" s="793"/>
      <c r="S98" s="793"/>
      <c r="T98" s="793"/>
      <c r="U98" s="793"/>
      <c r="V98" s="793"/>
      <c r="W98" s="793"/>
      <c r="X98" s="794"/>
      <c r="Y98" s="721" t="s">
        <v>53</v>
      </c>
      <c r="Z98" s="722"/>
      <c r="AA98" s="723"/>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7"/>
      <c r="B99" s="872"/>
      <c r="C99" s="872"/>
      <c r="D99" s="872"/>
      <c r="E99" s="872"/>
      <c r="F99" s="873"/>
      <c r="G99" s="796"/>
      <c r="H99" s="238"/>
      <c r="I99" s="238"/>
      <c r="J99" s="238"/>
      <c r="K99" s="238"/>
      <c r="L99" s="238"/>
      <c r="M99" s="238"/>
      <c r="N99" s="238"/>
      <c r="O99" s="797"/>
      <c r="P99" s="835"/>
      <c r="Q99" s="835"/>
      <c r="R99" s="835"/>
      <c r="S99" s="835"/>
      <c r="T99" s="835"/>
      <c r="U99" s="835"/>
      <c r="V99" s="835"/>
      <c r="W99" s="835"/>
      <c r="X99" s="836"/>
      <c r="Y99" s="466" t="s">
        <v>13</v>
      </c>
      <c r="Z99" s="467"/>
      <c r="AA99" s="468"/>
      <c r="AB99" s="448" t="s">
        <v>14</v>
      </c>
      <c r="AC99" s="449"/>
      <c r="AD99" s="450"/>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1"/>
      <c r="Z100" s="452"/>
      <c r="AA100" s="453"/>
      <c r="AB100" s="849" t="s">
        <v>11</v>
      </c>
      <c r="AC100" s="849"/>
      <c r="AD100" s="849"/>
      <c r="AE100" s="815" t="s">
        <v>315</v>
      </c>
      <c r="AF100" s="816"/>
      <c r="AG100" s="816"/>
      <c r="AH100" s="817"/>
      <c r="AI100" s="815" t="s">
        <v>335</v>
      </c>
      <c r="AJ100" s="816"/>
      <c r="AK100" s="816"/>
      <c r="AL100" s="817"/>
      <c r="AM100" s="815" t="s">
        <v>342</v>
      </c>
      <c r="AN100" s="816"/>
      <c r="AO100" s="816"/>
      <c r="AP100" s="817"/>
      <c r="AQ100" s="921" t="s">
        <v>355</v>
      </c>
      <c r="AR100" s="922"/>
      <c r="AS100" s="922"/>
      <c r="AT100" s="923"/>
      <c r="AU100" s="921" t="s">
        <v>356</v>
      </c>
      <c r="AV100" s="922"/>
      <c r="AW100" s="922"/>
      <c r="AX100" s="924"/>
    </row>
    <row r="101" spans="1:60" ht="23.25" customHeight="1" x14ac:dyDescent="0.15">
      <c r="A101" s="477"/>
      <c r="B101" s="478"/>
      <c r="C101" s="478"/>
      <c r="D101" s="478"/>
      <c r="E101" s="478"/>
      <c r="F101" s="479"/>
      <c r="G101" s="152" t="s">
        <v>487</v>
      </c>
      <c r="H101" s="152"/>
      <c r="I101" s="152"/>
      <c r="J101" s="152"/>
      <c r="K101" s="152"/>
      <c r="L101" s="152"/>
      <c r="M101" s="152"/>
      <c r="N101" s="152"/>
      <c r="O101" s="152"/>
      <c r="P101" s="152"/>
      <c r="Q101" s="152"/>
      <c r="R101" s="152"/>
      <c r="S101" s="152"/>
      <c r="T101" s="152"/>
      <c r="U101" s="152"/>
      <c r="V101" s="152"/>
      <c r="W101" s="152"/>
      <c r="X101" s="223"/>
      <c r="Y101" s="805" t="s">
        <v>54</v>
      </c>
      <c r="Z101" s="705"/>
      <c r="AA101" s="706"/>
      <c r="AB101" s="537" t="s">
        <v>488</v>
      </c>
      <c r="AC101" s="537"/>
      <c r="AD101" s="537"/>
      <c r="AE101" s="355" t="s">
        <v>482</v>
      </c>
      <c r="AF101" s="356"/>
      <c r="AG101" s="356"/>
      <c r="AH101" s="357"/>
      <c r="AI101" s="355" t="s">
        <v>482</v>
      </c>
      <c r="AJ101" s="356"/>
      <c r="AK101" s="356"/>
      <c r="AL101" s="357"/>
      <c r="AM101" s="355" t="s">
        <v>482</v>
      </c>
      <c r="AN101" s="356"/>
      <c r="AO101" s="356"/>
      <c r="AP101" s="357"/>
      <c r="AQ101" s="355" t="s">
        <v>482</v>
      </c>
      <c r="AR101" s="356"/>
      <c r="AS101" s="356"/>
      <c r="AT101" s="357"/>
      <c r="AU101" s="355" t="s">
        <v>482</v>
      </c>
      <c r="AV101" s="356"/>
      <c r="AW101" s="356"/>
      <c r="AX101" s="357"/>
    </row>
    <row r="102" spans="1:60" ht="23.25" customHeight="1" x14ac:dyDescent="0.15">
      <c r="A102" s="480"/>
      <c r="B102" s="481"/>
      <c r="C102" s="481"/>
      <c r="D102" s="481"/>
      <c r="E102" s="481"/>
      <c r="F102" s="482"/>
      <c r="G102" s="155"/>
      <c r="H102" s="155"/>
      <c r="I102" s="155"/>
      <c r="J102" s="155"/>
      <c r="K102" s="155"/>
      <c r="L102" s="155"/>
      <c r="M102" s="155"/>
      <c r="N102" s="155"/>
      <c r="O102" s="155"/>
      <c r="P102" s="155"/>
      <c r="Q102" s="155"/>
      <c r="R102" s="155"/>
      <c r="S102" s="155"/>
      <c r="T102" s="155"/>
      <c r="U102" s="155"/>
      <c r="V102" s="155"/>
      <c r="W102" s="155"/>
      <c r="X102" s="228"/>
      <c r="Y102" s="460" t="s">
        <v>55</v>
      </c>
      <c r="Z102" s="330"/>
      <c r="AA102" s="331"/>
      <c r="AB102" s="537" t="s">
        <v>488</v>
      </c>
      <c r="AC102" s="537"/>
      <c r="AD102" s="537"/>
      <c r="AE102" s="349" t="s">
        <v>503</v>
      </c>
      <c r="AF102" s="349"/>
      <c r="AG102" s="349"/>
      <c r="AH102" s="349"/>
      <c r="AI102" s="349" t="s">
        <v>482</v>
      </c>
      <c r="AJ102" s="349"/>
      <c r="AK102" s="349"/>
      <c r="AL102" s="349"/>
      <c r="AM102" s="349" t="s">
        <v>484</v>
      </c>
      <c r="AN102" s="349"/>
      <c r="AO102" s="349"/>
      <c r="AP102" s="349"/>
      <c r="AQ102" s="806">
        <v>50</v>
      </c>
      <c r="AR102" s="807"/>
      <c r="AS102" s="807"/>
      <c r="AT102" s="808"/>
      <c r="AU102" s="806" t="s">
        <v>484</v>
      </c>
      <c r="AV102" s="807"/>
      <c r="AW102" s="807"/>
      <c r="AX102" s="808"/>
    </row>
    <row r="103" spans="1:60" ht="31.5" hidden="1" customHeight="1" x14ac:dyDescent="0.15">
      <c r="A103" s="474" t="s">
        <v>276</v>
      </c>
      <c r="B103" s="475"/>
      <c r="C103" s="475"/>
      <c r="D103" s="475"/>
      <c r="E103" s="475"/>
      <c r="F103" s="476"/>
      <c r="G103" s="722" t="s">
        <v>59</v>
      </c>
      <c r="H103" s="722"/>
      <c r="I103" s="722"/>
      <c r="J103" s="722"/>
      <c r="K103" s="722"/>
      <c r="L103" s="722"/>
      <c r="M103" s="722"/>
      <c r="N103" s="722"/>
      <c r="O103" s="722"/>
      <c r="P103" s="722"/>
      <c r="Q103" s="722"/>
      <c r="R103" s="722"/>
      <c r="S103" s="722"/>
      <c r="T103" s="722"/>
      <c r="U103" s="722"/>
      <c r="V103" s="722"/>
      <c r="W103" s="722"/>
      <c r="X103" s="723"/>
      <c r="Y103" s="454"/>
      <c r="Z103" s="455"/>
      <c r="AA103" s="456"/>
      <c r="AB103" s="294" t="s">
        <v>11</v>
      </c>
      <c r="AC103" s="289"/>
      <c r="AD103" s="290"/>
      <c r="AE103" s="294" t="s">
        <v>315</v>
      </c>
      <c r="AF103" s="289"/>
      <c r="AG103" s="289"/>
      <c r="AH103" s="290"/>
      <c r="AI103" s="294" t="s">
        <v>313</v>
      </c>
      <c r="AJ103" s="289"/>
      <c r="AK103" s="289"/>
      <c r="AL103" s="290"/>
      <c r="AM103" s="294" t="s">
        <v>342</v>
      </c>
      <c r="AN103" s="289"/>
      <c r="AO103" s="289"/>
      <c r="AP103" s="290"/>
      <c r="AQ103" s="351" t="s">
        <v>355</v>
      </c>
      <c r="AR103" s="352"/>
      <c r="AS103" s="352"/>
      <c r="AT103" s="353"/>
      <c r="AU103" s="351" t="s">
        <v>356</v>
      </c>
      <c r="AV103" s="352"/>
      <c r="AW103" s="352"/>
      <c r="AX103" s="354"/>
    </row>
    <row r="104" spans="1:60" ht="23.25" hidden="1" customHeight="1" x14ac:dyDescent="0.15">
      <c r="A104" s="477"/>
      <c r="B104" s="478"/>
      <c r="C104" s="478"/>
      <c r="D104" s="478"/>
      <c r="E104" s="478"/>
      <c r="F104" s="479"/>
      <c r="G104" s="152"/>
      <c r="H104" s="152"/>
      <c r="I104" s="152"/>
      <c r="J104" s="152"/>
      <c r="K104" s="152"/>
      <c r="L104" s="152"/>
      <c r="M104" s="152"/>
      <c r="N104" s="152"/>
      <c r="O104" s="152"/>
      <c r="P104" s="152"/>
      <c r="Q104" s="152"/>
      <c r="R104" s="152"/>
      <c r="S104" s="152"/>
      <c r="T104" s="152"/>
      <c r="U104" s="152"/>
      <c r="V104" s="152"/>
      <c r="W104" s="152"/>
      <c r="X104" s="223"/>
      <c r="Y104" s="463" t="s">
        <v>54</v>
      </c>
      <c r="Z104" s="464"/>
      <c r="AA104" s="465"/>
      <c r="AB104" s="457"/>
      <c r="AC104" s="458"/>
      <c r="AD104" s="459"/>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0"/>
      <c r="B105" s="481"/>
      <c r="C105" s="481"/>
      <c r="D105" s="481"/>
      <c r="E105" s="481"/>
      <c r="F105" s="482"/>
      <c r="G105" s="155"/>
      <c r="H105" s="155"/>
      <c r="I105" s="155"/>
      <c r="J105" s="155"/>
      <c r="K105" s="155"/>
      <c r="L105" s="155"/>
      <c r="M105" s="155"/>
      <c r="N105" s="155"/>
      <c r="O105" s="155"/>
      <c r="P105" s="155"/>
      <c r="Q105" s="155"/>
      <c r="R105" s="155"/>
      <c r="S105" s="155"/>
      <c r="T105" s="155"/>
      <c r="U105" s="155"/>
      <c r="V105" s="155"/>
      <c r="W105" s="155"/>
      <c r="X105" s="228"/>
      <c r="Y105" s="460" t="s">
        <v>55</v>
      </c>
      <c r="Z105" s="461"/>
      <c r="AA105" s="462"/>
      <c r="AB105" s="397"/>
      <c r="AC105" s="398"/>
      <c r="AD105" s="399"/>
      <c r="AE105" s="349"/>
      <c r="AF105" s="349"/>
      <c r="AG105" s="349"/>
      <c r="AH105" s="349"/>
      <c r="AI105" s="349"/>
      <c r="AJ105" s="349"/>
      <c r="AK105" s="349"/>
      <c r="AL105" s="349"/>
      <c r="AM105" s="349"/>
      <c r="AN105" s="349"/>
      <c r="AO105" s="349"/>
      <c r="AP105" s="349"/>
      <c r="AQ105" s="355"/>
      <c r="AR105" s="356"/>
      <c r="AS105" s="356"/>
      <c r="AT105" s="357"/>
      <c r="AU105" s="806"/>
      <c r="AV105" s="807"/>
      <c r="AW105" s="807"/>
      <c r="AX105" s="808"/>
    </row>
    <row r="106" spans="1:60" ht="31.5" hidden="1" customHeight="1" x14ac:dyDescent="0.15">
      <c r="A106" s="474" t="s">
        <v>276</v>
      </c>
      <c r="B106" s="475"/>
      <c r="C106" s="475"/>
      <c r="D106" s="475"/>
      <c r="E106" s="475"/>
      <c r="F106" s="476"/>
      <c r="G106" s="722" t="s">
        <v>59</v>
      </c>
      <c r="H106" s="722"/>
      <c r="I106" s="722"/>
      <c r="J106" s="722"/>
      <c r="K106" s="722"/>
      <c r="L106" s="722"/>
      <c r="M106" s="722"/>
      <c r="N106" s="722"/>
      <c r="O106" s="722"/>
      <c r="P106" s="722"/>
      <c r="Q106" s="722"/>
      <c r="R106" s="722"/>
      <c r="S106" s="722"/>
      <c r="T106" s="722"/>
      <c r="U106" s="722"/>
      <c r="V106" s="722"/>
      <c r="W106" s="722"/>
      <c r="X106" s="723"/>
      <c r="Y106" s="454"/>
      <c r="Z106" s="455"/>
      <c r="AA106" s="456"/>
      <c r="AB106" s="294" t="s">
        <v>11</v>
      </c>
      <c r="AC106" s="289"/>
      <c r="AD106" s="290"/>
      <c r="AE106" s="294" t="s">
        <v>315</v>
      </c>
      <c r="AF106" s="289"/>
      <c r="AG106" s="289"/>
      <c r="AH106" s="290"/>
      <c r="AI106" s="294" t="s">
        <v>313</v>
      </c>
      <c r="AJ106" s="289"/>
      <c r="AK106" s="289"/>
      <c r="AL106" s="290"/>
      <c r="AM106" s="294" t="s">
        <v>342</v>
      </c>
      <c r="AN106" s="289"/>
      <c r="AO106" s="289"/>
      <c r="AP106" s="290"/>
      <c r="AQ106" s="351" t="s">
        <v>355</v>
      </c>
      <c r="AR106" s="352"/>
      <c r="AS106" s="352"/>
      <c r="AT106" s="353"/>
      <c r="AU106" s="351" t="s">
        <v>356</v>
      </c>
      <c r="AV106" s="352"/>
      <c r="AW106" s="352"/>
      <c r="AX106" s="354"/>
    </row>
    <row r="107" spans="1:60" ht="23.25" hidden="1" customHeight="1" x14ac:dyDescent="0.15">
      <c r="A107" s="477"/>
      <c r="B107" s="478"/>
      <c r="C107" s="478"/>
      <c r="D107" s="478"/>
      <c r="E107" s="478"/>
      <c r="F107" s="479"/>
      <c r="G107" s="152"/>
      <c r="H107" s="152"/>
      <c r="I107" s="152"/>
      <c r="J107" s="152"/>
      <c r="K107" s="152"/>
      <c r="L107" s="152"/>
      <c r="M107" s="152"/>
      <c r="N107" s="152"/>
      <c r="O107" s="152"/>
      <c r="P107" s="152"/>
      <c r="Q107" s="152"/>
      <c r="R107" s="152"/>
      <c r="S107" s="152"/>
      <c r="T107" s="152"/>
      <c r="U107" s="152"/>
      <c r="V107" s="152"/>
      <c r="W107" s="152"/>
      <c r="X107" s="223"/>
      <c r="Y107" s="463" t="s">
        <v>54</v>
      </c>
      <c r="Z107" s="464"/>
      <c r="AA107" s="465"/>
      <c r="AB107" s="457"/>
      <c r="AC107" s="458"/>
      <c r="AD107" s="459"/>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0"/>
      <c r="B108" s="481"/>
      <c r="C108" s="481"/>
      <c r="D108" s="481"/>
      <c r="E108" s="481"/>
      <c r="F108" s="482"/>
      <c r="G108" s="155"/>
      <c r="H108" s="155"/>
      <c r="I108" s="155"/>
      <c r="J108" s="155"/>
      <c r="K108" s="155"/>
      <c r="L108" s="155"/>
      <c r="M108" s="155"/>
      <c r="N108" s="155"/>
      <c r="O108" s="155"/>
      <c r="P108" s="155"/>
      <c r="Q108" s="155"/>
      <c r="R108" s="155"/>
      <c r="S108" s="155"/>
      <c r="T108" s="155"/>
      <c r="U108" s="155"/>
      <c r="V108" s="155"/>
      <c r="W108" s="155"/>
      <c r="X108" s="228"/>
      <c r="Y108" s="460" t="s">
        <v>55</v>
      </c>
      <c r="Z108" s="461"/>
      <c r="AA108" s="462"/>
      <c r="AB108" s="397"/>
      <c r="AC108" s="398"/>
      <c r="AD108" s="399"/>
      <c r="AE108" s="349"/>
      <c r="AF108" s="349"/>
      <c r="AG108" s="349"/>
      <c r="AH108" s="349"/>
      <c r="AI108" s="349"/>
      <c r="AJ108" s="349"/>
      <c r="AK108" s="349"/>
      <c r="AL108" s="349"/>
      <c r="AM108" s="349"/>
      <c r="AN108" s="349"/>
      <c r="AO108" s="349"/>
      <c r="AP108" s="349"/>
      <c r="AQ108" s="355"/>
      <c r="AR108" s="356"/>
      <c r="AS108" s="356"/>
      <c r="AT108" s="357"/>
      <c r="AU108" s="806"/>
      <c r="AV108" s="807"/>
      <c r="AW108" s="807"/>
      <c r="AX108" s="808"/>
    </row>
    <row r="109" spans="1:60" ht="31.5" hidden="1" customHeight="1" x14ac:dyDescent="0.15">
      <c r="A109" s="474" t="s">
        <v>276</v>
      </c>
      <c r="B109" s="475"/>
      <c r="C109" s="475"/>
      <c r="D109" s="475"/>
      <c r="E109" s="475"/>
      <c r="F109" s="476"/>
      <c r="G109" s="722" t="s">
        <v>59</v>
      </c>
      <c r="H109" s="722"/>
      <c r="I109" s="722"/>
      <c r="J109" s="722"/>
      <c r="K109" s="722"/>
      <c r="L109" s="722"/>
      <c r="M109" s="722"/>
      <c r="N109" s="722"/>
      <c r="O109" s="722"/>
      <c r="P109" s="722"/>
      <c r="Q109" s="722"/>
      <c r="R109" s="722"/>
      <c r="S109" s="722"/>
      <c r="T109" s="722"/>
      <c r="U109" s="722"/>
      <c r="V109" s="722"/>
      <c r="W109" s="722"/>
      <c r="X109" s="723"/>
      <c r="Y109" s="454"/>
      <c r="Z109" s="455"/>
      <c r="AA109" s="456"/>
      <c r="AB109" s="294" t="s">
        <v>11</v>
      </c>
      <c r="AC109" s="289"/>
      <c r="AD109" s="290"/>
      <c r="AE109" s="294" t="s">
        <v>315</v>
      </c>
      <c r="AF109" s="289"/>
      <c r="AG109" s="289"/>
      <c r="AH109" s="290"/>
      <c r="AI109" s="294" t="s">
        <v>313</v>
      </c>
      <c r="AJ109" s="289"/>
      <c r="AK109" s="289"/>
      <c r="AL109" s="290"/>
      <c r="AM109" s="294" t="s">
        <v>342</v>
      </c>
      <c r="AN109" s="289"/>
      <c r="AO109" s="289"/>
      <c r="AP109" s="290"/>
      <c r="AQ109" s="351" t="s">
        <v>355</v>
      </c>
      <c r="AR109" s="352"/>
      <c r="AS109" s="352"/>
      <c r="AT109" s="353"/>
      <c r="AU109" s="351" t="s">
        <v>356</v>
      </c>
      <c r="AV109" s="352"/>
      <c r="AW109" s="352"/>
      <c r="AX109" s="354"/>
    </row>
    <row r="110" spans="1:60" ht="23.25" hidden="1" customHeight="1" x14ac:dyDescent="0.15">
      <c r="A110" s="477"/>
      <c r="B110" s="478"/>
      <c r="C110" s="478"/>
      <c r="D110" s="478"/>
      <c r="E110" s="478"/>
      <c r="F110" s="479"/>
      <c r="G110" s="152"/>
      <c r="H110" s="152"/>
      <c r="I110" s="152"/>
      <c r="J110" s="152"/>
      <c r="K110" s="152"/>
      <c r="L110" s="152"/>
      <c r="M110" s="152"/>
      <c r="N110" s="152"/>
      <c r="O110" s="152"/>
      <c r="P110" s="152"/>
      <c r="Q110" s="152"/>
      <c r="R110" s="152"/>
      <c r="S110" s="152"/>
      <c r="T110" s="152"/>
      <c r="U110" s="152"/>
      <c r="V110" s="152"/>
      <c r="W110" s="152"/>
      <c r="X110" s="223"/>
      <c r="Y110" s="463" t="s">
        <v>54</v>
      </c>
      <c r="Z110" s="464"/>
      <c r="AA110" s="465"/>
      <c r="AB110" s="457"/>
      <c r="AC110" s="458"/>
      <c r="AD110" s="459"/>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0"/>
      <c r="B111" s="481"/>
      <c r="C111" s="481"/>
      <c r="D111" s="481"/>
      <c r="E111" s="481"/>
      <c r="F111" s="482"/>
      <c r="G111" s="155"/>
      <c r="H111" s="155"/>
      <c r="I111" s="155"/>
      <c r="J111" s="155"/>
      <c r="K111" s="155"/>
      <c r="L111" s="155"/>
      <c r="M111" s="155"/>
      <c r="N111" s="155"/>
      <c r="O111" s="155"/>
      <c r="P111" s="155"/>
      <c r="Q111" s="155"/>
      <c r="R111" s="155"/>
      <c r="S111" s="155"/>
      <c r="T111" s="155"/>
      <c r="U111" s="155"/>
      <c r="V111" s="155"/>
      <c r="W111" s="155"/>
      <c r="X111" s="228"/>
      <c r="Y111" s="460" t="s">
        <v>55</v>
      </c>
      <c r="Z111" s="461"/>
      <c r="AA111" s="462"/>
      <c r="AB111" s="397"/>
      <c r="AC111" s="398"/>
      <c r="AD111" s="399"/>
      <c r="AE111" s="349"/>
      <c r="AF111" s="349"/>
      <c r="AG111" s="349"/>
      <c r="AH111" s="349"/>
      <c r="AI111" s="349"/>
      <c r="AJ111" s="349"/>
      <c r="AK111" s="349"/>
      <c r="AL111" s="349"/>
      <c r="AM111" s="349"/>
      <c r="AN111" s="349"/>
      <c r="AO111" s="349"/>
      <c r="AP111" s="349"/>
      <c r="AQ111" s="355"/>
      <c r="AR111" s="356"/>
      <c r="AS111" s="356"/>
      <c r="AT111" s="357"/>
      <c r="AU111" s="806"/>
      <c r="AV111" s="807"/>
      <c r="AW111" s="807"/>
      <c r="AX111" s="808"/>
    </row>
    <row r="112" spans="1:60" ht="31.5" hidden="1" customHeight="1" x14ac:dyDescent="0.15">
      <c r="A112" s="474" t="s">
        <v>276</v>
      </c>
      <c r="B112" s="475"/>
      <c r="C112" s="475"/>
      <c r="D112" s="475"/>
      <c r="E112" s="475"/>
      <c r="F112" s="476"/>
      <c r="G112" s="722" t="s">
        <v>59</v>
      </c>
      <c r="H112" s="722"/>
      <c r="I112" s="722"/>
      <c r="J112" s="722"/>
      <c r="K112" s="722"/>
      <c r="L112" s="722"/>
      <c r="M112" s="722"/>
      <c r="N112" s="722"/>
      <c r="O112" s="722"/>
      <c r="P112" s="722"/>
      <c r="Q112" s="722"/>
      <c r="R112" s="722"/>
      <c r="S112" s="722"/>
      <c r="T112" s="722"/>
      <c r="U112" s="722"/>
      <c r="V112" s="722"/>
      <c r="W112" s="722"/>
      <c r="X112" s="723"/>
      <c r="Y112" s="454"/>
      <c r="Z112" s="455"/>
      <c r="AA112" s="456"/>
      <c r="AB112" s="294" t="s">
        <v>11</v>
      </c>
      <c r="AC112" s="289"/>
      <c r="AD112" s="290"/>
      <c r="AE112" s="294" t="s">
        <v>315</v>
      </c>
      <c r="AF112" s="289"/>
      <c r="AG112" s="289"/>
      <c r="AH112" s="290"/>
      <c r="AI112" s="294" t="s">
        <v>313</v>
      </c>
      <c r="AJ112" s="289"/>
      <c r="AK112" s="289"/>
      <c r="AL112" s="290"/>
      <c r="AM112" s="294" t="s">
        <v>342</v>
      </c>
      <c r="AN112" s="289"/>
      <c r="AO112" s="289"/>
      <c r="AP112" s="290"/>
      <c r="AQ112" s="351" t="s">
        <v>355</v>
      </c>
      <c r="AR112" s="352"/>
      <c r="AS112" s="352"/>
      <c r="AT112" s="353"/>
      <c r="AU112" s="351" t="s">
        <v>356</v>
      </c>
      <c r="AV112" s="352"/>
      <c r="AW112" s="352"/>
      <c r="AX112" s="354"/>
    </row>
    <row r="113" spans="1:50" ht="23.25" hidden="1" customHeight="1" x14ac:dyDescent="0.15">
      <c r="A113" s="477"/>
      <c r="B113" s="478"/>
      <c r="C113" s="478"/>
      <c r="D113" s="478"/>
      <c r="E113" s="478"/>
      <c r="F113" s="479"/>
      <c r="G113" s="152"/>
      <c r="H113" s="152"/>
      <c r="I113" s="152"/>
      <c r="J113" s="152"/>
      <c r="K113" s="152"/>
      <c r="L113" s="152"/>
      <c r="M113" s="152"/>
      <c r="N113" s="152"/>
      <c r="O113" s="152"/>
      <c r="P113" s="152"/>
      <c r="Q113" s="152"/>
      <c r="R113" s="152"/>
      <c r="S113" s="152"/>
      <c r="T113" s="152"/>
      <c r="U113" s="152"/>
      <c r="V113" s="152"/>
      <c r="W113" s="152"/>
      <c r="X113" s="223"/>
      <c r="Y113" s="463" t="s">
        <v>54</v>
      </c>
      <c r="Z113" s="464"/>
      <c r="AA113" s="465"/>
      <c r="AB113" s="457"/>
      <c r="AC113" s="458"/>
      <c r="AD113" s="459"/>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0"/>
      <c r="B114" s="481"/>
      <c r="C114" s="481"/>
      <c r="D114" s="481"/>
      <c r="E114" s="481"/>
      <c r="F114" s="482"/>
      <c r="G114" s="155"/>
      <c r="H114" s="155"/>
      <c r="I114" s="155"/>
      <c r="J114" s="155"/>
      <c r="K114" s="155"/>
      <c r="L114" s="155"/>
      <c r="M114" s="155"/>
      <c r="N114" s="155"/>
      <c r="O114" s="155"/>
      <c r="P114" s="155"/>
      <c r="Q114" s="155"/>
      <c r="R114" s="155"/>
      <c r="S114" s="155"/>
      <c r="T114" s="155"/>
      <c r="U114" s="155"/>
      <c r="V114" s="155"/>
      <c r="W114" s="155"/>
      <c r="X114" s="228"/>
      <c r="Y114" s="460" t="s">
        <v>55</v>
      </c>
      <c r="Z114" s="461"/>
      <c r="AA114" s="462"/>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69"/>
      <c r="Z115" s="470"/>
      <c r="AA115" s="471"/>
      <c r="AB115" s="294" t="s">
        <v>11</v>
      </c>
      <c r="AC115" s="289"/>
      <c r="AD115" s="290"/>
      <c r="AE115" s="294" t="s">
        <v>315</v>
      </c>
      <c r="AF115" s="289"/>
      <c r="AG115" s="289"/>
      <c r="AH115" s="290"/>
      <c r="AI115" s="294" t="s">
        <v>313</v>
      </c>
      <c r="AJ115" s="289"/>
      <c r="AK115" s="289"/>
      <c r="AL115" s="290"/>
      <c r="AM115" s="294" t="s">
        <v>342</v>
      </c>
      <c r="AN115" s="289"/>
      <c r="AO115" s="289"/>
      <c r="AP115" s="290"/>
      <c r="AQ115" s="326" t="s">
        <v>357</v>
      </c>
      <c r="AR115" s="327"/>
      <c r="AS115" s="327"/>
      <c r="AT115" s="327"/>
      <c r="AU115" s="327"/>
      <c r="AV115" s="327"/>
      <c r="AW115" s="327"/>
      <c r="AX115" s="328"/>
    </row>
    <row r="116" spans="1:50" ht="23.25" customHeight="1" x14ac:dyDescent="0.15">
      <c r="A116" s="283"/>
      <c r="B116" s="284"/>
      <c r="C116" s="284"/>
      <c r="D116" s="284"/>
      <c r="E116" s="284"/>
      <c r="F116" s="285"/>
      <c r="G116" s="342" t="s">
        <v>519</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521</v>
      </c>
      <c r="AC116" s="292"/>
      <c r="AD116" s="293"/>
      <c r="AE116" s="349" t="s">
        <v>522</v>
      </c>
      <c r="AF116" s="349"/>
      <c r="AG116" s="349"/>
      <c r="AH116" s="349"/>
      <c r="AI116" s="349" t="s">
        <v>522</v>
      </c>
      <c r="AJ116" s="349"/>
      <c r="AK116" s="349"/>
      <c r="AL116" s="349"/>
      <c r="AM116" s="349" t="s">
        <v>522</v>
      </c>
      <c r="AN116" s="349"/>
      <c r="AO116" s="349"/>
      <c r="AP116" s="349"/>
      <c r="AQ116" s="355">
        <v>800000</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520</v>
      </c>
      <c r="AC117" s="333"/>
      <c r="AD117" s="334"/>
      <c r="AE117" s="297" t="s">
        <v>522</v>
      </c>
      <c r="AF117" s="297"/>
      <c r="AG117" s="297"/>
      <c r="AH117" s="297"/>
      <c r="AI117" s="297" t="s">
        <v>523</v>
      </c>
      <c r="AJ117" s="297"/>
      <c r="AK117" s="297"/>
      <c r="AL117" s="297"/>
      <c r="AM117" s="297" t="s">
        <v>522</v>
      </c>
      <c r="AN117" s="297"/>
      <c r="AO117" s="297"/>
      <c r="AP117" s="297"/>
      <c r="AQ117" s="297" t="s">
        <v>524</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69"/>
      <c r="Z118" s="470"/>
      <c r="AA118" s="471"/>
      <c r="AB118" s="294" t="s">
        <v>11</v>
      </c>
      <c r="AC118" s="289"/>
      <c r="AD118" s="290"/>
      <c r="AE118" s="294" t="s">
        <v>315</v>
      </c>
      <c r="AF118" s="289"/>
      <c r="AG118" s="289"/>
      <c r="AH118" s="290"/>
      <c r="AI118" s="294" t="s">
        <v>313</v>
      </c>
      <c r="AJ118" s="289"/>
      <c r="AK118" s="289"/>
      <c r="AL118" s="290"/>
      <c r="AM118" s="294" t="s">
        <v>342</v>
      </c>
      <c r="AN118" s="289"/>
      <c r="AO118" s="289"/>
      <c r="AP118" s="290"/>
      <c r="AQ118" s="326" t="s">
        <v>357</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69"/>
      <c r="Z121" s="470"/>
      <c r="AA121" s="471"/>
      <c r="AB121" s="294" t="s">
        <v>11</v>
      </c>
      <c r="AC121" s="289"/>
      <c r="AD121" s="290"/>
      <c r="AE121" s="294" t="s">
        <v>315</v>
      </c>
      <c r="AF121" s="289"/>
      <c r="AG121" s="289"/>
      <c r="AH121" s="290"/>
      <c r="AI121" s="294" t="s">
        <v>313</v>
      </c>
      <c r="AJ121" s="289"/>
      <c r="AK121" s="289"/>
      <c r="AL121" s="290"/>
      <c r="AM121" s="294" t="s">
        <v>342</v>
      </c>
      <c r="AN121" s="289"/>
      <c r="AO121" s="289"/>
      <c r="AP121" s="290"/>
      <c r="AQ121" s="326" t="s">
        <v>357</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69"/>
      <c r="Z124" s="470"/>
      <c r="AA124" s="471"/>
      <c r="AB124" s="294" t="s">
        <v>11</v>
      </c>
      <c r="AC124" s="289"/>
      <c r="AD124" s="290"/>
      <c r="AE124" s="294" t="s">
        <v>315</v>
      </c>
      <c r="AF124" s="289"/>
      <c r="AG124" s="289"/>
      <c r="AH124" s="290"/>
      <c r="AI124" s="294" t="s">
        <v>313</v>
      </c>
      <c r="AJ124" s="289"/>
      <c r="AK124" s="289"/>
      <c r="AL124" s="290"/>
      <c r="AM124" s="294" t="s">
        <v>342</v>
      </c>
      <c r="AN124" s="289"/>
      <c r="AO124" s="289"/>
      <c r="AP124" s="290"/>
      <c r="AQ124" s="326" t="s">
        <v>357</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2"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315</v>
      </c>
      <c r="AF127" s="289"/>
      <c r="AG127" s="289"/>
      <c r="AH127" s="290"/>
      <c r="AI127" s="294" t="s">
        <v>313</v>
      </c>
      <c r="AJ127" s="289"/>
      <c r="AK127" s="289"/>
      <c r="AL127" s="290"/>
      <c r="AM127" s="294" t="s">
        <v>342</v>
      </c>
      <c r="AN127" s="289"/>
      <c r="AO127" s="289"/>
      <c r="AP127" s="290"/>
      <c r="AQ127" s="326" t="s">
        <v>357</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39" customHeight="1" x14ac:dyDescent="0.15">
      <c r="A130" s="986" t="s">
        <v>330</v>
      </c>
      <c r="B130" s="984"/>
      <c r="C130" s="983" t="s">
        <v>191</v>
      </c>
      <c r="D130" s="984"/>
      <c r="E130" s="299" t="s">
        <v>220</v>
      </c>
      <c r="F130" s="300"/>
      <c r="G130" s="301" t="s">
        <v>489</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39" customHeight="1" x14ac:dyDescent="0.15">
      <c r="A131" s="987"/>
      <c r="B131" s="243"/>
      <c r="C131" s="242"/>
      <c r="D131" s="243"/>
      <c r="E131" s="229" t="s">
        <v>219</v>
      </c>
      <c r="F131" s="230"/>
      <c r="G131" s="227" t="s">
        <v>490</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7"/>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315</v>
      </c>
      <c r="AF132" s="256"/>
      <c r="AG132" s="256"/>
      <c r="AH132" s="256"/>
      <c r="AI132" s="256" t="s">
        <v>335</v>
      </c>
      <c r="AJ132" s="256"/>
      <c r="AK132" s="256"/>
      <c r="AL132" s="256"/>
      <c r="AM132" s="256" t="s">
        <v>342</v>
      </c>
      <c r="AN132" s="256"/>
      <c r="AO132" s="256"/>
      <c r="AP132" s="258"/>
      <c r="AQ132" s="258" t="s">
        <v>187</v>
      </c>
      <c r="AR132" s="259"/>
      <c r="AS132" s="259"/>
      <c r="AT132" s="260"/>
      <c r="AU132" s="270" t="s">
        <v>203</v>
      </c>
      <c r="AV132" s="270"/>
      <c r="AW132" s="270"/>
      <c r="AX132" s="271"/>
    </row>
    <row r="133" spans="1:50" ht="18.75" customHeight="1" x14ac:dyDescent="0.15">
      <c r="A133" s="987"/>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482</v>
      </c>
      <c r="AR133" s="262"/>
      <c r="AS133" s="128" t="s">
        <v>188</v>
      </c>
      <c r="AT133" s="163"/>
      <c r="AU133" s="127">
        <v>5</v>
      </c>
      <c r="AV133" s="127"/>
      <c r="AW133" s="128" t="s">
        <v>177</v>
      </c>
      <c r="AX133" s="129"/>
    </row>
    <row r="134" spans="1:50" ht="39.75" customHeight="1" x14ac:dyDescent="0.15">
      <c r="A134" s="987"/>
      <c r="B134" s="243"/>
      <c r="C134" s="242"/>
      <c r="D134" s="243"/>
      <c r="E134" s="242"/>
      <c r="F134" s="305"/>
      <c r="G134" s="222" t="s">
        <v>509</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504</v>
      </c>
      <c r="AC134" s="215"/>
      <c r="AD134" s="215"/>
      <c r="AE134" s="257" t="s">
        <v>482</v>
      </c>
      <c r="AF134" s="107"/>
      <c r="AG134" s="107"/>
      <c r="AH134" s="107"/>
      <c r="AI134" s="257" t="s">
        <v>505</v>
      </c>
      <c r="AJ134" s="107"/>
      <c r="AK134" s="107"/>
      <c r="AL134" s="107"/>
      <c r="AM134" s="257">
        <v>6.6</v>
      </c>
      <c r="AN134" s="107"/>
      <c r="AO134" s="107"/>
      <c r="AP134" s="107"/>
      <c r="AQ134" s="257" t="s">
        <v>482</v>
      </c>
      <c r="AR134" s="107"/>
      <c r="AS134" s="107"/>
      <c r="AT134" s="107"/>
      <c r="AU134" s="257" t="s">
        <v>518</v>
      </c>
      <c r="AV134" s="107"/>
      <c r="AW134" s="107"/>
      <c r="AX134" s="206"/>
    </row>
    <row r="135" spans="1:50" ht="39.75" customHeight="1" x14ac:dyDescent="0.15">
      <c r="A135" s="987"/>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2" t="s">
        <v>504</v>
      </c>
      <c r="AC135" s="215"/>
      <c r="AD135" s="215"/>
      <c r="AE135" s="257" t="s">
        <v>482</v>
      </c>
      <c r="AF135" s="107"/>
      <c r="AG135" s="107"/>
      <c r="AH135" s="107"/>
      <c r="AI135" s="257" t="s">
        <v>482</v>
      </c>
      <c r="AJ135" s="107"/>
      <c r="AK135" s="107"/>
      <c r="AL135" s="107"/>
      <c r="AM135" s="257" t="s">
        <v>482</v>
      </c>
      <c r="AN135" s="107"/>
      <c r="AO135" s="107"/>
      <c r="AP135" s="107"/>
      <c r="AQ135" s="257" t="s">
        <v>482</v>
      </c>
      <c r="AR135" s="107"/>
      <c r="AS135" s="107"/>
      <c r="AT135" s="107"/>
      <c r="AU135" s="257">
        <v>100</v>
      </c>
      <c r="AV135" s="107"/>
      <c r="AW135" s="107"/>
      <c r="AX135" s="206"/>
    </row>
    <row r="136" spans="1:50" ht="18.75" hidden="1" customHeight="1" x14ac:dyDescent="0.15">
      <c r="A136" s="987"/>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315</v>
      </c>
      <c r="AF136" s="256"/>
      <c r="AG136" s="256"/>
      <c r="AH136" s="256"/>
      <c r="AI136" s="256" t="s">
        <v>313</v>
      </c>
      <c r="AJ136" s="256"/>
      <c r="AK136" s="256"/>
      <c r="AL136" s="256"/>
      <c r="AM136" s="256" t="s">
        <v>342</v>
      </c>
      <c r="AN136" s="256"/>
      <c r="AO136" s="256"/>
      <c r="AP136" s="258"/>
      <c r="AQ136" s="258" t="s">
        <v>187</v>
      </c>
      <c r="AR136" s="259"/>
      <c r="AS136" s="259"/>
      <c r="AT136" s="260"/>
      <c r="AU136" s="270" t="s">
        <v>203</v>
      </c>
      <c r="AV136" s="270"/>
      <c r="AW136" s="270"/>
      <c r="AX136" s="271"/>
    </row>
    <row r="137" spans="1:50" ht="18.75" hidden="1" customHeight="1" x14ac:dyDescent="0.15">
      <c r="A137" s="987"/>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7"/>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6"/>
    </row>
    <row r="139" spans="1:50" ht="39.75" hidden="1" customHeight="1" x14ac:dyDescent="0.15">
      <c r="A139" s="987"/>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6"/>
    </row>
    <row r="140" spans="1:50" ht="18.75" hidden="1" customHeight="1" x14ac:dyDescent="0.15">
      <c r="A140" s="987"/>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315</v>
      </c>
      <c r="AF140" s="256"/>
      <c r="AG140" s="256"/>
      <c r="AH140" s="256"/>
      <c r="AI140" s="256" t="s">
        <v>313</v>
      </c>
      <c r="AJ140" s="256"/>
      <c r="AK140" s="256"/>
      <c r="AL140" s="256"/>
      <c r="AM140" s="256" t="s">
        <v>342</v>
      </c>
      <c r="AN140" s="256"/>
      <c r="AO140" s="256"/>
      <c r="AP140" s="258"/>
      <c r="AQ140" s="258" t="s">
        <v>187</v>
      </c>
      <c r="AR140" s="259"/>
      <c r="AS140" s="259"/>
      <c r="AT140" s="260"/>
      <c r="AU140" s="270" t="s">
        <v>203</v>
      </c>
      <c r="AV140" s="270"/>
      <c r="AW140" s="270"/>
      <c r="AX140" s="271"/>
    </row>
    <row r="141" spans="1:50" ht="18.75" hidden="1" customHeight="1" x14ac:dyDescent="0.15">
      <c r="A141" s="987"/>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7"/>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t="39.75" hidden="1" customHeight="1" x14ac:dyDescent="0.15">
      <c r="A143" s="987"/>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t="18.75" hidden="1" customHeight="1" x14ac:dyDescent="0.15">
      <c r="A144" s="987"/>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315</v>
      </c>
      <c r="AF144" s="256"/>
      <c r="AG144" s="256"/>
      <c r="AH144" s="256"/>
      <c r="AI144" s="256" t="s">
        <v>313</v>
      </c>
      <c r="AJ144" s="256"/>
      <c r="AK144" s="256"/>
      <c r="AL144" s="256"/>
      <c r="AM144" s="256" t="s">
        <v>342</v>
      </c>
      <c r="AN144" s="256"/>
      <c r="AO144" s="256"/>
      <c r="AP144" s="258"/>
      <c r="AQ144" s="258" t="s">
        <v>187</v>
      </c>
      <c r="AR144" s="259"/>
      <c r="AS144" s="259"/>
      <c r="AT144" s="260"/>
      <c r="AU144" s="270" t="s">
        <v>203</v>
      </c>
      <c r="AV144" s="270"/>
      <c r="AW144" s="270"/>
      <c r="AX144" s="271"/>
    </row>
    <row r="145" spans="1:50" ht="18.75" hidden="1" customHeight="1" x14ac:dyDescent="0.15">
      <c r="A145" s="987"/>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7"/>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t="39.75" hidden="1" customHeight="1" x14ac:dyDescent="0.15">
      <c r="A147" s="987"/>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t="18.75" hidden="1" customHeight="1" x14ac:dyDescent="0.15">
      <c r="A148" s="987"/>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315</v>
      </c>
      <c r="AF148" s="256"/>
      <c r="AG148" s="256"/>
      <c r="AH148" s="256"/>
      <c r="AI148" s="256" t="s">
        <v>313</v>
      </c>
      <c r="AJ148" s="256"/>
      <c r="AK148" s="256"/>
      <c r="AL148" s="256"/>
      <c r="AM148" s="256" t="s">
        <v>342</v>
      </c>
      <c r="AN148" s="256"/>
      <c r="AO148" s="256"/>
      <c r="AP148" s="258"/>
      <c r="AQ148" s="258" t="s">
        <v>187</v>
      </c>
      <c r="AR148" s="259"/>
      <c r="AS148" s="259"/>
      <c r="AT148" s="260"/>
      <c r="AU148" s="270" t="s">
        <v>203</v>
      </c>
      <c r="AV148" s="270"/>
      <c r="AW148" s="270"/>
      <c r="AX148" s="271"/>
    </row>
    <row r="149" spans="1:50" ht="18.75" hidden="1" customHeight="1" x14ac:dyDescent="0.15">
      <c r="A149" s="987"/>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7"/>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t="39.75" hidden="1" customHeight="1" x14ac:dyDescent="0.15">
      <c r="A151" s="987"/>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t="22.5" hidden="1" customHeight="1" x14ac:dyDescent="0.15">
      <c r="A152" s="987"/>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3"/>
    </row>
    <row r="153" spans="1:50" ht="22.5" hidden="1" customHeight="1" x14ac:dyDescent="0.15">
      <c r="A153" s="987"/>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7"/>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7"/>
      <c r="B155" s="243"/>
      <c r="C155" s="242"/>
      <c r="D155" s="243"/>
      <c r="E155" s="242"/>
      <c r="F155" s="305"/>
      <c r="G155" s="224"/>
      <c r="H155" s="225"/>
      <c r="I155" s="225"/>
      <c r="J155" s="225"/>
      <c r="K155" s="225"/>
      <c r="L155" s="225"/>
      <c r="M155" s="225"/>
      <c r="N155" s="225"/>
      <c r="O155" s="225"/>
      <c r="P155" s="226"/>
      <c r="Q155" s="716"/>
      <c r="R155" s="225"/>
      <c r="S155" s="225"/>
      <c r="T155" s="225"/>
      <c r="U155" s="225"/>
      <c r="V155" s="225"/>
      <c r="W155" s="225"/>
      <c r="X155" s="225"/>
      <c r="Y155" s="225"/>
      <c r="Z155" s="225"/>
      <c r="AA155" s="91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7"/>
      <c r="B156" s="243"/>
      <c r="C156" s="242"/>
      <c r="D156" s="243"/>
      <c r="E156" s="242"/>
      <c r="F156" s="305"/>
      <c r="G156" s="224"/>
      <c r="H156" s="225"/>
      <c r="I156" s="225"/>
      <c r="J156" s="225"/>
      <c r="K156" s="225"/>
      <c r="L156" s="225"/>
      <c r="M156" s="225"/>
      <c r="N156" s="225"/>
      <c r="O156" s="225"/>
      <c r="P156" s="226"/>
      <c r="Q156" s="716"/>
      <c r="R156" s="225"/>
      <c r="S156" s="225"/>
      <c r="T156" s="225"/>
      <c r="U156" s="225"/>
      <c r="V156" s="225"/>
      <c r="W156" s="225"/>
      <c r="X156" s="225"/>
      <c r="Y156" s="225"/>
      <c r="Z156" s="225"/>
      <c r="AA156" s="917"/>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7"/>
      <c r="B157" s="243"/>
      <c r="C157" s="242"/>
      <c r="D157" s="243"/>
      <c r="E157" s="242"/>
      <c r="F157" s="305"/>
      <c r="G157" s="224"/>
      <c r="H157" s="225"/>
      <c r="I157" s="225"/>
      <c r="J157" s="225"/>
      <c r="K157" s="225"/>
      <c r="L157" s="225"/>
      <c r="M157" s="225"/>
      <c r="N157" s="225"/>
      <c r="O157" s="225"/>
      <c r="P157" s="226"/>
      <c r="Q157" s="716"/>
      <c r="R157" s="225"/>
      <c r="S157" s="225"/>
      <c r="T157" s="225"/>
      <c r="U157" s="225"/>
      <c r="V157" s="225"/>
      <c r="W157" s="225"/>
      <c r="X157" s="225"/>
      <c r="Y157" s="225"/>
      <c r="Z157" s="225"/>
      <c r="AA157" s="917"/>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7"/>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8"/>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7"/>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7"/>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7"/>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7"/>
      <c r="B162" s="243"/>
      <c r="C162" s="242"/>
      <c r="D162" s="243"/>
      <c r="E162" s="242"/>
      <c r="F162" s="305"/>
      <c r="G162" s="224"/>
      <c r="H162" s="225"/>
      <c r="I162" s="225"/>
      <c r="J162" s="225"/>
      <c r="K162" s="225"/>
      <c r="L162" s="225"/>
      <c r="M162" s="225"/>
      <c r="N162" s="225"/>
      <c r="O162" s="225"/>
      <c r="P162" s="226"/>
      <c r="Q162" s="716"/>
      <c r="R162" s="225"/>
      <c r="S162" s="225"/>
      <c r="T162" s="225"/>
      <c r="U162" s="225"/>
      <c r="V162" s="225"/>
      <c r="W162" s="225"/>
      <c r="X162" s="225"/>
      <c r="Y162" s="225"/>
      <c r="Z162" s="225"/>
      <c r="AA162" s="91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7"/>
      <c r="B163" s="243"/>
      <c r="C163" s="242"/>
      <c r="D163" s="243"/>
      <c r="E163" s="242"/>
      <c r="F163" s="305"/>
      <c r="G163" s="224"/>
      <c r="H163" s="225"/>
      <c r="I163" s="225"/>
      <c r="J163" s="225"/>
      <c r="K163" s="225"/>
      <c r="L163" s="225"/>
      <c r="M163" s="225"/>
      <c r="N163" s="225"/>
      <c r="O163" s="225"/>
      <c r="P163" s="226"/>
      <c r="Q163" s="716"/>
      <c r="R163" s="225"/>
      <c r="S163" s="225"/>
      <c r="T163" s="225"/>
      <c r="U163" s="225"/>
      <c r="V163" s="225"/>
      <c r="W163" s="225"/>
      <c r="X163" s="225"/>
      <c r="Y163" s="225"/>
      <c r="Z163" s="225"/>
      <c r="AA163" s="917"/>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7"/>
      <c r="B164" s="243"/>
      <c r="C164" s="242"/>
      <c r="D164" s="243"/>
      <c r="E164" s="242"/>
      <c r="F164" s="305"/>
      <c r="G164" s="224"/>
      <c r="H164" s="225"/>
      <c r="I164" s="225"/>
      <c r="J164" s="225"/>
      <c r="K164" s="225"/>
      <c r="L164" s="225"/>
      <c r="M164" s="225"/>
      <c r="N164" s="225"/>
      <c r="O164" s="225"/>
      <c r="P164" s="226"/>
      <c r="Q164" s="716"/>
      <c r="R164" s="225"/>
      <c r="S164" s="225"/>
      <c r="T164" s="225"/>
      <c r="U164" s="225"/>
      <c r="V164" s="225"/>
      <c r="W164" s="225"/>
      <c r="X164" s="225"/>
      <c r="Y164" s="225"/>
      <c r="Z164" s="225"/>
      <c r="AA164" s="917"/>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7"/>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8"/>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7"/>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7"/>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7"/>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7"/>
      <c r="B169" s="243"/>
      <c r="C169" s="242"/>
      <c r="D169" s="243"/>
      <c r="E169" s="242"/>
      <c r="F169" s="305"/>
      <c r="G169" s="224"/>
      <c r="H169" s="225"/>
      <c r="I169" s="225"/>
      <c r="J169" s="225"/>
      <c r="K169" s="225"/>
      <c r="L169" s="225"/>
      <c r="M169" s="225"/>
      <c r="N169" s="225"/>
      <c r="O169" s="225"/>
      <c r="P169" s="226"/>
      <c r="Q169" s="716"/>
      <c r="R169" s="225"/>
      <c r="S169" s="225"/>
      <c r="T169" s="225"/>
      <c r="U169" s="225"/>
      <c r="V169" s="225"/>
      <c r="W169" s="225"/>
      <c r="X169" s="225"/>
      <c r="Y169" s="225"/>
      <c r="Z169" s="225"/>
      <c r="AA169" s="91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7"/>
      <c r="B170" s="243"/>
      <c r="C170" s="242"/>
      <c r="D170" s="243"/>
      <c r="E170" s="242"/>
      <c r="F170" s="305"/>
      <c r="G170" s="224"/>
      <c r="H170" s="225"/>
      <c r="I170" s="225"/>
      <c r="J170" s="225"/>
      <c r="K170" s="225"/>
      <c r="L170" s="225"/>
      <c r="M170" s="225"/>
      <c r="N170" s="225"/>
      <c r="O170" s="225"/>
      <c r="P170" s="226"/>
      <c r="Q170" s="716"/>
      <c r="R170" s="225"/>
      <c r="S170" s="225"/>
      <c r="T170" s="225"/>
      <c r="U170" s="225"/>
      <c r="V170" s="225"/>
      <c r="W170" s="225"/>
      <c r="X170" s="225"/>
      <c r="Y170" s="225"/>
      <c r="Z170" s="225"/>
      <c r="AA170" s="917"/>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7"/>
      <c r="B171" s="243"/>
      <c r="C171" s="242"/>
      <c r="D171" s="243"/>
      <c r="E171" s="242"/>
      <c r="F171" s="305"/>
      <c r="G171" s="224"/>
      <c r="H171" s="225"/>
      <c r="I171" s="225"/>
      <c r="J171" s="225"/>
      <c r="K171" s="225"/>
      <c r="L171" s="225"/>
      <c r="M171" s="225"/>
      <c r="N171" s="225"/>
      <c r="O171" s="225"/>
      <c r="P171" s="226"/>
      <c r="Q171" s="716"/>
      <c r="R171" s="225"/>
      <c r="S171" s="225"/>
      <c r="T171" s="225"/>
      <c r="U171" s="225"/>
      <c r="V171" s="225"/>
      <c r="W171" s="225"/>
      <c r="X171" s="225"/>
      <c r="Y171" s="225"/>
      <c r="Z171" s="225"/>
      <c r="AA171" s="917"/>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7"/>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8"/>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7"/>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7"/>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7"/>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7"/>
      <c r="B176" s="243"/>
      <c r="C176" s="242"/>
      <c r="D176" s="243"/>
      <c r="E176" s="242"/>
      <c r="F176" s="305"/>
      <c r="G176" s="224"/>
      <c r="H176" s="225"/>
      <c r="I176" s="225"/>
      <c r="J176" s="225"/>
      <c r="K176" s="225"/>
      <c r="L176" s="225"/>
      <c r="M176" s="225"/>
      <c r="N176" s="225"/>
      <c r="O176" s="225"/>
      <c r="P176" s="226"/>
      <c r="Q176" s="716"/>
      <c r="R176" s="225"/>
      <c r="S176" s="225"/>
      <c r="T176" s="225"/>
      <c r="U176" s="225"/>
      <c r="V176" s="225"/>
      <c r="W176" s="225"/>
      <c r="X176" s="225"/>
      <c r="Y176" s="225"/>
      <c r="Z176" s="225"/>
      <c r="AA176" s="91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7"/>
      <c r="B177" s="243"/>
      <c r="C177" s="242"/>
      <c r="D177" s="243"/>
      <c r="E177" s="242"/>
      <c r="F177" s="305"/>
      <c r="G177" s="224"/>
      <c r="H177" s="225"/>
      <c r="I177" s="225"/>
      <c r="J177" s="225"/>
      <c r="K177" s="225"/>
      <c r="L177" s="225"/>
      <c r="M177" s="225"/>
      <c r="N177" s="225"/>
      <c r="O177" s="225"/>
      <c r="P177" s="226"/>
      <c r="Q177" s="716"/>
      <c r="R177" s="225"/>
      <c r="S177" s="225"/>
      <c r="T177" s="225"/>
      <c r="U177" s="225"/>
      <c r="V177" s="225"/>
      <c r="W177" s="225"/>
      <c r="X177" s="225"/>
      <c r="Y177" s="225"/>
      <c r="Z177" s="225"/>
      <c r="AA177" s="917"/>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7"/>
      <c r="B178" s="243"/>
      <c r="C178" s="242"/>
      <c r="D178" s="243"/>
      <c r="E178" s="242"/>
      <c r="F178" s="305"/>
      <c r="G178" s="224"/>
      <c r="H178" s="225"/>
      <c r="I178" s="225"/>
      <c r="J178" s="225"/>
      <c r="K178" s="225"/>
      <c r="L178" s="225"/>
      <c r="M178" s="225"/>
      <c r="N178" s="225"/>
      <c r="O178" s="225"/>
      <c r="P178" s="226"/>
      <c r="Q178" s="716"/>
      <c r="R178" s="225"/>
      <c r="S178" s="225"/>
      <c r="T178" s="225"/>
      <c r="U178" s="225"/>
      <c r="V178" s="225"/>
      <c r="W178" s="225"/>
      <c r="X178" s="225"/>
      <c r="Y178" s="225"/>
      <c r="Z178" s="225"/>
      <c r="AA178" s="917"/>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7"/>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8"/>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7"/>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7"/>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7"/>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7"/>
      <c r="B183" s="243"/>
      <c r="C183" s="242"/>
      <c r="D183" s="243"/>
      <c r="E183" s="242"/>
      <c r="F183" s="305"/>
      <c r="G183" s="224"/>
      <c r="H183" s="225"/>
      <c r="I183" s="225"/>
      <c r="J183" s="225"/>
      <c r="K183" s="225"/>
      <c r="L183" s="225"/>
      <c r="M183" s="225"/>
      <c r="N183" s="225"/>
      <c r="O183" s="225"/>
      <c r="P183" s="226"/>
      <c r="Q183" s="716"/>
      <c r="R183" s="225"/>
      <c r="S183" s="225"/>
      <c r="T183" s="225"/>
      <c r="U183" s="225"/>
      <c r="V183" s="225"/>
      <c r="W183" s="225"/>
      <c r="X183" s="225"/>
      <c r="Y183" s="225"/>
      <c r="Z183" s="225"/>
      <c r="AA183" s="91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7"/>
      <c r="B184" s="243"/>
      <c r="C184" s="242"/>
      <c r="D184" s="243"/>
      <c r="E184" s="242"/>
      <c r="F184" s="305"/>
      <c r="G184" s="224"/>
      <c r="H184" s="225"/>
      <c r="I184" s="225"/>
      <c r="J184" s="225"/>
      <c r="K184" s="225"/>
      <c r="L184" s="225"/>
      <c r="M184" s="225"/>
      <c r="N184" s="225"/>
      <c r="O184" s="225"/>
      <c r="P184" s="226"/>
      <c r="Q184" s="716"/>
      <c r="R184" s="225"/>
      <c r="S184" s="225"/>
      <c r="T184" s="225"/>
      <c r="U184" s="225"/>
      <c r="V184" s="225"/>
      <c r="W184" s="225"/>
      <c r="X184" s="225"/>
      <c r="Y184" s="225"/>
      <c r="Z184" s="225"/>
      <c r="AA184" s="917"/>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7"/>
      <c r="B185" s="243"/>
      <c r="C185" s="242"/>
      <c r="D185" s="243"/>
      <c r="E185" s="242"/>
      <c r="F185" s="305"/>
      <c r="G185" s="224"/>
      <c r="H185" s="225"/>
      <c r="I185" s="225"/>
      <c r="J185" s="225"/>
      <c r="K185" s="225"/>
      <c r="L185" s="225"/>
      <c r="M185" s="225"/>
      <c r="N185" s="225"/>
      <c r="O185" s="225"/>
      <c r="P185" s="226"/>
      <c r="Q185" s="716"/>
      <c r="R185" s="225"/>
      <c r="S185" s="225"/>
      <c r="T185" s="225"/>
      <c r="U185" s="225"/>
      <c r="V185" s="225"/>
      <c r="W185" s="225"/>
      <c r="X185" s="225"/>
      <c r="Y185" s="225"/>
      <c r="Z185" s="225"/>
      <c r="AA185" s="917"/>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7"/>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8"/>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7"/>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7"/>
      <c r="B188" s="243"/>
      <c r="C188" s="242"/>
      <c r="D188" s="243"/>
      <c r="E188" s="151" t="s">
        <v>491</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thickBot="1" x14ac:dyDescent="0.2">
      <c r="A189" s="987"/>
      <c r="B189" s="243"/>
      <c r="C189" s="242"/>
      <c r="D189" s="243"/>
      <c r="E189" s="2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239"/>
    </row>
    <row r="190" spans="1:50" ht="45" hidden="1" customHeight="1" x14ac:dyDescent="0.15">
      <c r="A190" s="987"/>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7"/>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7"/>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315</v>
      </c>
      <c r="AF192" s="256"/>
      <c r="AG192" s="256"/>
      <c r="AH192" s="256"/>
      <c r="AI192" s="256" t="s">
        <v>313</v>
      </c>
      <c r="AJ192" s="256"/>
      <c r="AK192" s="256"/>
      <c r="AL192" s="256"/>
      <c r="AM192" s="256" t="s">
        <v>342</v>
      </c>
      <c r="AN192" s="256"/>
      <c r="AO192" s="256"/>
      <c r="AP192" s="258"/>
      <c r="AQ192" s="258" t="s">
        <v>187</v>
      </c>
      <c r="AR192" s="259"/>
      <c r="AS192" s="259"/>
      <c r="AT192" s="260"/>
      <c r="AU192" s="270" t="s">
        <v>203</v>
      </c>
      <c r="AV192" s="270"/>
      <c r="AW192" s="270"/>
      <c r="AX192" s="271"/>
    </row>
    <row r="193" spans="1:50" ht="18.75" hidden="1" customHeight="1" x14ac:dyDescent="0.15">
      <c r="A193" s="987"/>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7"/>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6"/>
    </row>
    <row r="195" spans="1:50" ht="39.75" hidden="1" customHeight="1" x14ac:dyDescent="0.15">
      <c r="A195" s="987"/>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6"/>
    </row>
    <row r="196" spans="1:50" ht="18.75" hidden="1" customHeight="1" x14ac:dyDescent="0.15">
      <c r="A196" s="987"/>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315</v>
      </c>
      <c r="AF196" s="256"/>
      <c r="AG196" s="256"/>
      <c r="AH196" s="256"/>
      <c r="AI196" s="256" t="s">
        <v>313</v>
      </c>
      <c r="AJ196" s="256"/>
      <c r="AK196" s="256"/>
      <c r="AL196" s="256"/>
      <c r="AM196" s="256" t="s">
        <v>342</v>
      </c>
      <c r="AN196" s="256"/>
      <c r="AO196" s="256"/>
      <c r="AP196" s="258"/>
      <c r="AQ196" s="258" t="s">
        <v>187</v>
      </c>
      <c r="AR196" s="259"/>
      <c r="AS196" s="259"/>
      <c r="AT196" s="260"/>
      <c r="AU196" s="270" t="s">
        <v>203</v>
      </c>
      <c r="AV196" s="270"/>
      <c r="AW196" s="270"/>
      <c r="AX196" s="271"/>
    </row>
    <row r="197" spans="1:50" ht="18.75" hidden="1" customHeight="1" x14ac:dyDescent="0.15">
      <c r="A197" s="987"/>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7"/>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t="39.75" hidden="1" customHeight="1" x14ac:dyDescent="0.15">
      <c r="A199" s="987"/>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t="18.75" hidden="1" customHeight="1" x14ac:dyDescent="0.15">
      <c r="A200" s="987"/>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315</v>
      </c>
      <c r="AF200" s="256"/>
      <c r="AG200" s="256"/>
      <c r="AH200" s="256"/>
      <c r="AI200" s="256" t="s">
        <v>313</v>
      </c>
      <c r="AJ200" s="256"/>
      <c r="AK200" s="256"/>
      <c r="AL200" s="256"/>
      <c r="AM200" s="256" t="s">
        <v>342</v>
      </c>
      <c r="AN200" s="256"/>
      <c r="AO200" s="256"/>
      <c r="AP200" s="258"/>
      <c r="AQ200" s="258" t="s">
        <v>187</v>
      </c>
      <c r="AR200" s="259"/>
      <c r="AS200" s="259"/>
      <c r="AT200" s="260"/>
      <c r="AU200" s="270" t="s">
        <v>203</v>
      </c>
      <c r="AV200" s="270"/>
      <c r="AW200" s="270"/>
      <c r="AX200" s="271"/>
    </row>
    <row r="201" spans="1:50" ht="18.75" hidden="1" customHeight="1" x14ac:dyDescent="0.15">
      <c r="A201" s="987"/>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7"/>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t="39.75" hidden="1" customHeight="1" x14ac:dyDescent="0.15">
      <c r="A203" s="987"/>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t="18.75" hidden="1" customHeight="1" x14ac:dyDescent="0.15">
      <c r="A204" s="987"/>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315</v>
      </c>
      <c r="AF204" s="256"/>
      <c r="AG204" s="256"/>
      <c r="AH204" s="256"/>
      <c r="AI204" s="256" t="s">
        <v>313</v>
      </c>
      <c r="AJ204" s="256"/>
      <c r="AK204" s="256"/>
      <c r="AL204" s="256"/>
      <c r="AM204" s="256" t="s">
        <v>342</v>
      </c>
      <c r="AN204" s="256"/>
      <c r="AO204" s="256"/>
      <c r="AP204" s="258"/>
      <c r="AQ204" s="258" t="s">
        <v>187</v>
      </c>
      <c r="AR204" s="259"/>
      <c r="AS204" s="259"/>
      <c r="AT204" s="260"/>
      <c r="AU204" s="270" t="s">
        <v>203</v>
      </c>
      <c r="AV204" s="270"/>
      <c r="AW204" s="270"/>
      <c r="AX204" s="271"/>
    </row>
    <row r="205" spans="1:50" ht="18.75" hidden="1" customHeight="1" x14ac:dyDescent="0.15">
      <c r="A205" s="987"/>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7"/>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t="39.75" hidden="1" customHeight="1" x14ac:dyDescent="0.15">
      <c r="A207" s="987"/>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t="18.75" hidden="1" customHeight="1" x14ac:dyDescent="0.15">
      <c r="A208" s="987"/>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315</v>
      </c>
      <c r="AF208" s="256"/>
      <c r="AG208" s="256"/>
      <c r="AH208" s="256"/>
      <c r="AI208" s="256" t="s">
        <v>313</v>
      </c>
      <c r="AJ208" s="256"/>
      <c r="AK208" s="256"/>
      <c r="AL208" s="256"/>
      <c r="AM208" s="256" t="s">
        <v>342</v>
      </c>
      <c r="AN208" s="256"/>
      <c r="AO208" s="256"/>
      <c r="AP208" s="258"/>
      <c r="AQ208" s="258" t="s">
        <v>187</v>
      </c>
      <c r="AR208" s="259"/>
      <c r="AS208" s="259"/>
      <c r="AT208" s="260"/>
      <c r="AU208" s="270" t="s">
        <v>203</v>
      </c>
      <c r="AV208" s="270"/>
      <c r="AW208" s="270"/>
      <c r="AX208" s="271"/>
    </row>
    <row r="209" spans="1:50" ht="18.75" hidden="1" customHeight="1" x14ac:dyDescent="0.15">
      <c r="A209" s="987"/>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7"/>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t="39.75" hidden="1" customHeight="1" x14ac:dyDescent="0.15">
      <c r="A211" s="987"/>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t="22.5" hidden="1" customHeight="1" x14ac:dyDescent="0.15">
      <c r="A212" s="987"/>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3"/>
    </row>
    <row r="213" spans="1:50" ht="22.5" hidden="1" customHeight="1" x14ac:dyDescent="0.15">
      <c r="A213" s="987"/>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7"/>
      <c r="B214" s="243"/>
      <c r="C214" s="242"/>
      <c r="D214" s="243"/>
      <c r="E214" s="242"/>
      <c r="F214" s="305"/>
      <c r="G214" s="222"/>
      <c r="H214" s="152"/>
      <c r="I214" s="152"/>
      <c r="J214" s="152"/>
      <c r="K214" s="152"/>
      <c r="L214" s="152"/>
      <c r="M214" s="152"/>
      <c r="N214" s="152"/>
      <c r="O214" s="152"/>
      <c r="P214" s="223"/>
      <c r="Q214" s="974"/>
      <c r="R214" s="975"/>
      <c r="S214" s="975"/>
      <c r="T214" s="975"/>
      <c r="U214" s="975"/>
      <c r="V214" s="975"/>
      <c r="W214" s="975"/>
      <c r="X214" s="975"/>
      <c r="Y214" s="975"/>
      <c r="Z214" s="975"/>
      <c r="AA214" s="97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7"/>
      <c r="B215" s="243"/>
      <c r="C215" s="242"/>
      <c r="D215" s="243"/>
      <c r="E215" s="242"/>
      <c r="F215" s="305"/>
      <c r="G215" s="224"/>
      <c r="H215" s="225"/>
      <c r="I215" s="225"/>
      <c r="J215" s="225"/>
      <c r="K215" s="225"/>
      <c r="L215" s="225"/>
      <c r="M215" s="225"/>
      <c r="N215" s="225"/>
      <c r="O215" s="225"/>
      <c r="P215" s="226"/>
      <c r="Q215" s="977"/>
      <c r="R215" s="978"/>
      <c r="S215" s="978"/>
      <c r="T215" s="978"/>
      <c r="U215" s="978"/>
      <c r="V215" s="978"/>
      <c r="W215" s="978"/>
      <c r="X215" s="978"/>
      <c r="Y215" s="978"/>
      <c r="Z215" s="978"/>
      <c r="AA215" s="97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7"/>
      <c r="B216" s="243"/>
      <c r="C216" s="242"/>
      <c r="D216" s="243"/>
      <c r="E216" s="242"/>
      <c r="F216" s="305"/>
      <c r="G216" s="224"/>
      <c r="H216" s="225"/>
      <c r="I216" s="225"/>
      <c r="J216" s="225"/>
      <c r="K216" s="225"/>
      <c r="L216" s="225"/>
      <c r="M216" s="225"/>
      <c r="N216" s="225"/>
      <c r="O216" s="225"/>
      <c r="P216" s="226"/>
      <c r="Q216" s="977"/>
      <c r="R216" s="978"/>
      <c r="S216" s="978"/>
      <c r="T216" s="978"/>
      <c r="U216" s="978"/>
      <c r="V216" s="978"/>
      <c r="W216" s="978"/>
      <c r="X216" s="978"/>
      <c r="Y216" s="978"/>
      <c r="Z216" s="978"/>
      <c r="AA216" s="979"/>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7"/>
      <c r="B217" s="243"/>
      <c r="C217" s="242"/>
      <c r="D217" s="243"/>
      <c r="E217" s="242"/>
      <c r="F217" s="305"/>
      <c r="G217" s="224"/>
      <c r="H217" s="225"/>
      <c r="I217" s="225"/>
      <c r="J217" s="225"/>
      <c r="K217" s="225"/>
      <c r="L217" s="225"/>
      <c r="M217" s="225"/>
      <c r="N217" s="225"/>
      <c r="O217" s="225"/>
      <c r="P217" s="226"/>
      <c r="Q217" s="977"/>
      <c r="R217" s="978"/>
      <c r="S217" s="978"/>
      <c r="T217" s="978"/>
      <c r="U217" s="978"/>
      <c r="V217" s="978"/>
      <c r="W217" s="978"/>
      <c r="X217" s="978"/>
      <c r="Y217" s="978"/>
      <c r="Z217" s="978"/>
      <c r="AA217" s="979"/>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7"/>
      <c r="B218" s="243"/>
      <c r="C218" s="242"/>
      <c r="D218" s="243"/>
      <c r="E218" s="242"/>
      <c r="F218" s="305"/>
      <c r="G218" s="227"/>
      <c r="H218" s="155"/>
      <c r="I218" s="155"/>
      <c r="J218" s="155"/>
      <c r="K218" s="155"/>
      <c r="L218" s="155"/>
      <c r="M218" s="155"/>
      <c r="N218" s="155"/>
      <c r="O218" s="155"/>
      <c r="P218" s="228"/>
      <c r="Q218" s="980"/>
      <c r="R218" s="981"/>
      <c r="S218" s="981"/>
      <c r="T218" s="981"/>
      <c r="U218" s="981"/>
      <c r="V218" s="981"/>
      <c r="W218" s="981"/>
      <c r="X218" s="981"/>
      <c r="Y218" s="981"/>
      <c r="Z218" s="981"/>
      <c r="AA218" s="982"/>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7"/>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7"/>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7"/>
      <c r="B221" s="243"/>
      <c r="C221" s="242"/>
      <c r="D221" s="243"/>
      <c r="E221" s="242"/>
      <c r="F221" s="305"/>
      <c r="G221" s="222"/>
      <c r="H221" s="152"/>
      <c r="I221" s="152"/>
      <c r="J221" s="152"/>
      <c r="K221" s="152"/>
      <c r="L221" s="152"/>
      <c r="M221" s="152"/>
      <c r="N221" s="152"/>
      <c r="O221" s="152"/>
      <c r="P221" s="223"/>
      <c r="Q221" s="974"/>
      <c r="R221" s="975"/>
      <c r="S221" s="975"/>
      <c r="T221" s="975"/>
      <c r="U221" s="975"/>
      <c r="V221" s="975"/>
      <c r="W221" s="975"/>
      <c r="X221" s="975"/>
      <c r="Y221" s="975"/>
      <c r="Z221" s="975"/>
      <c r="AA221" s="97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7"/>
      <c r="B222" s="243"/>
      <c r="C222" s="242"/>
      <c r="D222" s="243"/>
      <c r="E222" s="242"/>
      <c r="F222" s="305"/>
      <c r="G222" s="224"/>
      <c r="H222" s="225"/>
      <c r="I222" s="225"/>
      <c r="J222" s="225"/>
      <c r="K222" s="225"/>
      <c r="L222" s="225"/>
      <c r="M222" s="225"/>
      <c r="N222" s="225"/>
      <c r="O222" s="225"/>
      <c r="P222" s="226"/>
      <c r="Q222" s="977"/>
      <c r="R222" s="978"/>
      <c r="S222" s="978"/>
      <c r="T222" s="978"/>
      <c r="U222" s="978"/>
      <c r="V222" s="978"/>
      <c r="W222" s="978"/>
      <c r="X222" s="978"/>
      <c r="Y222" s="978"/>
      <c r="Z222" s="978"/>
      <c r="AA222" s="97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7"/>
      <c r="B223" s="243"/>
      <c r="C223" s="242"/>
      <c r="D223" s="243"/>
      <c r="E223" s="242"/>
      <c r="F223" s="305"/>
      <c r="G223" s="224"/>
      <c r="H223" s="225"/>
      <c r="I223" s="225"/>
      <c r="J223" s="225"/>
      <c r="K223" s="225"/>
      <c r="L223" s="225"/>
      <c r="M223" s="225"/>
      <c r="N223" s="225"/>
      <c r="O223" s="225"/>
      <c r="P223" s="226"/>
      <c r="Q223" s="977"/>
      <c r="R223" s="978"/>
      <c r="S223" s="978"/>
      <c r="T223" s="978"/>
      <c r="U223" s="978"/>
      <c r="V223" s="978"/>
      <c r="W223" s="978"/>
      <c r="X223" s="978"/>
      <c r="Y223" s="978"/>
      <c r="Z223" s="978"/>
      <c r="AA223" s="979"/>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7"/>
      <c r="B224" s="243"/>
      <c r="C224" s="242"/>
      <c r="D224" s="243"/>
      <c r="E224" s="242"/>
      <c r="F224" s="305"/>
      <c r="G224" s="224"/>
      <c r="H224" s="225"/>
      <c r="I224" s="225"/>
      <c r="J224" s="225"/>
      <c r="K224" s="225"/>
      <c r="L224" s="225"/>
      <c r="M224" s="225"/>
      <c r="N224" s="225"/>
      <c r="O224" s="225"/>
      <c r="P224" s="226"/>
      <c r="Q224" s="977"/>
      <c r="R224" s="978"/>
      <c r="S224" s="978"/>
      <c r="T224" s="978"/>
      <c r="U224" s="978"/>
      <c r="V224" s="978"/>
      <c r="W224" s="978"/>
      <c r="X224" s="978"/>
      <c r="Y224" s="978"/>
      <c r="Z224" s="978"/>
      <c r="AA224" s="979"/>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7"/>
      <c r="B225" s="243"/>
      <c r="C225" s="242"/>
      <c r="D225" s="243"/>
      <c r="E225" s="242"/>
      <c r="F225" s="305"/>
      <c r="G225" s="227"/>
      <c r="H225" s="155"/>
      <c r="I225" s="155"/>
      <c r="J225" s="155"/>
      <c r="K225" s="155"/>
      <c r="L225" s="155"/>
      <c r="M225" s="155"/>
      <c r="N225" s="155"/>
      <c r="O225" s="155"/>
      <c r="P225" s="228"/>
      <c r="Q225" s="980"/>
      <c r="R225" s="981"/>
      <c r="S225" s="981"/>
      <c r="T225" s="981"/>
      <c r="U225" s="981"/>
      <c r="V225" s="981"/>
      <c r="W225" s="981"/>
      <c r="X225" s="981"/>
      <c r="Y225" s="981"/>
      <c r="Z225" s="981"/>
      <c r="AA225" s="982"/>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7"/>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7"/>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7"/>
      <c r="B228" s="243"/>
      <c r="C228" s="242"/>
      <c r="D228" s="243"/>
      <c r="E228" s="242"/>
      <c r="F228" s="305"/>
      <c r="G228" s="222"/>
      <c r="H228" s="152"/>
      <c r="I228" s="152"/>
      <c r="J228" s="152"/>
      <c r="K228" s="152"/>
      <c r="L228" s="152"/>
      <c r="M228" s="152"/>
      <c r="N228" s="152"/>
      <c r="O228" s="152"/>
      <c r="P228" s="223"/>
      <c r="Q228" s="974"/>
      <c r="R228" s="975"/>
      <c r="S228" s="975"/>
      <c r="T228" s="975"/>
      <c r="U228" s="975"/>
      <c r="V228" s="975"/>
      <c r="W228" s="975"/>
      <c r="X228" s="975"/>
      <c r="Y228" s="975"/>
      <c r="Z228" s="975"/>
      <c r="AA228" s="97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7"/>
      <c r="B229" s="243"/>
      <c r="C229" s="242"/>
      <c r="D229" s="243"/>
      <c r="E229" s="242"/>
      <c r="F229" s="305"/>
      <c r="G229" s="224"/>
      <c r="H229" s="225"/>
      <c r="I229" s="225"/>
      <c r="J229" s="225"/>
      <c r="K229" s="225"/>
      <c r="L229" s="225"/>
      <c r="M229" s="225"/>
      <c r="N229" s="225"/>
      <c r="O229" s="225"/>
      <c r="P229" s="226"/>
      <c r="Q229" s="977"/>
      <c r="R229" s="978"/>
      <c r="S229" s="978"/>
      <c r="T229" s="978"/>
      <c r="U229" s="978"/>
      <c r="V229" s="978"/>
      <c r="W229" s="978"/>
      <c r="X229" s="978"/>
      <c r="Y229" s="978"/>
      <c r="Z229" s="978"/>
      <c r="AA229" s="97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7"/>
      <c r="B230" s="243"/>
      <c r="C230" s="242"/>
      <c r="D230" s="243"/>
      <c r="E230" s="242"/>
      <c r="F230" s="305"/>
      <c r="G230" s="224"/>
      <c r="H230" s="225"/>
      <c r="I230" s="225"/>
      <c r="J230" s="225"/>
      <c r="K230" s="225"/>
      <c r="L230" s="225"/>
      <c r="M230" s="225"/>
      <c r="N230" s="225"/>
      <c r="O230" s="225"/>
      <c r="P230" s="226"/>
      <c r="Q230" s="977"/>
      <c r="R230" s="978"/>
      <c r="S230" s="978"/>
      <c r="T230" s="978"/>
      <c r="U230" s="978"/>
      <c r="V230" s="978"/>
      <c r="W230" s="978"/>
      <c r="X230" s="978"/>
      <c r="Y230" s="978"/>
      <c r="Z230" s="978"/>
      <c r="AA230" s="979"/>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7"/>
      <c r="B231" s="243"/>
      <c r="C231" s="242"/>
      <c r="D231" s="243"/>
      <c r="E231" s="242"/>
      <c r="F231" s="305"/>
      <c r="G231" s="224"/>
      <c r="H231" s="225"/>
      <c r="I231" s="225"/>
      <c r="J231" s="225"/>
      <c r="K231" s="225"/>
      <c r="L231" s="225"/>
      <c r="M231" s="225"/>
      <c r="N231" s="225"/>
      <c r="O231" s="225"/>
      <c r="P231" s="226"/>
      <c r="Q231" s="977"/>
      <c r="R231" s="978"/>
      <c r="S231" s="978"/>
      <c r="T231" s="978"/>
      <c r="U231" s="978"/>
      <c r="V231" s="978"/>
      <c r="W231" s="978"/>
      <c r="X231" s="978"/>
      <c r="Y231" s="978"/>
      <c r="Z231" s="978"/>
      <c r="AA231" s="979"/>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7"/>
      <c r="B232" s="243"/>
      <c r="C232" s="242"/>
      <c r="D232" s="243"/>
      <c r="E232" s="242"/>
      <c r="F232" s="305"/>
      <c r="G232" s="227"/>
      <c r="H232" s="155"/>
      <c r="I232" s="155"/>
      <c r="J232" s="155"/>
      <c r="K232" s="155"/>
      <c r="L232" s="155"/>
      <c r="M232" s="155"/>
      <c r="N232" s="155"/>
      <c r="O232" s="155"/>
      <c r="P232" s="228"/>
      <c r="Q232" s="980"/>
      <c r="R232" s="981"/>
      <c r="S232" s="981"/>
      <c r="T232" s="981"/>
      <c r="U232" s="981"/>
      <c r="V232" s="981"/>
      <c r="W232" s="981"/>
      <c r="X232" s="981"/>
      <c r="Y232" s="981"/>
      <c r="Z232" s="981"/>
      <c r="AA232" s="982"/>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7"/>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7"/>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7"/>
      <c r="B235" s="243"/>
      <c r="C235" s="242"/>
      <c r="D235" s="243"/>
      <c r="E235" s="242"/>
      <c r="F235" s="305"/>
      <c r="G235" s="222"/>
      <c r="H235" s="152"/>
      <c r="I235" s="152"/>
      <c r="J235" s="152"/>
      <c r="K235" s="152"/>
      <c r="L235" s="152"/>
      <c r="M235" s="152"/>
      <c r="N235" s="152"/>
      <c r="O235" s="152"/>
      <c r="P235" s="223"/>
      <c r="Q235" s="974"/>
      <c r="R235" s="975"/>
      <c r="S235" s="975"/>
      <c r="T235" s="975"/>
      <c r="U235" s="975"/>
      <c r="V235" s="975"/>
      <c r="W235" s="975"/>
      <c r="X235" s="975"/>
      <c r="Y235" s="975"/>
      <c r="Z235" s="975"/>
      <c r="AA235" s="97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7"/>
      <c r="B236" s="243"/>
      <c r="C236" s="242"/>
      <c r="D236" s="243"/>
      <c r="E236" s="242"/>
      <c r="F236" s="305"/>
      <c r="G236" s="224"/>
      <c r="H236" s="225"/>
      <c r="I236" s="225"/>
      <c r="J236" s="225"/>
      <c r="K236" s="225"/>
      <c r="L236" s="225"/>
      <c r="M236" s="225"/>
      <c r="N236" s="225"/>
      <c r="O236" s="225"/>
      <c r="P236" s="226"/>
      <c r="Q236" s="977"/>
      <c r="R236" s="978"/>
      <c r="S236" s="978"/>
      <c r="T236" s="978"/>
      <c r="U236" s="978"/>
      <c r="V236" s="978"/>
      <c r="W236" s="978"/>
      <c r="X236" s="978"/>
      <c r="Y236" s="978"/>
      <c r="Z236" s="978"/>
      <c r="AA236" s="97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7"/>
      <c r="B237" s="243"/>
      <c r="C237" s="242"/>
      <c r="D237" s="243"/>
      <c r="E237" s="242"/>
      <c r="F237" s="305"/>
      <c r="G237" s="224"/>
      <c r="H237" s="225"/>
      <c r="I237" s="225"/>
      <c r="J237" s="225"/>
      <c r="K237" s="225"/>
      <c r="L237" s="225"/>
      <c r="M237" s="225"/>
      <c r="N237" s="225"/>
      <c r="O237" s="225"/>
      <c r="P237" s="226"/>
      <c r="Q237" s="977"/>
      <c r="R237" s="978"/>
      <c r="S237" s="978"/>
      <c r="T237" s="978"/>
      <c r="U237" s="978"/>
      <c r="V237" s="978"/>
      <c r="W237" s="978"/>
      <c r="X237" s="978"/>
      <c r="Y237" s="978"/>
      <c r="Z237" s="978"/>
      <c r="AA237" s="979"/>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7"/>
      <c r="B238" s="243"/>
      <c r="C238" s="242"/>
      <c r="D238" s="243"/>
      <c r="E238" s="242"/>
      <c r="F238" s="305"/>
      <c r="G238" s="224"/>
      <c r="H238" s="225"/>
      <c r="I238" s="225"/>
      <c r="J238" s="225"/>
      <c r="K238" s="225"/>
      <c r="L238" s="225"/>
      <c r="M238" s="225"/>
      <c r="N238" s="225"/>
      <c r="O238" s="225"/>
      <c r="P238" s="226"/>
      <c r="Q238" s="977"/>
      <c r="R238" s="978"/>
      <c r="S238" s="978"/>
      <c r="T238" s="978"/>
      <c r="U238" s="978"/>
      <c r="V238" s="978"/>
      <c r="W238" s="978"/>
      <c r="X238" s="978"/>
      <c r="Y238" s="978"/>
      <c r="Z238" s="978"/>
      <c r="AA238" s="979"/>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7"/>
      <c r="B239" s="243"/>
      <c r="C239" s="242"/>
      <c r="D239" s="243"/>
      <c r="E239" s="242"/>
      <c r="F239" s="305"/>
      <c r="G239" s="227"/>
      <c r="H239" s="155"/>
      <c r="I239" s="155"/>
      <c r="J239" s="155"/>
      <c r="K239" s="155"/>
      <c r="L239" s="155"/>
      <c r="M239" s="155"/>
      <c r="N239" s="155"/>
      <c r="O239" s="155"/>
      <c r="P239" s="228"/>
      <c r="Q239" s="980"/>
      <c r="R239" s="981"/>
      <c r="S239" s="981"/>
      <c r="T239" s="981"/>
      <c r="U239" s="981"/>
      <c r="V239" s="981"/>
      <c r="W239" s="981"/>
      <c r="X239" s="981"/>
      <c r="Y239" s="981"/>
      <c r="Z239" s="981"/>
      <c r="AA239" s="982"/>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7"/>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7"/>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7"/>
      <c r="B242" s="243"/>
      <c r="C242" s="242"/>
      <c r="D242" s="243"/>
      <c r="E242" s="242"/>
      <c r="F242" s="305"/>
      <c r="G242" s="222"/>
      <c r="H242" s="152"/>
      <c r="I242" s="152"/>
      <c r="J242" s="152"/>
      <c r="K242" s="152"/>
      <c r="L242" s="152"/>
      <c r="M242" s="152"/>
      <c r="N242" s="152"/>
      <c r="O242" s="152"/>
      <c r="P242" s="223"/>
      <c r="Q242" s="974"/>
      <c r="R242" s="975"/>
      <c r="S242" s="975"/>
      <c r="T242" s="975"/>
      <c r="U242" s="975"/>
      <c r="V242" s="975"/>
      <c r="W242" s="975"/>
      <c r="X242" s="975"/>
      <c r="Y242" s="975"/>
      <c r="Z242" s="975"/>
      <c r="AA242" s="97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7"/>
      <c r="B243" s="243"/>
      <c r="C243" s="242"/>
      <c r="D243" s="243"/>
      <c r="E243" s="242"/>
      <c r="F243" s="305"/>
      <c r="G243" s="224"/>
      <c r="H243" s="225"/>
      <c r="I243" s="225"/>
      <c r="J243" s="225"/>
      <c r="K243" s="225"/>
      <c r="L243" s="225"/>
      <c r="M243" s="225"/>
      <c r="N243" s="225"/>
      <c r="O243" s="225"/>
      <c r="P243" s="226"/>
      <c r="Q243" s="977"/>
      <c r="R243" s="978"/>
      <c r="S243" s="978"/>
      <c r="T243" s="978"/>
      <c r="U243" s="978"/>
      <c r="V243" s="978"/>
      <c r="W243" s="978"/>
      <c r="X243" s="978"/>
      <c r="Y243" s="978"/>
      <c r="Z243" s="978"/>
      <c r="AA243" s="97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7"/>
      <c r="B244" s="243"/>
      <c r="C244" s="242"/>
      <c r="D244" s="243"/>
      <c r="E244" s="242"/>
      <c r="F244" s="305"/>
      <c r="G244" s="224"/>
      <c r="H244" s="225"/>
      <c r="I244" s="225"/>
      <c r="J244" s="225"/>
      <c r="K244" s="225"/>
      <c r="L244" s="225"/>
      <c r="M244" s="225"/>
      <c r="N244" s="225"/>
      <c r="O244" s="225"/>
      <c r="P244" s="226"/>
      <c r="Q244" s="977"/>
      <c r="R244" s="978"/>
      <c r="S244" s="978"/>
      <c r="T244" s="978"/>
      <c r="U244" s="978"/>
      <c r="V244" s="978"/>
      <c r="W244" s="978"/>
      <c r="X244" s="978"/>
      <c r="Y244" s="978"/>
      <c r="Z244" s="978"/>
      <c r="AA244" s="979"/>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7"/>
      <c r="B245" s="243"/>
      <c r="C245" s="242"/>
      <c r="D245" s="243"/>
      <c r="E245" s="242"/>
      <c r="F245" s="305"/>
      <c r="G245" s="224"/>
      <c r="H245" s="225"/>
      <c r="I245" s="225"/>
      <c r="J245" s="225"/>
      <c r="K245" s="225"/>
      <c r="L245" s="225"/>
      <c r="M245" s="225"/>
      <c r="N245" s="225"/>
      <c r="O245" s="225"/>
      <c r="P245" s="226"/>
      <c r="Q245" s="977"/>
      <c r="R245" s="978"/>
      <c r="S245" s="978"/>
      <c r="T245" s="978"/>
      <c r="U245" s="978"/>
      <c r="V245" s="978"/>
      <c r="W245" s="978"/>
      <c r="X245" s="978"/>
      <c r="Y245" s="978"/>
      <c r="Z245" s="978"/>
      <c r="AA245" s="979"/>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7"/>
      <c r="B246" s="243"/>
      <c r="C246" s="242"/>
      <c r="D246" s="243"/>
      <c r="E246" s="306"/>
      <c r="F246" s="307"/>
      <c r="G246" s="227"/>
      <c r="H246" s="155"/>
      <c r="I246" s="155"/>
      <c r="J246" s="155"/>
      <c r="K246" s="155"/>
      <c r="L246" s="155"/>
      <c r="M246" s="155"/>
      <c r="N246" s="155"/>
      <c r="O246" s="155"/>
      <c r="P246" s="228"/>
      <c r="Q246" s="980"/>
      <c r="R246" s="981"/>
      <c r="S246" s="981"/>
      <c r="T246" s="981"/>
      <c r="U246" s="981"/>
      <c r="V246" s="981"/>
      <c r="W246" s="981"/>
      <c r="X246" s="981"/>
      <c r="Y246" s="981"/>
      <c r="Z246" s="981"/>
      <c r="AA246" s="982"/>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7"/>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7"/>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7"/>
      <c r="B249" s="243"/>
      <c r="C249" s="242"/>
      <c r="D249" s="243"/>
      <c r="E249" s="716"/>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717"/>
    </row>
    <row r="250" spans="1:50" ht="45" hidden="1" customHeight="1" x14ac:dyDescent="0.15">
      <c r="A250" s="987"/>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7"/>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7"/>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315</v>
      </c>
      <c r="AF252" s="256"/>
      <c r="AG252" s="256"/>
      <c r="AH252" s="256"/>
      <c r="AI252" s="256" t="s">
        <v>313</v>
      </c>
      <c r="AJ252" s="256"/>
      <c r="AK252" s="256"/>
      <c r="AL252" s="256"/>
      <c r="AM252" s="256" t="s">
        <v>342</v>
      </c>
      <c r="AN252" s="256"/>
      <c r="AO252" s="256"/>
      <c r="AP252" s="258"/>
      <c r="AQ252" s="258" t="s">
        <v>187</v>
      </c>
      <c r="AR252" s="259"/>
      <c r="AS252" s="259"/>
      <c r="AT252" s="260"/>
      <c r="AU252" s="270" t="s">
        <v>203</v>
      </c>
      <c r="AV252" s="270"/>
      <c r="AW252" s="270"/>
      <c r="AX252" s="271"/>
    </row>
    <row r="253" spans="1:50" ht="18.75" hidden="1" customHeight="1" x14ac:dyDescent="0.15">
      <c r="A253" s="987"/>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7"/>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t="39.75" hidden="1" customHeight="1" x14ac:dyDescent="0.15">
      <c r="A255" s="987"/>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t="18.75" hidden="1" customHeight="1" x14ac:dyDescent="0.15">
      <c r="A256" s="987"/>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315</v>
      </c>
      <c r="AF256" s="256"/>
      <c r="AG256" s="256"/>
      <c r="AH256" s="256"/>
      <c r="AI256" s="256" t="s">
        <v>313</v>
      </c>
      <c r="AJ256" s="256"/>
      <c r="AK256" s="256"/>
      <c r="AL256" s="256"/>
      <c r="AM256" s="256" t="s">
        <v>342</v>
      </c>
      <c r="AN256" s="256"/>
      <c r="AO256" s="256"/>
      <c r="AP256" s="258"/>
      <c r="AQ256" s="258" t="s">
        <v>187</v>
      </c>
      <c r="AR256" s="259"/>
      <c r="AS256" s="259"/>
      <c r="AT256" s="260"/>
      <c r="AU256" s="270" t="s">
        <v>203</v>
      </c>
      <c r="AV256" s="270"/>
      <c r="AW256" s="270"/>
      <c r="AX256" s="271"/>
    </row>
    <row r="257" spans="1:50" ht="18.75" hidden="1" customHeight="1" x14ac:dyDescent="0.15">
      <c r="A257" s="987"/>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7"/>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t="39.75" hidden="1" customHeight="1" x14ac:dyDescent="0.15">
      <c r="A259" s="987"/>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t="18.75" hidden="1" customHeight="1" x14ac:dyDescent="0.15">
      <c r="A260" s="987"/>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315</v>
      </c>
      <c r="AF260" s="256"/>
      <c r="AG260" s="256"/>
      <c r="AH260" s="256"/>
      <c r="AI260" s="256" t="s">
        <v>313</v>
      </c>
      <c r="AJ260" s="256"/>
      <c r="AK260" s="256"/>
      <c r="AL260" s="256"/>
      <c r="AM260" s="256" t="s">
        <v>342</v>
      </c>
      <c r="AN260" s="256"/>
      <c r="AO260" s="256"/>
      <c r="AP260" s="258"/>
      <c r="AQ260" s="258" t="s">
        <v>187</v>
      </c>
      <c r="AR260" s="259"/>
      <c r="AS260" s="259"/>
      <c r="AT260" s="260"/>
      <c r="AU260" s="270" t="s">
        <v>203</v>
      </c>
      <c r="AV260" s="270"/>
      <c r="AW260" s="270"/>
      <c r="AX260" s="271"/>
    </row>
    <row r="261" spans="1:50" ht="18.75" hidden="1" customHeight="1" x14ac:dyDescent="0.15">
      <c r="A261" s="987"/>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7"/>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t="39.75" hidden="1" customHeight="1" x14ac:dyDescent="0.15">
      <c r="A263" s="987"/>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t="18.75" hidden="1" customHeight="1" x14ac:dyDescent="0.15">
      <c r="A264" s="987"/>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315</v>
      </c>
      <c r="AF264" s="256"/>
      <c r="AG264" s="256"/>
      <c r="AH264" s="256"/>
      <c r="AI264" s="256" t="s">
        <v>313</v>
      </c>
      <c r="AJ264" s="256"/>
      <c r="AK264" s="256"/>
      <c r="AL264" s="256"/>
      <c r="AM264" s="256" t="s">
        <v>342</v>
      </c>
      <c r="AN264" s="256"/>
      <c r="AO264" s="256"/>
      <c r="AP264" s="258"/>
      <c r="AQ264" s="167" t="s">
        <v>187</v>
      </c>
      <c r="AR264" s="160"/>
      <c r="AS264" s="160"/>
      <c r="AT264" s="161"/>
      <c r="AU264" s="125" t="s">
        <v>203</v>
      </c>
      <c r="AV264" s="125"/>
      <c r="AW264" s="125"/>
      <c r="AX264" s="126"/>
    </row>
    <row r="265" spans="1:50" ht="18.75" hidden="1" customHeight="1" x14ac:dyDescent="0.15">
      <c r="A265" s="987"/>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7"/>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t="39.75" hidden="1" customHeight="1" x14ac:dyDescent="0.15">
      <c r="A267" s="987"/>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t="18.75" hidden="1" customHeight="1" x14ac:dyDescent="0.15">
      <c r="A268" s="987"/>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315</v>
      </c>
      <c r="AF268" s="256"/>
      <c r="AG268" s="256"/>
      <c r="AH268" s="256"/>
      <c r="AI268" s="256" t="s">
        <v>313</v>
      </c>
      <c r="AJ268" s="256"/>
      <c r="AK268" s="256"/>
      <c r="AL268" s="256"/>
      <c r="AM268" s="256" t="s">
        <v>342</v>
      </c>
      <c r="AN268" s="256"/>
      <c r="AO268" s="256"/>
      <c r="AP268" s="258"/>
      <c r="AQ268" s="258" t="s">
        <v>187</v>
      </c>
      <c r="AR268" s="259"/>
      <c r="AS268" s="259"/>
      <c r="AT268" s="260"/>
      <c r="AU268" s="270" t="s">
        <v>203</v>
      </c>
      <c r="AV268" s="270"/>
      <c r="AW268" s="270"/>
      <c r="AX268" s="271"/>
    </row>
    <row r="269" spans="1:50" ht="18.75" hidden="1" customHeight="1" x14ac:dyDescent="0.15">
      <c r="A269" s="987"/>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7"/>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t="39.75" hidden="1" customHeight="1" x14ac:dyDescent="0.15">
      <c r="A271" s="987"/>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t="22.5" hidden="1" customHeight="1" x14ac:dyDescent="0.15">
      <c r="A272" s="987"/>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3"/>
    </row>
    <row r="273" spans="1:50" ht="22.5" hidden="1" customHeight="1" x14ac:dyDescent="0.15">
      <c r="A273" s="987"/>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7"/>
      <c r="B274" s="243"/>
      <c r="C274" s="242"/>
      <c r="D274" s="243"/>
      <c r="E274" s="242"/>
      <c r="F274" s="305"/>
      <c r="G274" s="222"/>
      <c r="H274" s="152"/>
      <c r="I274" s="152"/>
      <c r="J274" s="152"/>
      <c r="K274" s="152"/>
      <c r="L274" s="152"/>
      <c r="M274" s="152"/>
      <c r="N274" s="152"/>
      <c r="O274" s="152"/>
      <c r="P274" s="223"/>
      <c r="Q274" s="974"/>
      <c r="R274" s="975"/>
      <c r="S274" s="975"/>
      <c r="T274" s="975"/>
      <c r="U274" s="975"/>
      <c r="V274" s="975"/>
      <c r="W274" s="975"/>
      <c r="X274" s="975"/>
      <c r="Y274" s="975"/>
      <c r="Z274" s="975"/>
      <c r="AA274" s="97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7"/>
      <c r="B275" s="243"/>
      <c r="C275" s="242"/>
      <c r="D275" s="243"/>
      <c r="E275" s="242"/>
      <c r="F275" s="305"/>
      <c r="G275" s="224"/>
      <c r="H275" s="225"/>
      <c r="I275" s="225"/>
      <c r="J275" s="225"/>
      <c r="K275" s="225"/>
      <c r="L275" s="225"/>
      <c r="M275" s="225"/>
      <c r="N275" s="225"/>
      <c r="O275" s="225"/>
      <c r="P275" s="226"/>
      <c r="Q275" s="977"/>
      <c r="R275" s="978"/>
      <c r="S275" s="978"/>
      <c r="T275" s="978"/>
      <c r="U275" s="978"/>
      <c r="V275" s="978"/>
      <c r="W275" s="978"/>
      <c r="X275" s="978"/>
      <c r="Y275" s="978"/>
      <c r="Z275" s="978"/>
      <c r="AA275" s="97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7"/>
      <c r="B276" s="243"/>
      <c r="C276" s="242"/>
      <c r="D276" s="243"/>
      <c r="E276" s="242"/>
      <c r="F276" s="305"/>
      <c r="G276" s="224"/>
      <c r="H276" s="225"/>
      <c r="I276" s="225"/>
      <c r="J276" s="225"/>
      <c r="K276" s="225"/>
      <c r="L276" s="225"/>
      <c r="M276" s="225"/>
      <c r="N276" s="225"/>
      <c r="O276" s="225"/>
      <c r="P276" s="226"/>
      <c r="Q276" s="977"/>
      <c r="R276" s="978"/>
      <c r="S276" s="978"/>
      <c r="T276" s="978"/>
      <c r="U276" s="978"/>
      <c r="V276" s="978"/>
      <c r="W276" s="978"/>
      <c r="X276" s="978"/>
      <c r="Y276" s="978"/>
      <c r="Z276" s="978"/>
      <c r="AA276" s="979"/>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7"/>
      <c r="B277" s="243"/>
      <c r="C277" s="242"/>
      <c r="D277" s="243"/>
      <c r="E277" s="242"/>
      <c r="F277" s="305"/>
      <c r="G277" s="224"/>
      <c r="H277" s="225"/>
      <c r="I277" s="225"/>
      <c r="J277" s="225"/>
      <c r="K277" s="225"/>
      <c r="L277" s="225"/>
      <c r="M277" s="225"/>
      <c r="N277" s="225"/>
      <c r="O277" s="225"/>
      <c r="P277" s="226"/>
      <c r="Q277" s="977"/>
      <c r="R277" s="978"/>
      <c r="S277" s="978"/>
      <c r="T277" s="978"/>
      <c r="U277" s="978"/>
      <c r="V277" s="978"/>
      <c r="W277" s="978"/>
      <c r="X277" s="978"/>
      <c r="Y277" s="978"/>
      <c r="Z277" s="978"/>
      <c r="AA277" s="979"/>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7"/>
      <c r="B278" s="243"/>
      <c r="C278" s="242"/>
      <c r="D278" s="243"/>
      <c r="E278" s="242"/>
      <c r="F278" s="305"/>
      <c r="G278" s="227"/>
      <c r="H278" s="155"/>
      <c r="I278" s="155"/>
      <c r="J278" s="155"/>
      <c r="K278" s="155"/>
      <c r="L278" s="155"/>
      <c r="M278" s="155"/>
      <c r="N278" s="155"/>
      <c r="O278" s="155"/>
      <c r="P278" s="228"/>
      <c r="Q278" s="980"/>
      <c r="R278" s="981"/>
      <c r="S278" s="981"/>
      <c r="T278" s="981"/>
      <c r="U278" s="981"/>
      <c r="V278" s="981"/>
      <c r="W278" s="981"/>
      <c r="X278" s="981"/>
      <c r="Y278" s="981"/>
      <c r="Z278" s="981"/>
      <c r="AA278" s="982"/>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7"/>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7"/>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7"/>
      <c r="B281" s="243"/>
      <c r="C281" s="242"/>
      <c r="D281" s="243"/>
      <c r="E281" s="242"/>
      <c r="F281" s="305"/>
      <c r="G281" s="222"/>
      <c r="H281" s="152"/>
      <c r="I281" s="152"/>
      <c r="J281" s="152"/>
      <c r="K281" s="152"/>
      <c r="L281" s="152"/>
      <c r="M281" s="152"/>
      <c r="N281" s="152"/>
      <c r="O281" s="152"/>
      <c r="P281" s="223"/>
      <c r="Q281" s="974"/>
      <c r="R281" s="975"/>
      <c r="S281" s="975"/>
      <c r="T281" s="975"/>
      <c r="U281" s="975"/>
      <c r="V281" s="975"/>
      <c r="W281" s="975"/>
      <c r="X281" s="975"/>
      <c r="Y281" s="975"/>
      <c r="Z281" s="975"/>
      <c r="AA281" s="97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7"/>
      <c r="B282" s="243"/>
      <c r="C282" s="242"/>
      <c r="D282" s="243"/>
      <c r="E282" s="242"/>
      <c r="F282" s="305"/>
      <c r="G282" s="224"/>
      <c r="H282" s="225"/>
      <c r="I282" s="225"/>
      <c r="J282" s="225"/>
      <c r="K282" s="225"/>
      <c r="L282" s="225"/>
      <c r="M282" s="225"/>
      <c r="N282" s="225"/>
      <c r="O282" s="225"/>
      <c r="P282" s="226"/>
      <c r="Q282" s="977"/>
      <c r="R282" s="978"/>
      <c r="S282" s="978"/>
      <c r="T282" s="978"/>
      <c r="U282" s="978"/>
      <c r="V282" s="978"/>
      <c r="W282" s="978"/>
      <c r="X282" s="978"/>
      <c r="Y282" s="978"/>
      <c r="Z282" s="978"/>
      <c r="AA282" s="97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7"/>
      <c r="B283" s="243"/>
      <c r="C283" s="242"/>
      <c r="D283" s="243"/>
      <c r="E283" s="242"/>
      <c r="F283" s="305"/>
      <c r="G283" s="224"/>
      <c r="H283" s="225"/>
      <c r="I283" s="225"/>
      <c r="J283" s="225"/>
      <c r="K283" s="225"/>
      <c r="L283" s="225"/>
      <c r="M283" s="225"/>
      <c r="N283" s="225"/>
      <c r="O283" s="225"/>
      <c r="P283" s="226"/>
      <c r="Q283" s="977"/>
      <c r="R283" s="978"/>
      <c r="S283" s="978"/>
      <c r="T283" s="978"/>
      <c r="U283" s="978"/>
      <c r="V283" s="978"/>
      <c r="W283" s="978"/>
      <c r="X283" s="978"/>
      <c r="Y283" s="978"/>
      <c r="Z283" s="978"/>
      <c r="AA283" s="979"/>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7"/>
      <c r="B284" s="243"/>
      <c r="C284" s="242"/>
      <c r="D284" s="243"/>
      <c r="E284" s="242"/>
      <c r="F284" s="305"/>
      <c r="G284" s="224"/>
      <c r="H284" s="225"/>
      <c r="I284" s="225"/>
      <c r="J284" s="225"/>
      <c r="K284" s="225"/>
      <c r="L284" s="225"/>
      <c r="M284" s="225"/>
      <c r="N284" s="225"/>
      <c r="O284" s="225"/>
      <c r="P284" s="226"/>
      <c r="Q284" s="977"/>
      <c r="R284" s="978"/>
      <c r="S284" s="978"/>
      <c r="T284" s="978"/>
      <c r="U284" s="978"/>
      <c r="V284" s="978"/>
      <c r="W284" s="978"/>
      <c r="X284" s="978"/>
      <c r="Y284" s="978"/>
      <c r="Z284" s="978"/>
      <c r="AA284" s="979"/>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7"/>
      <c r="B285" s="243"/>
      <c r="C285" s="242"/>
      <c r="D285" s="243"/>
      <c r="E285" s="242"/>
      <c r="F285" s="305"/>
      <c r="G285" s="227"/>
      <c r="H285" s="155"/>
      <c r="I285" s="155"/>
      <c r="J285" s="155"/>
      <c r="K285" s="155"/>
      <c r="L285" s="155"/>
      <c r="M285" s="155"/>
      <c r="N285" s="155"/>
      <c r="O285" s="155"/>
      <c r="P285" s="228"/>
      <c r="Q285" s="980"/>
      <c r="R285" s="981"/>
      <c r="S285" s="981"/>
      <c r="T285" s="981"/>
      <c r="U285" s="981"/>
      <c r="V285" s="981"/>
      <c r="W285" s="981"/>
      <c r="X285" s="981"/>
      <c r="Y285" s="981"/>
      <c r="Z285" s="981"/>
      <c r="AA285" s="982"/>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7"/>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7"/>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7"/>
      <c r="B288" s="243"/>
      <c r="C288" s="242"/>
      <c r="D288" s="243"/>
      <c r="E288" s="242"/>
      <c r="F288" s="305"/>
      <c r="G288" s="222"/>
      <c r="H288" s="152"/>
      <c r="I288" s="152"/>
      <c r="J288" s="152"/>
      <c r="K288" s="152"/>
      <c r="L288" s="152"/>
      <c r="M288" s="152"/>
      <c r="N288" s="152"/>
      <c r="O288" s="152"/>
      <c r="P288" s="223"/>
      <c r="Q288" s="974"/>
      <c r="R288" s="975"/>
      <c r="S288" s="975"/>
      <c r="T288" s="975"/>
      <c r="U288" s="975"/>
      <c r="V288" s="975"/>
      <c r="W288" s="975"/>
      <c r="X288" s="975"/>
      <c r="Y288" s="975"/>
      <c r="Z288" s="975"/>
      <c r="AA288" s="97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7"/>
      <c r="B289" s="243"/>
      <c r="C289" s="242"/>
      <c r="D289" s="243"/>
      <c r="E289" s="242"/>
      <c r="F289" s="305"/>
      <c r="G289" s="224"/>
      <c r="H289" s="225"/>
      <c r="I289" s="225"/>
      <c r="J289" s="225"/>
      <c r="K289" s="225"/>
      <c r="L289" s="225"/>
      <c r="M289" s="225"/>
      <c r="N289" s="225"/>
      <c r="O289" s="225"/>
      <c r="P289" s="226"/>
      <c r="Q289" s="977"/>
      <c r="R289" s="978"/>
      <c r="S289" s="978"/>
      <c r="T289" s="978"/>
      <c r="U289" s="978"/>
      <c r="V289" s="978"/>
      <c r="W289" s="978"/>
      <c r="X289" s="978"/>
      <c r="Y289" s="978"/>
      <c r="Z289" s="978"/>
      <c r="AA289" s="97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7"/>
      <c r="B290" s="243"/>
      <c r="C290" s="242"/>
      <c r="D290" s="243"/>
      <c r="E290" s="242"/>
      <c r="F290" s="305"/>
      <c r="G290" s="224"/>
      <c r="H290" s="225"/>
      <c r="I290" s="225"/>
      <c r="J290" s="225"/>
      <c r="K290" s="225"/>
      <c r="L290" s="225"/>
      <c r="M290" s="225"/>
      <c r="N290" s="225"/>
      <c r="O290" s="225"/>
      <c r="P290" s="226"/>
      <c r="Q290" s="977"/>
      <c r="R290" s="978"/>
      <c r="S290" s="978"/>
      <c r="T290" s="978"/>
      <c r="U290" s="978"/>
      <c r="V290" s="978"/>
      <c r="W290" s="978"/>
      <c r="X290" s="978"/>
      <c r="Y290" s="978"/>
      <c r="Z290" s="978"/>
      <c r="AA290" s="979"/>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7"/>
      <c r="B291" s="243"/>
      <c r="C291" s="242"/>
      <c r="D291" s="243"/>
      <c r="E291" s="242"/>
      <c r="F291" s="305"/>
      <c r="G291" s="224"/>
      <c r="H291" s="225"/>
      <c r="I291" s="225"/>
      <c r="J291" s="225"/>
      <c r="K291" s="225"/>
      <c r="L291" s="225"/>
      <c r="M291" s="225"/>
      <c r="N291" s="225"/>
      <c r="O291" s="225"/>
      <c r="P291" s="226"/>
      <c r="Q291" s="977"/>
      <c r="R291" s="978"/>
      <c r="S291" s="978"/>
      <c r="T291" s="978"/>
      <c r="U291" s="978"/>
      <c r="V291" s="978"/>
      <c r="W291" s="978"/>
      <c r="X291" s="978"/>
      <c r="Y291" s="978"/>
      <c r="Z291" s="978"/>
      <c r="AA291" s="979"/>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7"/>
      <c r="B292" s="243"/>
      <c r="C292" s="242"/>
      <c r="D292" s="243"/>
      <c r="E292" s="242"/>
      <c r="F292" s="305"/>
      <c r="G292" s="227"/>
      <c r="H292" s="155"/>
      <c r="I292" s="155"/>
      <c r="J292" s="155"/>
      <c r="K292" s="155"/>
      <c r="L292" s="155"/>
      <c r="M292" s="155"/>
      <c r="N292" s="155"/>
      <c r="O292" s="155"/>
      <c r="P292" s="228"/>
      <c r="Q292" s="980"/>
      <c r="R292" s="981"/>
      <c r="S292" s="981"/>
      <c r="T292" s="981"/>
      <c r="U292" s="981"/>
      <c r="V292" s="981"/>
      <c r="W292" s="981"/>
      <c r="X292" s="981"/>
      <c r="Y292" s="981"/>
      <c r="Z292" s="981"/>
      <c r="AA292" s="982"/>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7"/>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7"/>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7"/>
      <c r="B295" s="243"/>
      <c r="C295" s="242"/>
      <c r="D295" s="243"/>
      <c r="E295" s="242"/>
      <c r="F295" s="305"/>
      <c r="G295" s="222"/>
      <c r="H295" s="152"/>
      <c r="I295" s="152"/>
      <c r="J295" s="152"/>
      <c r="K295" s="152"/>
      <c r="L295" s="152"/>
      <c r="M295" s="152"/>
      <c r="N295" s="152"/>
      <c r="O295" s="152"/>
      <c r="P295" s="223"/>
      <c r="Q295" s="974"/>
      <c r="R295" s="975"/>
      <c r="S295" s="975"/>
      <c r="T295" s="975"/>
      <c r="U295" s="975"/>
      <c r="V295" s="975"/>
      <c r="W295" s="975"/>
      <c r="X295" s="975"/>
      <c r="Y295" s="975"/>
      <c r="Z295" s="975"/>
      <c r="AA295" s="97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7"/>
      <c r="B296" s="243"/>
      <c r="C296" s="242"/>
      <c r="D296" s="243"/>
      <c r="E296" s="242"/>
      <c r="F296" s="305"/>
      <c r="G296" s="224"/>
      <c r="H296" s="225"/>
      <c r="I296" s="225"/>
      <c r="J296" s="225"/>
      <c r="K296" s="225"/>
      <c r="L296" s="225"/>
      <c r="M296" s="225"/>
      <c r="N296" s="225"/>
      <c r="O296" s="225"/>
      <c r="P296" s="226"/>
      <c r="Q296" s="977"/>
      <c r="R296" s="978"/>
      <c r="S296" s="978"/>
      <c r="T296" s="978"/>
      <c r="U296" s="978"/>
      <c r="V296" s="978"/>
      <c r="W296" s="978"/>
      <c r="X296" s="978"/>
      <c r="Y296" s="978"/>
      <c r="Z296" s="978"/>
      <c r="AA296" s="97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7"/>
      <c r="B297" s="243"/>
      <c r="C297" s="242"/>
      <c r="D297" s="243"/>
      <c r="E297" s="242"/>
      <c r="F297" s="305"/>
      <c r="G297" s="224"/>
      <c r="H297" s="225"/>
      <c r="I297" s="225"/>
      <c r="J297" s="225"/>
      <c r="K297" s="225"/>
      <c r="L297" s="225"/>
      <c r="M297" s="225"/>
      <c r="N297" s="225"/>
      <c r="O297" s="225"/>
      <c r="P297" s="226"/>
      <c r="Q297" s="977"/>
      <c r="R297" s="978"/>
      <c r="S297" s="978"/>
      <c r="T297" s="978"/>
      <c r="U297" s="978"/>
      <c r="V297" s="978"/>
      <c r="W297" s="978"/>
      <c r="X297" s="978"/>
      <c r="Y297" s="978"/>
      <c r="Z297" s="978"/>
      <c r="AA297" s="979"/>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7"/>
      <c r="B298" s="243"/>
      <c r="C298" s="242"/>
      <c r="D298" s="243"/>
      <c r="E298" s="242"/>
      <c r="F298" s="305"/>
      <c r="G298" s="224"/>
      <c r="H298" s="225"/>
      <c r="I298" s="225"/>
      <c r="J298" s="225"/>
      <c r="K298" s="225"/>
      <c r="L298" s="225"/>
      <c r="M298" s="225"/>
      <c r="N298" s="225"/>
      <c r="O298" s="225"/>
      <c r="P298" s="226"/>
      <c r="Q298" s="977"/>
      <c r="R298" s="978"/>
      <c r="S298" s="978"/>
      <c r="T298" s="978"/>
      <c r="U298" s="978"/>
      <c r="V298" s="978"/>
      <c r="W298" s="978"/>
      <c r="X298" s="978"/>
      <c r="Y298" s="978"/>
      <c r="Z298" s="978"/>
      <c r="AA298" s="979"/>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7"/>
      <c r="B299" s="243"/>
      <c r="C299" s="242"/>
      <c r="D299" s="243"/>
      <c r="E299" s="242"/>
      <c r="F299" s="305"/>
      <c r="G299" s="227"/>
      <c r="H299" s="155"/>
      <c r="I299" s="155"/>
      <c r="J299" s="155"/>
      <c r="K299" s="155"/>
      <c r="L299" s="155"/>
      <c r="M299" s="155"/>
      <c r="N299" s="155"/>
      <c r="O299" s="155"/>
      <c r="P299" s="228"/>
      <c r="Q299" s="980"/>
      <c r="R299" s="981"/>
      <c r="S299" s="981"/>
      <c r="T299" s="981"/>
      <c r="U299" s="981"/>
      <c r="V299" s="981"/>
      <c r="W299" s="981"/>
      <c r="X299" s="981"/>
      <c r="Y299" s="981"/>
      <c r="Z299" s="981"/>
      <c r="AA299" s="982"/>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7"/>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7"/>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7"/>
      <c r="B302" s="243"/>
      <c r="C302" s="242"/>
      <c r="D302" s="243"/>
      <c r="E302" s="242"/>
      <c r="F302" s="305"/>
      <c r="G302" s="222"/>
      <c r="H302" s="152"/>
      <c r="I302" s="152"/>
      <c r="J302" s="152"/>
      <c r="K302" s="152"/>
      <c r="L302" s="152"/>
      <c r="M302" s="152"/>
      <c r="N302" s="152"/>
      <c r="O302" s="152"/>
      <c r="P302" s="223"/>
      <c r="Q302" s="974"/>
      <c r="R302" s="975"/>
      <c r="S302" s="975"/>
      <c r="T302" s="975"/>
      <c r="U302" s="975"/>
      <c r="V302" s="975"/>
      <c r="W302" s="975"/>
      <c r="X302" s="975"/>
      <c r="Y302" s="975"/>
      <c r="Z302" s="975"/>
      <c r="AA302" s="97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7"/>
      <c r="B303" s="243"/>
      <c r="C303" s="242"/>
      <c r="D303" s="243"/>
      <c r="E303" s="242"/>
      <c r="F303" s="305"/>
      <c r="G303" s="224"/>
      <c r="H303" s="225"/>
      <c r="I303" s="225"/>
      <c r="J303" s="225"/>
      <c r="K303" s="225"/>
      <c r="L303" s="225"/>
      <c r="M303" s="225"/>
      <c r="N303" s="225"/>
      <c r="O303" s="225"/>
      <c r="P303" s="226"/>
      <c r="Q303" s="977"/>
      <c r="R303" s="978"/>
      <c r="S303" s="978"/>
      <c r="T303" s="978"/>
      <c r="U303" s="978"/>
      <c r="V303" s="978"/>
      <c r="W303" s="978"/>
      <c r="X303" s="978"/>
      <c r="Y303" s="978"/>
      <c r="Z303" s="978"/>
      <c r="AA303" s="97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7"/>
      <c r="B304" s="243"/>
      <c r="C304" s="242"/>
      <c r="D304" s="243"/>
      <c r="E304" s="242"/>
      <c r="F304" s="305"/>
      <c r="G304" s="224"/>
      <c r="H304" s="225"/>
      <c r="I304" s="225"/>
      <c r="J304" s="225"/>
      <c r="K304" s="225"/>
      <c r="L304" s="225"/>
      <c r="M304" s="225"/>
      <c r="N304" s="225"/>
      <c r="O304" s="225"/>
      <c r="P304" s="226"/>
      <c r="Q304" s="977"/>
      <c r="R304" s="978"/>
      <c r="S304" s="978"/>
      <c r="T304" s="978"/>
      <c r="U304" s="978"/>
      <c r="V304" s="978"/>
      <c r="W304" s="978"/>
      <c r="X304" s="978"/>
      <c r="Y304" s="978"/>
      <c r="Z304" s="978"/>
      <c r="AA304" s="979"/>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7"/>
      <c r="B305" s="243"/>
      <c r="C305" s="242"/>
      <c r="D305" s="243"/>
      <c r="E305" s="242"/>
      <c r="F305" s="305"/>
      <c r="G305" s="224"/>
      <c r="H305" s="225"/>
      <c r="I305" s="225"/>
      <c r="J305" s="225"/>
      <c r="K305" s="225"/>
      <c r="L305" s="225"/>
      <c r="M305" s="225"/>
      <c r="N305" s="225"/>
      <c r="O305" s="225"/>
      <c r="P305" s="226"/>
      <c r="Q305" s="977"/>
      <c r="R305" s="978"/>
      <c r="S305" s="978"/>
      <c r="T305" s="978"/>
      <c r="U305" s="978"/>
      <c r="V305" s="978"/>
      <c r="W305" s="978"/>
      <c r="X305" s="978"/>
      <c r="Y305" s="978"/>
      <c r="Z305" s="978"/>
      <c r="AA305" s="979"/>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7"/>
      <c r="B306" s="243"/>
      <c r="C306" s="242"/>
      <c r="D306" s="243"/>
      <c r="E306" s="306"/>
      <c r="F306" s="307"/>
      <c r="G306" s="227"/>
      <c r="H306" s="155"/>
      <c r="I306" s="155"/>
      <c r="J306" s="155"/>
      <c r="K306" s="155"/>
      <c r="L306" s="155"/>
      <c r="M306" s="155"/>
      <c r="N306" s="155"/>
      <c r="O306" s="155"/>
      <c r="P306" s="228"/>
      <c r="Q306" s="980"/>
      <c r="R306" s="981"/>
      <c r="S306" s="981"/>
      <c r="T306" s="981"/>
      <c r="U306" s="981"/>
      <c r="V306" s="981"/>
      <c r="W306" s="981"/>
      <c r="X306" s="981"/>
      <c r="Y306" s="981"/>
      <c r="Z306" s="981"/>
      <c r="AA306" s="982"/>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7"/>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7"/>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7"/>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7"/>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7"/>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7"/>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315</v>
      </c>
      <c r="AF312" s="256"/>
      <c r="AG312" s="256"/>
      <c r="AH312" s="256"/>
      <c r="AI312" s="256" t="s">
        <v>313</v>
      </c>
      <c r="AJ312" s="256"/>
      <c r="AK312" s="256"/>
      <c r="AL312" s="256"/>
      <c r="AM312" s="256" t="s">
        <v>342</v>
      </c>
      <c r="AN312" s="256"/>
      <c r="AO312" s="256"/>
      <c r="AP312" s="258"/>
      <c r="AQ312" s="258" t="s">
        <v>187</v>
      </c>
      <c r="AR312" s="259"/>
      <c r="AS312" s="259"/>
      <c r="AT312" s="260"/>
      <c r="AU312" s="270" t="s">
        <v>203</v>
      </c>
      <c r="AV312" s="270"/>
      <c r="AW312" s="270"/>
      <c r="AX312" s="271"/>
    </row>
    <row r="313" spans="1:50" ht="18.75" hidden="1" customHeight="1" x14ac:dyDescent="0.15">
      <c r="A313" s="987"/>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7"/>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t="39.75" hidden="1" customHeight="1" x14ac:dyDescent="0.15">
      <c r="A315" s="987"/>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t="18.75" hidden="1" customHeight="1" x14ac:dyDescent="0.15">
      <c r="A316" s="987"/>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315</v>
      </c>
      <c r="AF316" s="256"/>
      <c r="AG316" s="256"/>
      <c r="AH316" s="256"/>
      <c r="AI316" s="256" t="s">
        <v>313</v>
      </c>
      <c r="AJ316" s="256"/>
      <c r="AK316" s="256"/>
      <c r="AL316" s="256"/>
      <c r="AM316" s="256" t="s">
        <v>342</v>
      </c>
      <c r="AN316" s="256"/>
      <c r="AO316" s="256"/>
      <c r="AP316" s="258"/>
      <c r="AQ316" s="258" t="s">
        <v>187</v>
      </c>
      <c r="AR316" s="259"/>
      <c r="AS316" s="259"/>
      <c r="AT316" s="260"/>
      <c r="AU316" s="270" t="s">
        <v>203</v>
      </c>
      <c r="AV316" s="270"/>
      <c r="AW316" s="270"/>
      <c r="AX316" s="271"/>
    </row>
    <row r="317" spans="1:50" ht="18.75" hidden="1" customHeight="1" x14ac:dyDescent="0.15">
      <c r="A317" s="987"/>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7"/>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t="39.75" hidden="1" customHeight="1" x14ac:dyDescent="0.15">
      <c r="A319" s="987"/>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t="18.75" hidden="1" customHeight="1" x14ac:dyDescent="0.15">
      <c r="A320" s="987"/>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315</v>
      </c>
      <c r="AF320" s="256"/>
      <c r="AG320" s="256"/>
      <c r="AH320" s="256"/>
      <c r="AI320" s="256" t="s">
        <v>313</v>
      </c>
      <c r="AJ320" s="256"/>
      <c r="AK320" s="256"/>
      <c r="AL320" s="256"/>
      <c r="AM320" s="256" t="s">
        <v>342</v>
      </c>
      <c r="AN320" s="256"/>
      <c r="AO320" s="256"/>
      <c r="AP320" s="258"/>
      <c r="AQ320" s="258" t="s">
        <v>187</v>
      </c>
      <c r="AR320" s="259"/>
      <c r="AS320" s="259"/>
      <c r="AT320" s="260"/>
      <c r="AU320" s="270" t="s">
        <v>203</v>
      </c>
      <c r="AV320" s="270"/>
      <c r="AW320" s="270"/>
      <c r="AX320" s="271"/>
    </row>
    <row r="321" spans="1:50" ht="18.75" hidden="1" customHeight="1" x14ac:dyDescent="0.15">
      <c r="A321" s="987"/>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7"/>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t="39.75" hidden="1" customHeight="1" x14ac:dyDescent="0.15">
      <c r="A323" s="987"/>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t="18.75" hidden="1" customHeight="1" x14ac:dyDescent="0.15">
      <c r="A324" s="987"/>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315</v>
      </c>
      <c r="AF324" s="256"/>
      <c r="AG324" s="256"/>
      <c r="AH324" s="256"/>
      <c r="AI324" s="256" t="s">
        <v>313</v>
      </c>
      <c r="AJ324" s="256"/>
      <c r="AK324" s="256"/>
      <c r="AL324" s="256"/>
      <c r="AM324" s="256" t="s">
        <v>342</v>
      </c>
      <c r="AN324" s="256"/>
      <c r="AO324" s="256"/>
      <c r="AP324" s="258"/>
      <c r="AQ324" s="258" t="s">
        <v>187</v>
      </c>
      <c r="AR324" s="259"/>
      <c r="AS324" s="259"/>
      <c r="AT324" s="260"/>
      <c r="AU324" s="270" t="s">
        <v>203</v>
      </c>
      <c r="AV324" s="270"/>
      <c r="AW324" s="270"/>
      <c r="AX324" s="271"/>
    </row>
    <row r="325" spans="1:50" ht="18.75" hidden="1" customHeight="1" x14ac:dyDescent="0.15">
      <c r="A325" s="987"/>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7"/>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t="39.75" hidden="1" customHeight="1" x14ac:dyDescent="0.15">
      <c r="A327" s="987"/>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t="18.75" hidden="1" customHeight="1" x14ac:dyDescent="0.15">
      <c r="A328" s="987"/>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315</v>
      </c>
      <c r="AF328" s="256"/>
      <c r="AG328" s="256"/>
      <c r="AH328" s="256"/>
      <c r="AI328" s="256" t="s">
        <v>313</v>
      </c>
      <c r="AJ328" s="256"/>
      <c r="AK328" s="256"/>
      <c r="AL328" s="256"/>
      <c r="AM328" s="256" t="s">
        <v>342</v>
      </c>
      <c r="AN328" s="256"/>
      <c r="AO328" s="256"/>
      <c r="AP328" s="258"/>
      <c r="AQ328" s="258" t="s">
        <v>187</v>
      </c>
      <c r="AR328" s="259"/>
      <c r="AS328" s="259"/>
      <c r="AT328" s="260"/>
      <c r="AU328" s="270" t="s">
        <v>203</v>
      </c>
      <c r="AV328" s="270"/>
      <c r="AW328" s="270"/>
      <c r="AX328" s="271"/>
    </row>
    <row r="329" spans="1:50" ht="18.75" hidden="1" customHeight="1" x14ac:dyDescent="0.15">
      <c r="A329" s="987"/>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7"/>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t="39.75" hidden="1" customHeight="1" x14ac:dyDescent="0.15">
      <c r="A331" s="987"/>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t="22.5" hidden="1" customHeight="1" x14ac:dyDescent="0.15">
      <c r="A332" s="987"/>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3"/>
    </row>
    <row r="333" spans="1:50" ht="22.5" hidden="1" customHeight="1" x14ac:dyDescent="0.15">
      <c r="A333" s="987"/>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7"/>
      <c r="B334" s="243"/>
      <c r="C334" s="242"/>
      <c r="D334" s="243"/>
      <c r="E334" s="242"/>
      <c r="F334" s="305"/>
      <c r="G334" s="222"/>
      <c r="H334" s="152"/>
      <c r="I334" s="152"/>
      <c r="J334" s="152"/>
      <c r="K334" s="152"/>
      <c r="L334" s="152"/>
      <c r="M334" s="152"/>
      <c r="N334" s="152"/>
      <c r="O334" s="152"/>
      <c r="P334" s="223"/>
      <c r="Q334" s="974"/>
      <c r="R334" s="975"/>
      <c r="S334" s="975"/>
      <c r="T334" s="975"/>
      <c r="U334" s="975"/>
      <c r="V334" s="975"/>
      <c r="W334" s="975"/>
      <c r="X334" s="975"/>
      <c r="Y334" s="975"/>
      <c r="Z334" s="975"/>
      <c r="AA334" s="97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7"/>
      <c r="B335" s="243"/>
      <c r="C335" s="242"/>
      <c r="D335" s="243"/>
      <c r="E335" s="242"/>
      <c r="F335" s="305"/>
      <c r="G335" s="224"/>
      <c r="H335" s="225"/>
      <c r="I335" s="225"/>
      <c r="J335" s="225"/>
      <c r="K335" s="225"/>
      <c r="L335" s="225"/>
      <c r="M335" s="225"/>
      <c r="N335" s="225"/>
      <c r="O335" s="225"/>
      <c r="P335" s="226"/>
      <c r="Q335" s="977"/>
      <c r="R335" s="978"/>
      <c r="S335" s="978"/>
      <c r="T335" s="978"/>
      <c r="U335" s="978"/>
      <c r="V335" s="978"/>
      <c r="W335" s="978"/>
      <c r="X335" s="978"/>
      <c r="Y335" s="978"/>
      <c r="Z335" s="978"/>
      <c r="AA335" s="97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7"/>
      <c r="B336" s="243"/>
      <c r="C336" s="242"/>
      <c r="D336" s="243"/>
      <c r="E336" s="242"/>
      <c r="F336" s="305"/>
      <c r="G336" s="224"/>
      <c r="H336" s="225"/>
      <c r="I336" s="225"/>
      <c r="J336" s="225"/>
      <c r="K336" s="225"/>
      <c r="L336" s="225"/>
      <c r="M336" s="225"/>
      <c r="N336" s="225"/>
      <c r="O336" s="225"/>
      <c r="P336" s="226"/>
      <c r="Q336" s="977"/>
      <c r="R336" s="978"/>
      <c r="S336" s="978"/>
      <c r="T336" s="978"/>
      <c r="U336" s="978"/>
      <c r="V336" s="978"/>
      <c r="W336" s="978"/>
      <c r="X336" s="978"/>
      <c r="Y336" s="978"/>
      <c r="Z336" s="978"/>
      <c r="AA336" s="979"/>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7"/>
      <c r="B337" s="243"/>
      <c r="C337" s="242"/>
      <c r="D337" s="243"/>
      <c r="E337" s="242"/>
      <c r="F337" s="305"/>
      <c r="G337" s="224"/>
      <c r="H337" s="225"/>
      <c r="I337" s="225"/>
      <c r="J337" s="225"/>
      <c r="K337" s="225"/>
      <c r="L337" s="225"/>
      <c r="M337" s="225"/>
      <c r="N337" s="225"/>
      <c r="O337" s="225"/>
      <c r="P337" s="226"/>
      <c r="Q337" s="977"/>
      <c r="R337" s="978"/>
      <c r="S337" s="978"/>
      <c r="T337" s="978"/>
      <c r="U337" s="978"/>
      <c r="V337" s="978"/>
      <c r="W337" s="978"/>
      <c r="X337" s="978"/>
      <c r="Y337" s="978"/>
      <c r="Z337" s="978"/>
      <c r="AA337" s="979"/>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7"/>
      <c r="B338" s="243"/>
      <c r="C338" s="242"/>
      <c r="D338" s="243"/>
      <c r="E338" s="242"/>
      <c r="F338" s="305"/>
      <c r="G338" s="227"/>
      <c r="H338" s="155"/>
      <c r="I338" s="155"/>
      <c r="J338" s="155"/>
      <c r="K338" s="155"/>
      <c r="L338" s="155"/>
      <c r="M338" s="155"/>
      <c r="N338" s="155"/>
      <c r="O338" s="155"/>
      <c r="P338" s="228"/>
      <c r="Q338" s="980"/>
      <c r="R338" s="981"/>
      <c r="S338" s="981"/>
      <c r="T338" s="981"/>
      <c r="U338" s="981"/>
      <c r="V338" s="981"/>
      <c r="W338" s="981"/>
      <c r="X338" s="981"/>
      <c r="Y338" s="981"/>
      <c r="Z338" s="981"/>
      <c r="AA338" s="982"/>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7"/>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7"/>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7"/>
      <c r="B341" s="243"/>
      <c r="C341" s="242"/>
      <c r="D341" s="243"/>
      <c r="E341" s="242"/>
      <c r="F341" s="305"/>
      <c r="G341" s="222"/>
      <c r="H341" s="152"/>
      <c r="I341" s="152"/>
      <c r="J341" s="152"/>
      <c r="K341" s="152"/>
      <c r="L341" s="152"/>
      <c r="M341" s="152"/>
      <c r="N341" s="152"/>
      <c r="O341" s="152"/>
      <c r="P341" s="223"/>
      <c r="Q341" s="974"/>
      <c r="R341" s="975"/>
      <c r="S341" s="975"/>
      <c r="T341" s="975"/>
      <c r="U341" s="975"/>
      <c r="V341" s="975"/>
      <c r="W341" s="975"/>
      <c r="X341" s="975"/>
      <c r="Y341" s="975"/>
      <c r="Z341" s="975"/>
      <c r="AA341" s="97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7"/>
      <c r="B342" s="243"/>
      <c r="C342" s="242"/>
      <c r="D342" s="243"/>
      <c r="E342" s="242"/>
      <c r="F342" s="305"/>
      <c r="G342" s="224"/>
      <c r="H342" s="225"/>
      <c r="I342" s="225"/>
      <c r="J342" s="225"/>
      <c r="K342" s="225"/>
      <c r="L342" s="225"/>
      <c r="M342" s="225"/>
      <c r="N342" s="225"/>
      <c r="O342" s="225"/>
      <c r="P342" s="226"/>
      <c r="Q342" s="977"/>
      <c r="R342" s="978"/>
      <c r="S342" s="978"/>
      <c r="T342" s="978"/>
      <c r="U342" s="978"/>
      <c r="V342" s="978"/>
      <c r="W342" s="978"/>
      <c r="X342" s="978"/>
      <c r="Y342" s="978"/>
      <c r="Z342" s="978"/>
      <c r="AA342" s="97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7"/>
      <c r="B343" s="243"/>
      <c r="C343" s="242"/>
      <c r="D343" s="243"/>
      <c r="E343" s="242"/>
      <c r="F343" s="305"/>
      <c r="G343" s="224"/>
      <c r="H343" s="225"/>
      <c r="I343" s="225"/>
      <c r="J343" s="225"/>
      <c r="K343" s="225"/>
      <c r="L343" s="225"/>
      <c r="M343" s="225"/>
      <c r="N343" s="225"/>
      <c r="O343" s="225"/>
      <c r="P343" s="226"/>
      <c r="Q343" s="977"/>
      <c r="R343" s="978"/>
      <c r="S343" s="978"/>
      <c r="T343" s="978"/>
      <c r="U343" s="978"/>
      <c r="V343" s="978"/>
      <c r="W343" s="978"/>
      <c r="X343" s="978"/>
      <c r="Y343" s="978"/>
      <c r="Z343" s="978"/>
      <c r="AA343" s="979"/>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7"/>
      <c r="B344" s="243"/>
      <c r="C344" s="242"/>
      <c r="D344" s="243"/>
      <c r="E344" s="242"/>
      <c r="F344" s="305"/>
      <c r="G344" s="224"/>
      <c r="H344" s="225"/>
      <c r="I344" s="225"/>
      <c r="J344" s="225"/>
      <c r="K344" s="225"/>
      <c r="L344" s="225"/>
      <c r="M344" s="225"/>
      <c r="N344" s="225"/>
      <c r="O344" s="225"/>
      <c r="P344" s="226"/>
      <c r="Q344" s="977"/>
      <c r="R344" s="978"/>
      <c r="S344" s="978"/>
      <c r="T344" s="978"/>
      <c r="U344" s="978"/>
      <c r="V344" s="978"/>
      <c r="W344" s="978"/>
      <c r="X344" s="978"/>
      <c r="Y344" s="978"/>
      <c r="Z344" s="978"/>
      <c r="AA344" s="979"/>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7"/>
      <c r="B345" s="243"/>
      <c r="C345" s="242"/>
      <c r="D345" s="243"/>
      <c r="E345" s="242"/>
      <c r="F345" s="305"/>
      <c r="G345" s="227"/>
      <c r="H345" s="155"/>
      <c r="I345" s="155"/>
      <c r="J345" s="155"/>
      <c r="K345" s="155"/>
      <c r="L345" s="155"/>
      <c r="M345" s="155"/>
      <c r="N345" s="155"/>
      <c r="O345" s="155"/>
      <c r="P345" s="228"/>
      <c r="Q345" s="980"/>
      <c r="R345" s="981"/>
      <c r="S345" s="981"/>
      <c r="T345" s="981"/>
      <c r="U345" s="981"/>
      <c r="V345" s="981"/>
      <c r="W345" s="981"/>
      <c r="X345" s="981"/>
      <c r="Y345" s="981"/>
      <c r="Z345" s="981"/>
      <c r="AA345" s="982"/>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7"/>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7"/>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7"/>
      <c r="B348" s="243"/>
      <c r="C348" s="242"/>
      <c r="D348" s="243"/>
      <c r="E348" s="242"/>
      <c r="F348" s="305"/>
      <c r="G348" s="222"/>
      <c r="H348" s="152"/>
      <c r="I348" s="152"/>
      <c r="J348" s="152"/>
      <c r="K348" s="152"/>
      <c r="L348" s="152"/>
      <c r="M348" s="152"/>
      <c r="N348" s="152"/>
      <c r="O348" s="152"/>
      <c r="P348" s="223"/>
      <c r="Q348" s="974"/>
      <c r="R348" s="975"/>
      <c r="S348" s="975"/>
      <c r="T348" s="975"/>
      <c r="U348" s="975"/>
      <c r="V348" s="975"/>
      <c r="W348" s="975"/>
      <c r="X348" s="975"/>
      <c r="Y348" s="975"/>
      <c r="Z348" s="975"/>
      <c r="AA348" s="97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7"/>
      <c r="B349" s="243"/>
      <c r="C349" s="242"/>
      <c r="D349" s="243"/>
      <c r="E349" s="242"/>
      <c r="F349" s="305"/>
      <c r="G349" s="224"/>
      <c r="H349" s="225"/>
      <c r="I349" s="225"/>
      <c r="J349" s="225"/>
      <c r="K349" s="225"/>
      <c r="L349" s="225"/>
      <c r="M349" s="225"/>
      <c r="N349" s="225"/>
      <c r="O349" s="225"/>
      <c r="P349" s="226"/>
      <c r="Q349" s="977"/>
      <c r="R349" s="978"/>
      <c r="S349" s="978"/>
      <c r="T349" s="978"/>
      <c r="U349" s="978"/>
      <c r="V349" s="978"/>
      <c r="W349" s="978"/>
      <c r="X349" s="978"/>
      <c r="Y349" s="978"/>
      <c r="Z349" s="978"/>
      <c r="AA349" s="97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7"/>
      <c r="B350" s="243"/>
      <c r="C350" s="242"/>
      <c r="D350" s="243"/>
      <c r="E350" s="242"/>
      <c r="F350" s="305"/>
      <c r="G350" s="224"/>
      <c r="H350" s="225"/>
      <c r="I350" s="225"/>
      <c r="J350" s="225"/>
      <c r="K350" s="225"/>
      <c r="L350" s="225"/>
      <c r="M350" s="225"/>
      <c r="N350" s="225"/>
      <c r="O350" s="225"/>
      <c r="P350" s="226"/>
      <c r="Q350" s="977"/>
      <c r="R350" s="978"/>
      <c r="S350" s="978"/>
      <c r="T350" s="978"/>
      <c r="U350" s="978"/>
      <c r="V350" s="978"/>
      <c r="W350" s="978"/>
      <c r="X350" s="978"/>
      <c r="Y350" s="978"/>
      <c r="Z350" s="978"/>
      <c r="AA350" s="979"/>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7"/>
      <c r="B351" s="243"/>
      <c r="C351" s="242"/>
      <c r="D351" s="243"/>
      <c r="E351" s="242"/>
      <c r="F351" s="305"/>
      <c r="G351" s="224"/>
      <c r="H351" s="225"/>
      <c r="I351" s="225"/>
      <c r="J351" s="225"/>
      <c r="K351" s="225"/>
      <c r="L351" s="225"/>
      <c r="M351" s="225"/>
      <c r="N351" s="225"/>
      <c r="O351" s="225"/>
      <c r="P351" s="226"/>
      <c r="Q351" s="977"/>
      <c r="R351" s="978"/>
      <c r="S351" s="978"/>
      <c r="T351" s="978"/>
      <c r="U351" s="978"/>
      <c r="V351" s="978"/>
      <c r="W351" s="978"/>
      <c r="X351" s="978"/>
      <c r="Y351" s="978"/>
      <c r="Z351" s="978"/>
      <c r="AA351" s="979"/>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7"/>
      <c r="B352" s="243"/>
      <c r="C352" s="242"/>
      <c r="D352" s="243"/>
      <c r="E352" s="242"/>
      <c r="F352" s="305"/>
      <c r="G352" s="227"/>
      <c r="H352" s="155"/>
      <c r="I352" s="155"/>
      <c r="J352" s="155"/>
      <c r="K352" s="155"/>
      <c r="L352" s="155"/>
      <c r="M352" s="155"/>
      <c r="N352" s="155"/>
      <c r="O352" s="155"/>
      <c r="P352" s="228"/>
      <c r="Q352" s="980"/>
      <c r="R352" s="981"/>
      <c r="S352" s="981"/>
      <c r="T352" s="981"/>
      <c r="U352" s="981"/>
      <c r="V352" s="981"/>
      <c r="W352" s="981"/>
      <c r="X352" s="981"/>
      <c r="Y352" s="981"/>
      <c r="Z352" s="981"/>
      <c r="AA352" s="982"/>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7"/>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7"/>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7"/>
      <c r="B355" s="243"/>
      <c r="C355" s="242"/>
      <c r="D355" s="243"/>
      <c r="E355" s="242"/>
      <c r="F355" s="305"/>
      <c r="G355" s="222"/>
      <c r="H355" s="152"/>
      <c r="I355" s="152"/>
      <c r="J355" s="152"/>
      <c r="K355" s="152"/>
      <c r="L355" s="152"/>
      <c r="M355" s="152"/>
      <c r="N355" s="152"/>
      <c r="O355" s="152"/>
      <c r="P355" s="223"/>
      <c r="Q355" s="974"/>
      <c r="R355" s="975"/>
      <c r="S355" s="975"/>
      <c r="T355" s="975"/>
      <c r="U355" s="975"/>
      <c r="V355" s="975"/>
      <c r="W355" s="975"/>
      <c r="X355" s="975"/>
      <c r="Y355" s="975"/>
      <c r="Z355" s="975"/>
      <c r="AA355" s="97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7"/>
      <c r="B356" s="243"/>
      <c r="C356" s="242"/>
      <c r="D356" s="243"/>
      <c r="E356" s="242"/>
      <c r="F356" s="305"/>
      <c r="G356" s="224"/>
      <c r="H356" s="225"/>
      <c r="I356" s="225"/>
      <c r="J356" s="225"/>
      <c r="K356" s="225"/>
      <c r="L356" s="225"/>
      <c r="M356" s="225"/>
      <c r="N356" s="225"/>
      <c r="O356" s="225"/>
      <c r="P356" s="226"/>
      <c r="Q356" s="977"/>
      <c r="R356" s="978"/>
      <c r="S356" s="978"/>
      <c r="T356" s="978"/>
      <c r="U356" s="978"/>
      <c r="V356" s="978"/>
      <c r="W356" s="978"/>
      <c r="X356" s="978"/>
      <c r="Y356" s="978"/>
      <c r="Z356" s="978"/>
      <c r="AA356" s="97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7"/>
      <c r="B357" s="243"/>
      <c r="C357" s="242"/>
      <c r="D357" s="243"/>
      <c r="E357" s="242"/>
      <c r="F357" s="305"/>
      <c r="G357" s="224"/>
      <c r="H357" s="225"/>
      <c r="I357" s="225"/>
      <c r="J357" s="225"/>
      <c r="K357" s="225"/>
      <c r="L357" s="225"/>
      <c r="M357" s="225"/>
      <c r="N357" s="225"/>
      <c r="O357" s="225"/>
      <c r="P357" s="226"/>
      <c r="Q357" s="977"/>
      <c r="R357" s="978"/>
      <c r="S357" s="978"/>
      <c r="T357" s="978"/>
      <c r="U357" s="978"/>
      <c r="V357" s="978"/>
      <c r="W357" s="978"/>
      <c r="X357" s="978"/>
      <c r="Y357" s="978"/>
      <c r="Z357" s="978"/>
      <c r="AA357" s="979"/>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7"/>
      <c r="B358" s="243"/>
      <c r="C358" s="242"/>
      <c r="D358" s="243"/>
      <c r="E358" s="242"/>
      <c r="F358" s="305"/>
      <c r="G358" s="224"/>
      <c r="H358" s="225"/>
      <c r="I358" s="225"/>
      <c r="J358" s="225"/>
      <c r="K358" s="225"/>
      <c r="L358" s="225"/>
      <c r="M358" s="225"/>
      <c r="N358" s="225"/>
      <c r="O358" s="225"/>
      <c r="P358" s="226"/>
      <c r="Q358" s="977"/>
      <c r="R358" s="978"/>
      <c r="S358" s="978"/>
      <c r="T358" s="978"/>
      <c r="U358" s="978"/>
      <c r="V358" s="978"/>
      <c r="W358" s="978"/>
      <c r="X358" s="978"/>
      <c r="Y358" s="978"/>
      <c r="Z358" s="978"/>
      <c r="AA358" s="979"/>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7"/>
      <c r="B359" s="243"/>
      <c r="C359" s="242"/>
      <c r="D359" s="243"/>
      <c r="E359" s="242"/>
      <c r="F359" s="305"/>
      <c r="G359" s="227"/>
      <c r="H359" s="155"/>
      <c r="I359" s="155"/>
      <c r="J359" s="155"/>
      <c r="K359" s="155"/>
      <c r="L359" s="155"/>
      <c r="M359" s="155"/>
      <c r="N359" s="155"/>
      <c r="O359" s="155"/>
      <c r="P359" s="228"/>
      <c r="Q359" s="980"/>
      <c r="R359" s="981"/>
      <c r="S359" s="981"/>
      <c r="T359" s="981"/>
      <c r="U359" s="981"/>
      <c r="V359" s="981"/>
      <c r="W359" s="981"/>
      <c r="X359" s="981"/>
      <c r="Y359" s="981"/>
      <c r="Z359" s="981"/>
      <c r="AA359" s="982"/>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7"/>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7"/>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7"/>
      <c r="B362" s="243"/>
      <c r="C362" s="242"/>
      <c r="D362" s="243"/>
      <c r="E362" s="242"/>
      <c r="F362" s="305"/>
      <c r="G362" s="222"/>
      <c r="H362" s="152"/>
      <c r="I362" s="152"/>
      <c r="J362" s="152"/>
      <c r="K362" s="152"/>
      <c r="L362" s="152"/>
      <c r="M362" s="152"/>
      <c r="N362" s="152"/>
      <c r="O362" s="152"/>
      <c r="P362" s="223"/>
      <c r="Q362" s="974"/>
      <c r="R362" s="975"/>
      <c r="S362" s="975"/>
      <c r="T362" s="975"/>
      <c r="U362" s="975"/>
      <c r="V362" s="975"/>
      <c r="W362" s="975"/>
      <c r="X362" s="975"/>
      <c r="Y362" s="975"/>
      <c r="Z362" s="975"/>
      <c r="AA362" s="97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7"/>
      <c r="B363" s="243"/>
      <c r="C363" s="242"/>
      <c r="D363" s="243"/>
      <c r="E363" s="242"/>
      <c r="F363" s="305"/>
      <c r="G363" s="224"/>
      <c r="H363" s="225"/>
      <c r="I363" s="225"/>
      <c r="J363" s="225"/>
      <c r="K363" s="225"/>
      <c r="L363" s="225"/>
      <c r="M363" s="225"/>
      <c r="N363" s="225"/>
      <c r="O363" s="225"/>
      <c r="P363" s="226"/>
      <c r="Q363" s="977"/>
      <c r="R363" s="978"/>
      <c r="S363" s="978"/>
      <c r="T363" s="978"/>
      <c r="U363" s="978"/>
      <c r="V363" s="978"/>
      <c r="W363" s="978"/>
      <c r="X363" s="978"/>
      <c r="Y363" s="978"/>
      <c r="Z363" s="978"/>
      <c r="AA363" s="97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7"/>
      <c r="B364" s="243"/>
      <c r="C364" s="242"/>
      <c r="D364" s="243"/>
      <c r="E364" s="242"/>
      <c r="F364" s="305"/>
      <c r="G364" s="224"/>
      <c r="H364" s="225"/>
      <c r="I364" s="225"/>
      <c r="J364" s="225"/>
      <c r="K364" s="225"/>
      <c r="L364" s="225"/>
      <c r="M364" s="225"/>
      <c r="N364" s="225"/>
      <c r="O364" s="225"/>
      <c r="P364" s="226"/>
      <c r="Q364" s="977"/>
      <c r="R364" s="978"/>
      <c r="S364" s="978"/>
      <c r="T364" s="978"/>
      <c r="U364" s="978"/>
      <c r="V364" s="978"/>
      <c r="W364" s="978"/>
      <c r="X364" s="978"/>
      <c r="Y364" s="978"/>
      <c r="Z364" s="978"/>
      <c r="AA364" s="979"/>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7"/>
      <c r="B365" s="243"/>
      <c r="C365" s="242"/>
      <c r="D365" s="243"/>
      <c r="E365" s="242"/>
      <c r="F365" s="305"/>
      <c r="G365" s="224"/>
      <c r="H365" s="225"/>
      <c r="I365" s="225"/>
      <c r="J365" s="225"/>
      <c r="K365" s="225"/>
      <c r="L365" s="225"/>
      <c r="M365" s="225"/>
      <c r="N365" s="225"/>
      <c r="O365" s="225"/>
      <c r="P365" s="226"/>
      <c r="Q365" s="977"/>
      <c r="R365" s="978"/>
      <c r="S365" s="978"/>
      <c r="T365" s="978"/>
      <c r="U365" s="978"/>
      <c r="V365" s="978"/>
      <c r="W365" s="978"/>
      <c r="X365" s="978"/>
      <c r="Y365" s="978"/>
      <c r="Z365" s="978"/>
      <c r="AA365" s="979"/>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7"/>
      <c r="B366" s="243"/>
      <c r="C366" s="242"/>
      <c r="D366" s="243"/>
      <c r="E366" s="306"/>
      <c r="F366" s="307"/>
      <c r="G366" s="227"/>
      <c r="H366" s="155"/>
      <c r="I366" s="155"/>
      <c r="J366" s="155"/>
      <c r="K366" s="155"/>
      <c r="L366" s="155"/>
      <c r="M366" s="155"/>
      <c r="N366" s="155"/>
      <c r="O366" s="155"/>
      <c r="P366" s="228"/>
      <c r="Q366" s="980"/>
      <c r="R366" s="981"/>
      <c r="S366" s="981"/>
      <c r="T366" s="981"/>
      <c r="U366" s="981"/>
      <c r="V366" s="981"/>
      <c r="W366" s="981"/>
      <c r="X366" s="981"/>
      <c r="Y366" s="981"/>
      <c r="Z366" s="981"/>
      <c r="AA366" s="982"/>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7"/>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7"/>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7"/>
      <c r="B369" s="243"/>
      <c r="C369" s="242"/>
      <c r="D369" s="243"/>
      <c r="E369" s="716"/>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717"/>
    </row>
    <row r="370" spans="1:50" ht="45" hidden="1" customHeight="1" x14ac:dyDescent="0.15">
      <c r="A370" s="987"/>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7"/>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7"/>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315</v>
      </c>
      <c r="AF372" s="256"/>
      <c r="AG372" s="256"/>
      <c r="AH372" s="256"/>
      <c r="AI372" s="256" t="s">
        <v>313</v>
      </c>
      <c r="AJ372" s="256"/>
      <c r="AK372" s="256"/>
      <c r="AL372" s="256"/>
      <c r="AM372" s="256" t="s">
        <v>342</v>
      </c>
      <c r="AN372" s="256"/>
      <c r="AO372" s="256"/>
      <c r="AP372" s="258"/>
      <c r="AQ372" s="258" t="s">
        <v>187</v>
      </c>
      <c r="AR372" s="259"/>
      <c r="AS372" s="259"/>
      <c r="AT372" s="260"/>
      <c r="AU372" s="270" t="s">
        <v>203</v>
      </c>
      <c r="AV372" s="270"/>
      <c r="AW372" s="270"/>
      <c r="AX372" s="271"/>
    </row>
    <row r="373" spans="1:50" ht="18.75" hidden="1" customHeight="1" x14ac:dyDescent="0.15">
      <c r="A373" s="987"/>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7"/>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t="39.75" hidden="1" customHeight="1" x14ac:dyDescent="0.15">
      <c r="A375" s="987"/>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t="18.75" hidden="1" customHeight="1" x14ac:dyDescent="0.15">
      <c r="A376" s="987"/>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315</v>
      </c>
      <c r="AF376" s="256"/>
      <c r="AG376" s="256"/>
      <c r="AH376" s="256"/>
      <c r="AI376" s="256" t="s">
        <v>313</v>
      </c>
      <c r="AJ376" s="256"/>
      <c r="AK376" s="256"/>
      <c r="AL376" s="256"/>
      <c r="AM376" s="256" t="s">
        <v>342</v>
      </c>
      <c r="AN376" s="256"/>
      <c r="AO376" s="256"/>
      <c r="AP376" s="258"/>
      <c r="AQ376" s="258" t="s">
        <v>187</v>
      </c>
      <c r="AR376" s="259"/>
      <c r="AS376" s="259"/>
      <c r="AT376" s="260"/>
      <c r="AU376" s="270" t="s">
        <v>203</v>
      </c>
      <c r="AV376" s="270"/>
      <c r="AW376" s="270"/>
      <c r="AX376" s="271"/>
    </row>
    <row r="377" spans="1:50" ht="18.75" hidden="1" customHeight="1" x14ac:dyDescent="0.15">
      <c r="A377" s="987"/>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7"/>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t="39.75" hidden="1" customHeight="1" x14ac:dyDescent="0.15">
      <c r="A379" s="987"/>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t="18.75" hidden="1" customHeight="1" x14ac:dyDescent="0.15">
      <c r="A380" s="987"/>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315</v>
      </c>
      <c r="AF380" s="256"/>
      <c r="AG380" s="256"/>
      <c r="AH380" s="256"/>
      <c r="AI380" s="256" t="s">
        <v>313</v>
      </c>
      <c r="AJ380" s="256"/>
      <c r="AK380" s="256"/>
      <c r="AL380" s="256"/>
      <c r="AM380" s="256" t="s">
        <v>342</v>
      </c>
      <c r="AN380" s="256"/>
      <c r="AO380" s="256"/>
      <c r="AP380" s="258"/>
      <c r="AQ380" s="258" t="s">
        <v>187</v>
      </c>
      <c r="AR380" s="259"/>
      <c r="AS380" s="259"/>
      <c r="AT380" s="260"/>
      <c r="AU380" s="270" t="s">
        <v>203</v>
      </c>
      <c r="AV380" s="270"/>
      <c r="AW380" s="270"/>
      <c r="AX380" s="271"/>
    </row>
    <row r="381" spans="1:50" ht="18.75" hidden="1" customHeight="1" x14ac:dyDescent="0.15">
      <c r="A381" s="987"/>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7"/>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t="39.75" hidden="1" customHeight="1" x14ac:dyDescent="0.15">
      <c r="A383" s="987"/>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t="18.75" hidden="1" customHeight="1" x14ac:dyDescent="0.15">
      <c r="A384" s="987"/>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315</v>
      </c>
      <c r="AF384" s="256"/>
      <c r="AG384" s="256"/>
      <c r="AH384" s="256"/>
      <c r="AI384" s="256" t="s">
        <v>313</v>
      </c>
      <c r="AJ384" s="256"/>
      <c r="AK384" s="256"/>
      <c r="AL384" s="256"/>
      <c r="AM384" s="256" t="s">
        <v>342</v>
      </c>
      <c r="AN384" s="256"/>
      <c r="AO384" s="256"/>
      <c r="AP384" s="258"/>
      <c r="AQ384" s="258" t="s">
        <v>187</v>
      </c>
      <c r="AR384" s="259"/>
      <c r="AS384" s="259"/>
      <c r="AT384" s="260"/>
      <c r="AU384" s="270" t="s">
        <v>203</v>
      </c>
      <c r="AV384" s="270"/>
      <c r="AW384" s="270"/>
      <c r="AX384" s="271"/>
    </row>
    <row r="385" spans="1:50" ht="18.75" hidden="1" customHeight="1" x14ac:dyDescent="0.15">
      <c r="A385" s="987"/>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7"/>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t="39.75" hidden="1" customHeight="1" x14ac:dyDescent="0.15">
      <c r="A387" s="987"/>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t="18.75" hidden="1" customHeight="1" x14ac:dyDescent="0.15">
      <c r="A388" s="987"/>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315</v>
      </c>
      <c r="AF388" s="256"/>
      <c r="AG388" s="256"/>
      <c r="AH388" s="256"/>
      <c r="AI388" s="256" t="s">
        <v>313</v>
      </c>
      <c r="AJ388" s="256"/>
      <c r="AK388" s="256"/>
      <c r="AL388" s="256"/>
      <c r="AM388" s="256" t="s">
        <v>342</v>
      </c>
      <c r="AN388" s="256"/>
      <c r="AO388" s="256"/>
      <c r="AP388" s="258"/>
      <c r="AQ388" s="258" t="s">
        <v>187</v>
      </c>
      <c r="AR388" s="259"/>
      <c r="AS388" s="259"/>
      <c r="AT388" s="260"/>
      <c r="AU388" s="270" t="s">
        <v>203</v>
      </c>
      <c r="AV388" s="270"/>
      <c r="AW388" s="270"/>
      <c r="AX388" s="271"/>
    </row>
    <row r="389" spans="1:50" ht="18.75" hidden="1" customHeight="1" x14ac:dyDescent="0.15">
      <c r="A389" s="987"/>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7"/>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t="39.75" hidden="1" customHeight="1" x14ac:dyDescent="0.15">
      <c r="A391" s="987"/>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t="22.5" hidden="1" customHeight="1" x14ac:dyDescent="0.15">
      <c r="A392" s="987"/>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3"/>
    </row>
    <row r="393" spans="1:50" ht="22.5" hidden="1" customHeight="1" x14ac:dyDescent="0.15">
      <c r="A393" s="987"/>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7"/>
      <c r="B394" s="243"/>
      <c r="C394" s="242"/>
      <c r="D394" s="243"/>
      <c r="E394" s="242"/>
      <c r="F394" s="305"/>
      <c r="G394" s="222"/>
      <c r="H394" s="152"/>
      <c r="I394" s="152"/>
      <c r="J394" s="152"/>
      <c r="K394" s="152"/>
      <c r="L394" s="152"/>
      <c r="M394" s="152"/>
      <c r="N394" s="152"/>
      <c r="O394" s="152"/>
      <c r="P394" s="223"/>
      <c r="Q394" s="974"/>
      <c r="R394" s="975"/>
      <c r="S394" s="975"/>
      <c r="T394" s="975"/>
      <c r="U394" s="975"/>
      <c r="V394" s="975"/>
      <c r="W394" s="975"/>
      <c r="X394" s="975"/>
      <c r="Y394" s="975"/>
      <c r="Z394" s="975"/>
      <c r="AA394" s="97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7"/>
      <c r="B395" s="243"/>
      <c r="C395" s="242"/>
      <c r="D395" s="243"/>
      <c r="E395" s="242"/>
      <c r="F395" s="305"/>
      <c r="G395" s="224"/>
      <c r="H395" s="225"/>
      <c r="I395" s="225"/>
      <c r="J395" s="225"/>
      <c r="K395" s="225"/>
      <c r="L395" s="225"/>
      <c r="M395" s="225"/>
      <c r="N395" s="225"/>
      <c r="O395" s="225"/>
      <c r="P395" s="226"/>
      <c r="Q395" s="977"/>
      <c r="R395" s="978"/>
      <c r="S395" s="978"/>
      <c r="T395" s="978"/>
      <c r="U395" s="978"/>
      <c r="V395" s="978"/>
      <c r="W395" s="978"/>
      <c r="X395" s="978"/>
      <c r="Y395" s="978"/>
      <c r="Z395" s="978"/>
      <c r="AA395" s="97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7"/>
      <c r="B396" s="243"/>
      <c r="C396" s="242"/>
      <c r="D396" s="243"/>
      <c r="E396" s="242"/>
      <c r="F396" s="305"/>
      <c r="G396" s="224"/>
      <c r="H396" s="225"/>
      <c r="I396" s="225"/>
      <c r="J396" s="225"/>
      <c r="K396" s="225"/>
      <c r="L396" s="225"/>
      <c r="M396" s="225"/>
      <c r="N396" s="225"/>
      <c r="O396" s="225"/>
      <c r="P396" s="226"/>
      <c r="Q396" s="977"/>
      <c r="R396" s="978"/>
      <c r="S396" s="978"/>
      <c r="T396" s="978"/>
      <c r="U396" s="978"/>
      <c r="V396" s="978"/>
      <c r="W396" s="978"/>
      <c r="X396" s="978"/>
      <c r="Y396" s="978"/>
      <c r="Z396" s="978"/>
      <c r="AA396" s="979"/>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7"/>
      <c r="B397" s="243"/>
      <c r="C397" s="242"/>
      <c r="D397" s="243"/>
      <c r="E397" s="242"/>
      <c r="F397" s="305"/>
      <c r="G397" s="224"/>
      <c r="H397" s="225"/>
      <c r="I397" s="225"/>
      <c r="J397" s="225"/>
      <c r="K397" s="225"/>
      <c r="L397" s="225"/>
      <c r="M397" s="225"/>
      <c r="N397" s="225"/>
      <c r="O397" s="225"/>
      <c r="P397" s="226"/>
      <c r="Q397" s="977"/>
      <c r="R397" s="978"/>
      <c r="S397" s="978"/>
      <c r="T397" s="978"/>
      <c r="U397" s="978"/>
      <c r="V397" s="978"/>
      <c r="W397" s="978"/>
      <c r="X397" s="978"/>
      <c r="Y397" s="978"/>
      <c r="Z397" s="978"/>
      <c r="AA397" s="979"/>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7"/>
      <c r="B398" s="243"/>
      <c r="C398" s="242"/>
      <c r="D398" s="243"/>
      <c r="E398" s="242"/>
      <c r="F398" s="305"/>
      <c r="G398" s="227"/>
      <c r="H398" s="155"/>
      <c r="I398" s="155"/>
      <c r="J398" s="155"/>
      <c r="K398" s="155"/>
      <c r="L398" s="155"/>
      <c r="M398" s="155"/>
      <c r="N398" s="155"/>
      <c r="O398" s="155"/>
      <c r="P398" s="228"/>
      <c r="Q398" s="980"/>
      <c r="R398" s="981"/>
      <c r="S398" s="981"/>
      <c r="T398" s="981"/>
      <c r="U398" s="981"/>
      <c r="V398" s="981"/>
      <c r="W398" s="981"/>
      <c r="X398" s="981"/>
      <c r="Y398" s="981"/>
      <c r="Z398" s="981"/>
      <c r="AA398" s="982"/>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7"/>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7"/>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7"/>
      <c r="B401" s="243"/>
      <c r="C401" s="242"/>
      <c r="D401" s="243"/>
      <c r="E401" s="242"/>
      <c r="F401" s="305"/>
      <c r="G401" s="222"/>
      <c r="H401" s="152"/>
      <c r="I401" s="152"/>
      <c r="J401" s="152"/>
      <c r="K401" s="152"/>
      <c r="L401" s="152"/>
      <c r="M401" s="152"/>
      <c r="N401" s="152"/>
      <c r="O401" s="152"/>
      <c r="P401" s="223"/>
      <c r="Q401" s="974"/>
      <c r="R401" s="975"/>
      <c r="S401" s="975"/>
      <c r="T401" s="975"/>
      <c r="U401" s="975"/>
      <c r="V401" s="975"/>
      <c r="W401" s="975"/>
      <c r="X401" s="975"/>
      <c r="Y401" s="975"/>
      <c r="Z401" s="975"/>
      <c r="AA401" s="97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7"/>
      <c r="B402" s="243"/>
      <c r="C402" s="242"/>
      <c r="D402" s="243"/>
      <c r="E402" s="242"/>
      <c r="F402" s="305"/>
      <c r="G402" s="224"/>
      <c r="H402" s="225"/>
      <c r="I402" s="225"/>
      <c r="J402" s="225"/>
      <c r="K402" s="225"/>
      <c r="L402" s="225"/>
      <c r="M402" s="225"/>
      <c r="N402" s="225"/>
      <c r="O402" s="225"/>
      <c r="P402" s="226"/>
      <c r="Q402" s="977"/>
      <c r="R402" s="978"/>
      <c r="S402" s="978"/>
      <c r="T402" s="978"/>
      <c r="U402" s="978"/>
      <c r="V402" s="978"/>
      <c r="W402" s="978"/>
      <c r="X402" s="978"/>
      <c r="Y402" s="978"/>
      <c r="Z402" s="978"/>
      <c r="AA402" s="97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7"/>
      <c r="B403" s="243"/>
      <c r="C403" s="242"/>
      <c r="D403" s="243"/>
      <c r="E403" s="242"/>
      <c r="F403" s="305"/>
      <c r="G403" s="224"/>
      <c r="H403" s="225"/>
      <c r="I403" s="225"/>
      <c r="J403" s="225"/>
      <c r="K403" s="225"/>
      <c r="L403" s="225"/>
      <c r="M403" s="225"/>
      <c r="N403" s="225"/>
      <c r="O403" s="225"/>
      <c r="P403" s="226"/>
      <c r="Q403" s="977"/>
      <c r="R403" s="978"/>
      <c r="S403" s="978"/>
      <c r="T403" s="978"/>
      <c r="U403" s="978"/>
      <c r="V403" s="978"/>
      <c r="W403" s="978"/>
      <c r="X403" s="978"/>
      <c r="Y403" s="978"/>
      <c r="Z403" s="978"/>
      <c r="AA403" s="979"/>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7"/>
      <c r="B404" s="243"/>
      <c r="C404" s="242"/>
      <c r="D404" s="243"/>
      <c r="E404" s="242"/>
      <c r="F404" s="305"/>
      <c r="G404" s="224"/>
      <c r="H404" s="225"/>
      <c r="I404" s="225"/>
      <c r="J404" s="225"/>
      <c r="K404" s="225"/>
      <c r="L404" s="225"/>
      <c r="M404" s="225"/>
      <c r="N404" s="225"/>
      <c r="O404" s="225"/>
      <c r="P404" s="226"/>
      <c r="Q404" s="977"/>
      <c r="R404" s="978"/>
      <c r="S404" s="978"/>
      <c r="T404" s="978"/>
      <c r="U404" s="978"/>
      <c r="V404" s="978"/>
      <c r="W404" s="978"/>
      <c r="X404" s="978"/>
      <c r="Y404" s="978"/>
      <c r="Z404" s="978"/>
      <c r="AA404" s="979"/>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7"/>
      <c r="B405" s="243"/>
      <c r="C405" s="242"/>
      <c r="D405" s="243"/>
      <c r="E405" s="242"/>
      <c r="F405" s="305"/>
      <c r="G405" s="227"/>
      <c r="H405" s="155"/>
      <c r="I405" s="155"/>
      <c r="J405" s="155"/>
      <c r="K405" s="155"/>
      <c r="L405" s="155"/>
      <c r="M405" s="155"/>
      <c r="N405" s="155"/>
      <c r="O405" s="155"/>
      <c r="P405" s="228"/>
      <c r="Q405" s="980"/>
      <c r="R405" s="981"/>
      <c r="S405" s="981"/>
      <c r="T405" s="981"/>
      <c r="U405" s="981"/>
      <c r="V405" s="981"/>
      <c r="W405" s="981"/>
      <c r="X405" s="981"/>
      <c r="Y405" s="981"/>
      <c r="Z405" s="981"/>
      <c r="AA405" s="982"/>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7"/>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7"/>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7"/>
      <c r="B408" s="243"/>
      <c r="C408" s="242"/>
      <c r="D408" s="243"/>
      <c r="E408" s="242"/>
      <c r="F408" s="305"/>
      <c r="G408" s="222"/>
      <c r="H408" s="152"/>
      <c r="I408" s="152"/>
      <c r="J408" s="152"/>
      <c r="K408" s="152"/>
      <c r="L408" s="152"/>
      <c r="M408" s="152"/>
      <c r="N408" s="152"/>
      <c r="O408" s="152"/>
      <c r="P408" s="223"/>
      <c r="Q408" s="974"/>
      <c r="R408" s="975"/>
      <c r="S408" s="975"/>
      <c r="T408" s="975"/>
      <c r="U408" s="975"/>
      <c r="V408" s="975"/>
      <c r="W408" s="975"/>
      <c r="X408" s="975"/>
      <c r="Y408" s="975"/>
      <c r="Z408" s="975"/>
      <c r="AA408" s="97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7"/>
      <c r="B409" s="243"/>
      <c r="C409" s="242"/>
      <c r="D409" s="243"/>
      <c r="E409" s="242"/>
      <c r="F409" s="305"/>
      <c r="G409" s="224"/>
      <c r="H409" s="225"/>
      <c r="I409" s="225"/>
      <c r="J409" s="225"/>
      <c r="K409" s="225"/>
      <c r="L409" s="225"/>
      <c r="M409" s="225"/>
      <c r="N409" s="225"/>
      <c r="O409" s="225"/>
      <c r="P409" s="226"/>
      <c r="Q409" s="977"/>
      <c r="R409" s="978"/>
      <c r="S409" s="978"/>
      <c r="T409" s="978"/>
      <c r="U409" s="978"/>
      <c r="V409" s="978"/>
      <c r="W409" s="978"/>
      <c r="X409" s="978"/>
      <c r="Y409" s="978"/>
      <c r="Z409" s="978"/>
      <c r="AA409" s="97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7"/>
      <c r="B410" s="243"/>
      <c r="C410" s="242"/>
      <c r="D410" s="243"/>
      <c r="E410" s="242"/>
      <c r="F410" s="305"/>
      <c r="G410" s="224"/>
      <c r="H410" s="225"/>
      <c r="I410" s="225"/>
      <c r="J410" s="225"/>
      <c r="K410" s="225"/>
      <c r="L410" s="225"/>
      <c r="M410" s="225"/>
      <c r="N410" s="225"/>
      <c r="O410" s="225"/>
      <c r="P410" s="226"/>
      <c r="Q410" s="977"/>
      <c r="R410" s="978"/>
      <c r="S410" s="978"/>
      <c r="T410" s="978"/>
      <c r="U410" s="978"/>
      <c r="V410" s="978"/>
      <c r="W410" s="978"/>
      <c r="X410" s="978"/>
      <c r="Y410" s="978"/>
      <c r="Z410" s="978"/>
      <c r="AA410" s="979"/>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7"/>
      <c r="B411" s="243"/>
      <c r="C411" s="242"/>
      <c r="D411" s="243"/>
      <c r="E411" s="242"/>
      <c r="F411" s="305"/>
      <c r="G411" s="224"/>
      <c r="H411" s="225"/>
      <c r="I411" s="225"/>
      <c r="J411" s="225"/>
      <c r="K411" s="225"/>
      <c r="L411" s="225"/>
      <c r="M411" s="225"/>
      <c r="N411" s="225"/>
      <c r="O411" s="225"/>
      <c r="P411" s="226"/>
      <c r="Q411" s="977"/>
      <c r="R411" s="978"/>
      <c r="S411" s="978"/>
      <c r="T411" s="978"/>
      <c r="U411" s="978"/>
      <c r="V411" s="978"/>
      <c r="W411" s="978"/>
      <c r="X411" s="978"/>
      <c r="Y411" s="978"/>
      <c r="Z411" s="978"/>
      <c r="AA411" s="979"/>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7"/>
      <c r="B412" s="243"/>
      <c r="C412" s="242"/>
      <c r="D412" s="243"/>
      <c r="E412" s="242"/>
      <c r="F412" s="305"/>
      <c r="G412" s="227"/>
      <c r="H412" s="155"/>
      <c r="I412" s="155"/>
      <c r="J412" s="155"/>
      <c r="K412" s="155"/>
      <c r="L412" s="155"/>
      <c r="M412" s="155"/>
      <c r="N412" s="155"/>
      <c r="O412" s="155"/>
      <c r="P412" s="228"/>
      <c r="Q412" s="980"/>
      <c r="R412" s="981"/>
      <c r="S412" s="981"/>
      <c r="T412" s="981"/>
      <c r="U412" s="981"/>
      <c r="V412" s="981"/>
      <c r="W412" s="981"/>
      <c r="X412" s="981"/>
      <c r="Y412" s="981"/>
      <c r="Z412" s="981"/>
      <c r="AA412" s="982"/>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7"/>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7"/>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7"/>
      <c r="B415" s="243"/>
      <c r="C415" s="242"/>
      <c r="D415" s="243"/>
      <c r="E415" s="242"/>
      <c r="F415" s="305"/>
      <c r="G415" s="222"/>
      <c r="H415" s="152"/>
      <c r="I415" s="152"/>
      <c r="J415" s="152"/>
      <c r="K415" s="152"/>
      <c r="L415" s="152"/>
      <c r="M415" s="152"/>
      <c r="N415" s="152"/>
      <c r="O415" s="152"/>
      <c r="P415" s="223"/>
      <c r="Q415" s="974"/>
      <c r="R415" s="975"/>
      <c r="S415" s="975"/>
      <c r="T415" s="975"/>
      <c r="U415" s="975"/>
      <c r="V415" s="975"/>
      <c r="W415" s="975"/>
      <c r="X415" s="975"/>
      <c r="Y415" s="975"/>
      <c r="Z415" s="975"/>
      <c r="AA415" s="97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7"/>
      <c r="B416" s="243"/>
      <c r="C416" s="242"/>
      <c r="D416" s="243"/>
      <c r="E416" s="242"/>
      <c r="F416" s="305"/>
      <c r="G416" s="224"/>
      <c r="H416" s="225"/>
      <c r="I416" s="225"/>
      <c r="J416" s="225"/>
      <c r="K416" s="225"/>
      <c r="L416" s="225"/>
      <c r="M416" s="225"/>
      <c r="N416" s="225"/>
      <c r="O416" s="225"/>
      <c r="P416" s="226"/>
      <c r="Q416" s="977"/>
      <c r="R416" s="978"/>
      <c r="S416" s="978"/>
      <c r="T416" s="978"/>
      <c r="U416" s="978"/>
      <c r="V416" s="978"/>
      <c r="W416" s="978"/>
      <c r="X416" s="978"/>
      <c r="Y416" s="978"/>
      <c r="Z416" s="978"/>
      <c r="AA416" s="97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7"/>
      <c r="B417" s="243"/>
      <c r="C417" s="242"/>
      <c r="D417" s="243"/>
      <c r="E417" s="242"/>
      <c r="F417" s="305"/>
      <c r="G417" s="224"/>
      <c r="H417" s="225"/>
      <c r="I417" s="225"/>
      <c r="J417" s="225"/>
      <c r="K417" s="225"/>
      <c r="L417" s="225"/>
      <c r="M417" s="225"/>
      <c r="N417" s="225"/>
      <c r="O417" s="225"/>
      <c r="P417" s="226"/>
      <c r="Q417" s="977"/>
      <c r="R417" s="978"/>
      <c r="S417" s="978"/>
      <c r="T417" s="978"/>
      <c r="U417" s="978"/>
      <c r="V417" s="978"/>
      <c r="W417" s="978"/>
      <c r="X417" s="978"/>
      <c r="Y417" s="978"/>
      <c r="Z417" s="978"/>
      <c r="AA417" s="979"/>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7"/>
      <c r="B418" s="243"/>
      <c r="C418" s="242"/>
      <c r="D418" s="243"/>
      <c r="E418" s="242"/>
      <c r="F418" s="305"/>
      <c r="G418" s="224"/>
      <c r="H418" s="225"/>
      <c r="I418" s="225"/>
      <c r="J418" s="225"/>
      <c r="K418" s="225"/>
      <c r="L418" s="225"/>
      <c r="M418" s="225"/>
      <c r="N418" s="225"/>
      <c r="O418" s="225"/>
      <c r="P418" s="226"/>
      <c r="Q418" s="977"/>
      <c r="R418" s="978"/>
      <c r="S418" s="978"/>
      <c r="T418" s="978"/>
      <c r="U418" s="978"/>
      <c r="V418" s="978"/>
      <c r="W418" s="978"/>
      <c r="X418" s="978"/>
      <c r="Y418" s="978"/>
      <c r="Z418" s="978"/>
      <c r="AA418" s="979"/>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7"/>
      <c r="B419" s="243"/>
      <c r="C419" s="242"/>
      <c r="D419" s="243"/>
      <c r="E419" s="242"/>
      <c r="F419" s="305"/>
      <c r="G419" s="227"/>
      <c r="H419" s="155"/>
      <c r="I419" s="155"/>
      <c r="J419" s="155"/>
      <c r="K419" s="155"/>
      <c r="L419" s="155"/>
      <c r="M419" s="155"/>
      <c r="N419" s="155"/>
      <c r="O419" s="155"/>
      <c r="P419" s="228"/>
      <c r="Q419" s="980"/>
      <c r="R419" s="981"/>
      <c r="S419" s="981"/>
      <c r="T419" s="981"/>
      <c r="U419" s="981"/>
      <c r="V419" s="981"/>
      <c r="W419" s="981"/>
      <c r="X419" s="981"/>
      <c r="Y419" s="981"/>
      <c r="Z419" s="981"/>
      <c r="AA419" s="982"/>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7"/>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7"/>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7"/>
      <c r="B422" s="243"/>
      <c r="C422" s="242"/>
      <c r="D422" s="243"/>
      <c r="E422" s="242"/>
      <c r="F422" s="305"/>
      <c r="G422" s="222"/>
      <c r="H422" s="152"/>
      <c r="I422" s="152"/>
      <c r="J422" s="152"/>
      <c r="K422" s="152"/>
      <c r="L422" s="152"/>
      <c r="M422" s="152"/>
      <c r="N422" s="152"/>
      <c r="O422" s="152"/>
      <c r="P422" s="223"/>
      <c r="Q422" s="974"/>
      <c r="R422" s="975"/>
      <c r="S422" s="975"/>
      <c r="T422" s="975"/>
      <c r="U422" s="975"/>
      <c r="V422" s="975"/>
      <c r="W422" s="975"/>
      <c r="X422" s="975"/>
      <c r="Y422" s="975"/>
      <c r="Z422" s="975"/>
      <c r="AA422" s="97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7"/>
      <c r="B423" s="243"/>
      <c r="C423" s="242"/>
      <c r="D423" s="243"/>
      <c r="E423" s="242"/>
      <c r="F423" s="305"/>
      <c r="G423" s="224"/>
      <c r="H423" s="225"/>
      <c r="I423" s="225"/>
      <c r="J423" s="225"/>
      <c r="K423" s="225"/>
      <c r="L423" s="225"/>
      <c r="M423" s="225"/>
      <c r="N423" s="225"/>
      <c r="O423" s="225"/>
      <c r="P423" s="226"/>
      <c r="Q423" s="977"/>
      <c r="R423" s="978"/>
      <c r="S423" s="978"/>
      <c r="T423" s="978"/>
      <c r="U423" s="978"/>
      <c r="V423" s="978"/>
      <c r="W423" s="978"/>
      <c r="X423" s="978"/>
      <c r="Y423" s="978"/>
      <c r="Z423" s="978"/>
      <c r="AA423" s="97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7"/>
      <c r="B424" s="243"/>
      <c r="C424" s="242"/>
      <c r="D424" s="243"/>
      <c r="E424" s="242"/>
      <c r="F424" s="305"/>
      <c r="G424" s="224"/>
      <c r="H424" s="225"/>
      <c r="I424" s="225"/>
      <c r="J424" s="225"/>
      <c r="K424" s="225"/>
      <c r="L424" s="225"/>
      <c r="M424" s="225"/>
      <c r="N424" s="225"/>
      <c r="O424" s="225"/>
      <c r="P424" s="226"/>
      <c r="Q424" s="977"/>
      <c r="R424" s="978"/>
      <c r="S424" s="978"/>
      <c r="T424" s="978"/>
      <c r="U424" s="978"/>
      <c r="V424" s="978"/>
      <c r="W424" s="978"/>
      <c r="X424" s="978"/>
      <c r="Y424" s="978"/>
      <c r="Z424" s="978"/>
      <c r="AA424" s="979"/>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7"/>
      <c r="B425" s="243"/>
      <c r="C425" s="242"/>
      <c r="D425" s="243"/>
      <c r="E425" s="242"/>
      <c r="F425" s="305"/>
      <c r="G425" s="224"/>
      <c r="H425" s="225"/>
      <c r="I425" s="225"/>
      <c r="J425" s="225"/>
      <c r="K425" s="225"/>
      <c r="L425" s="225"/>
      <c r="M425" s="225"/>
      <c r="N425" s="225"/>
      <c r="O425" s="225"/>
      <c r="P425" s="226"/>
      <c r="Q425" s="977"/>
      <c r="R425" s="978"/>
      <c r="S425" s="978"/>
      <c r="T425" s="978"/>
      <c r="U425" s="978"/>
      <c r="V425" s="978"/>
      <c r="W425" s="978"/>
      <c r="X425" s="978"/>
      <c r="Y425" s="978"/>
      <c r="Z425" s="978"/>
      <c r="AA425" s="979"/>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7"/>
      <c r="B426" s="243"/>
      <c r="C426" s="242"/>
      <c r="D426" s="243"/>
      <c r="E426" s="306"/>
      <c r="F426" s="307"/>
      <c r="G426" s="227"/>
      <c r="H426" s="155"/>
      <c r="I426" s="155"/>
      <c r="J426" s="155"/>
      <c r="K426" s="155"/>
      <c r="L426" s="155"/>
      <c r="M426" s="155"/>
      <c r="N426" s="155"/>
      <c r="O426" s="155"/>
      <c r="P426" s="228"/>
      <c r="Q426" s="980"/>
      <c r="R426" s="981"/>
      <c r="S426" s="981"/>
      <c r="T426" s="981"/>
      <c r="U426" s="981"/>
      <c r="V426" s="981"/>
      <c r="W426" s="981"/>
      <c r="X426" s="981"/>
      <c r="Y426" s="981"/>
      <c r="Z426" s="981"/>
      <c r="AA426" s="982"/>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7"/>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7"/>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7"/>
      <c r="B429" s="243"/>
      <c r="C429" s="306"/>
      <c r="D429" s="985"/>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7"/>
      <c r="B430" s="243"/>
      <c r="C430" s="240" t="s">
        <v>345</v>
      </c>
      <c r="D430" s="241"/>
      <c r="E430" s="229" t="s">
        <v>323</v>
      </c>
      <c r="F430" s="437"/>
      <c r="G430" s="231" t="s">
        <v>207</v>
      </c>
      <c r="H430" s="149"/>
      <c r="I430" s="149"/>
      <c r="J430" s="232" t="s">
        <v>492</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7"/>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336</v>
      </c>
      <c r="AJ431" s="172"/>
      <c r="AK431" s="172"/>
      <c r="AL431" s="167"/>
      <c r="AM431" s="172" t="s">
        <v>349</v>
      </c>
      <c r="AN431" s="172"/>
      <c r="AO431" s="172"/>
      <c r="AP431" s="167"/>
      <c r="AQ431" s="167" t="s">
        <v>187</v>
      </c>
      <c r="AR431" s="160"/>
      <c r="AS431" s="160"/>
      <c r="AT431" s="161"/>
      <c r="AU431" s="125" t="s">
        <v>133</v>
      </c>
      <c r="AV431" s="125"/>
      <c r="AW431" s="125"/>
      <c r="AX431" s="126"/>
    </row>
    <row r="432" spans="1:50" ht="18.75" customHeight="1" x14ac:dyDescent="0.15">
      <c r="A432" s="987"/>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512</v>
      </c>
      <c r="AF432" s="127"/>
      <c r="AG432" s="128" t="s">
        <v>188</v>
      </c>
      <c r="AH432" s="163"/>
      <c r="AI432" s="173"/>
      <c r="AJ432" s="173"/>
      <c r="AK432" s="173"/>
      <c r="AL432" s="168"/>
      <c r="AM432" s="173"/>
      <c r="AN432" s="173"/>
      <c r="AO432" s="173"/>
      <c r="AP432" s="168"/>
      <c r="AQ432" s="202" t="s">
        <v>482</v>
      </c>
      <c r="AR432" s="127"/>
      <c r="AS432" s="128" t="s">
        <v>188</v>
      </c>
      <c r="AT432" s="163"/>
      <c r="AU432" s="127">
        <v>5</v>
      </c>
      <c r="AV432" s="127"/>
      <c r="AW432" s="128" t="s">
        <v>177</v>
      </c>
      <c r="AX432" s="129"/>
    </row>
    <row r="433" spans="1:50" ht="23.25" customHeight="1" x14ac:dyDescent="0.15">
      <c r="A433" s="987"/>
      <c r="B433" s="243"/>
      <c r="C433" s="242"/>
      <c r="D433" s="243"/>
      <c r="E433" s="157"/>
      <c r="F433" s="158"/>
      <c r="G433" s="222" t="s">
        <v>510</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511</v>
      </c>
      <c r="AC433" s="124"/>
      <c r="AD433" s="124"/>
      <c r="AE433" s="106" t="s">
        <v>482</v>
      </c>
      <c r="AF433" s="107"/>
      <c r="AG433" s="107"/>
      <c r="AH433" s="107"/>
      <c r="AI433" s="106">
        <v>22</v>
      </c>
      <c r="AJ433" s="107"/>
      <c r="AK433" s="107"/>
      <c r="AL433" s="107"/>
      <c r="AM433" s="106" t="s">
        <v>482</v>
      </c>
      <c r="AN433" s="107"/>
      <c r="AO433" s="107"/>
      <c r="AP433" s="108"/>
      <c r="AQ433" s="106" t="s">
        <v>482</v>
      </c>
      <c r="AR433" s="107"/>
      <c r="AS433" s="107"/>
      <c r="AT433" s="108"/>
      <c r="AU433" s="107"/>
      <c r="AV433" s="107"/>
      <c r="AW433" s="107"/>
      <c r="AX433" s="206"/>
    </row>
    <row r="434" spans="1:50" ht="23.25" customHeight="1" x14ac:dyDescent="0.15">
      <c r="A434" s="987"/>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t="s">
        <v>511</v>
      </c>
      <c r="AC434" s="215"/>
      <c r="AD434" s="215"/>
      <c r="AE434" s="106" t="s">
        <v>482</v>
      </c>
      <c r="AF434" s="107"/>
      <c r="AG434" s="107"/>
      <c r="AH434" s="108"/>
      <c r="AI434" s="106" t="s">
        <v>503</v>
      </c>
      <c r="AJ434" s="107"/>
      <c r="AK434" s="107"/>
      <c r="AL434" s="107"/>
      <c r="AM434" s="106" t="s">
        <v>503</v>
      </c>
      <c r="AN434" s="107"/>
      <c r="AO434" s="107"/>
      <c r="AP434" s="108"/>
      <c r="AQ434" s="106" t="s">
        <v>482</v>
      </c>
      <c r="AR434" s="107"/>
      <c r="AS434" s="107"/>
      <c r="AT434" s="108"/>
      <c r="AU434" s="107">
        <v>330</v>
      </c>
      <c r="AV434" s="107"/>
      <c r="AW434" s="107"/>
      <c r="AX434" s="206"/>
    </row>
    <row r="435" spans="1:50" ht="23.25" customHeight="1" x14ac:dyDescent="0.15">
      <c r="A435" s="987"/>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178</v>
      </c>
      <c r="AC435" s="208"/>
      <c r="AD435" s="208"/>
      <c r="AE435" s="106" t="s">
        <v>482</v>
      </c>
      <c r="AF435" s="107"/>
      <c r="AG435" s="107"/>
      <c r="AH435" s="108"/>
      <c r="AI435" s="106">
        <v>6.6</v>
      </c>
      <c r="AJ435" s="107"/>
      <c r="AK435" s="107"/>
      <c r="AL435" s="107"/>
      <c r="AM435" s="106" t="s">
        <v>482</v>
      </c>
      <c r="AN435" s="107"/>
      <c r="AO435" s="107"/>
      <c r="AP435" s="108"/>
      <c r="AQ435" s="106" t="s">
        <v>485</v>
      </c>
      <c r="AR435" s="107"/>
      <c r="AS435" s="107"/>
      <c r="AT435" s="108"/>
      <c r="AU435" s="107">
        <v>100</v>
      </c>
      <c r="AV435" s="107"/>
      <c r="AW435" s="107"/>
      <c r="AX435" s="206"/>
    </row>
    <row r="436" spans="1:50" ht="18.75" hidden="1" customHeight="1" x14ac:dyDescent="0.15">
      <c r="A436" s="987"/>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336</v>
      </c>
      <c r="AJ436" s="172"/>
      <c r="AK436" s="172"/>
      <c r="AL436" s="167"/>
      <c r="AM436" s="172" t="s">
        <v>349</v>
      </c>
      <c r="AN436" s="172"/>
      <c r="AO436" s="172"/>
      <c r="AP436" s="167"/>
      <c r="AQ436" s="167" t="s">
        <v>187</v>
      </c>
      <c r="AR436" s="160"/>
      <c r="AS436" s="160"/>
      <c r="AT436" s="161"/>
      <c r="AU436" s="125" t="s">
        <v>133</v>
      </c>
      <c r="AV436" s="125"/>
      <c r="AW436" s="125"/>
      <c r="AX436" s="126"/>
    </row>
    <row r="437" spans="1:50" ht="18.75" hidden="1" customHeight="1" x14ac:dyDescent="0.15">
      <c r="A437" s="987"/>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7"/>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t="23.25" hidden="1" customHeight="1" x14ac:dyDescent="0.15">
      <c r="A439" s="987"/>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t="23.25" hidden="1" customHeight="1" x14ac:dyDescent="0.15">
      <c r="A440" s="987"/>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t="18.75" hidden="1" customHeight="1" x14ac:dyDescent="0.15">
      <c r="A441" s="987"/>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336</v>
      </c>
      <c r="AJ441" s="172"/>
      <c r="AK441" s="172"/>
      <c r="AL441" s="167"/>
      <c r="AM441" s="172" t="s">
        <v>349</v>
      </c>
      <c r="AN441" s="172"/>
      <c r="AO441" s="172"/>
      <c r="AP441" s="167"/>
      <c r="AQ441" s="167" t="s">
        <v>187</v>
      </c>
      <c r="AR441" s="160"/>
      <c r="AS441" s="160"/>
      <c r="AT441" s="161"/>
      <c r="AU441" s="125" t="s">
        <v>133</v>
      </c>
      <c r="AV441" s="125"/>
      <c r="AW441" s="125"/>
      <c r="AX441" s="126"/>
    </row>
    <row r="442" spans="1:50" ht="18.75" hidden="1" customHeight="1" x14ac:dyDescent="0.15">
      <c r="A442" s="987"/>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7"/>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15">
      <c r="A444" s="987"/>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15">
      <c r="A445" s="987"/>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15">
      <c r="A446" s="987"/>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336</v>
      </c>
      <c r="AJ446" s="172"/>
      <c r="AK446" s="172"/>
      <c r="AL446" s="167"/>
      <c r="AM446" s="172" t="s">
        <v>349</v>
      </c>
      <c r="AN446" s="172"/>
      <c r="AO446" s="172"/>
      <c r="AP446" s="167"/>
      <c r="AQ446" s="167" t="s">
        <v>187</v>
      </c>
      <c r="AR446" s="160"/>
      <c r="AS446" s="160"/>
      <c r="AT446" s="161"/>
      <c r="AU446" s="125" t="s">
        <v>133</v>
      </c>
      <c r="AV446" s="125"/>
      <c r="AW446" s="125"/>
      <c r="AX446" s="126"/>
    </row>
    <row r="447" spans="1:50" ht="18.75" hidden="1" customHeight="1" x14ac:dyDescent="0.15">
      <c r="A447" s="987"/>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7"/>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15">
      <c r="A449" s="987"/>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15">
      <c r="A450" s="987"/>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15">
      <c r="A451" s="987"/>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336</v>
      </c>
      <c r="AJ451" s="172"/>
      <c r="AK451" s="172"/>
      <c r="AL451" s="167"/>
      <c r="AM451" s="172" t="s">
        <v>349</v>
      </c>
      <c r="AN451" s="172"/>
      <c r="AO451" s="172"/>
      <c r="AP451" s="167"/>
      <c r="AQ451" s="167" t="s">
        <v>187</v>
      </c>
      <c r="AR451" s="160"/>
      <c r="AS451" s="160"/>
      <c r="AT451" s="161"/>
      <c r="AU451" s="125" t="s">
        <v>133</v>
      </c>
      <c r="AV451" s="125"/>
      <c r="AW451" s="125"/>
      <c r="AX451" s="126"/>
    </row>
    <row r="452" spans="1:50" ht="18.75" hidden="1" customHeight="1" x14ac:dyDescent="0.15">
      <c r="A452" s="987"/>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7"/>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15">
      <c r="A454" s="987"/>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15">
      <c r="A455" s="987"/>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hidden="1" customHeight="1" x14ac:dyDescent="0.15">
      <c r="A456" s="987"/>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336</v>
      </c>
      <c r="AJ456" s="172"/>
      <c r="AK456" s="172"/>
      <c r="AL456" s="167"/>
      <c r="AM456" s="172" t="s">
        <v>349</v>
      </c>
      <c r="AN456" s="172"/>
      <c r="AO456" s="172"/>
      <c r="AP456" s="167"/>
      <c r="AQ456" s="167" t="s">
        <v>187</v>
      </c>
      <c r="AR456" s="160"/>
      <c r="AS456" s="160"/>
      <c r="AT456" s="161"/>
      <c r="AU456" s="125" t="s">
        <v>133</v>
      </c>
      <c r="AV456" s="125"/>
      <c r="AW456" s="125"/>
      <c r="AX456" s="126"/>
    </row>
    <row r="457" spans="1:50" ht="18.75" hidden="1" customHeight="1" x14ac:dyDescent="0.15">
      <c r="A457" s="987"/>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hidden="1" customHeight="1" x14ac:dyDescent="0.15">
      <c r="A458" s="987"/>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6"/>
    </row>
    <row r="459" spans="1:50" ht="23.25" hidden="1" customHeight="1" x14ac:dyDescent="0.15">
      <c r="A459" s="987"/>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6"/>
    </row>
    <row r="460" spans="1:50" ht="23.25" hidden="1" customHeight="1" x14ac:dyDescent="0.15">
      <c r="A460" s="987"/>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c r="AF460" s="107"/>
      <c r="AG460" s="107"/>
      <c r="AH460" s="108"/>
      <c r="AI460" s="106"/>
      <c r="AJ460" s="107"/>
      <c r="AK460" s="107"/>
      <c r="AL460" s="107"/>
      <c r="AM460" s="106"/>
      <c r="AN460" s="107"/>
      <c r="AO460" s="107"/>
      <c r="AP460" s="108"/>
      <c r="AQ460" s="106"/>
      <c r="AR460" s="107"/>
      <c r="AS460" s="107"/>
      <c r="AT460" s="108"/>
      <c r="AU460" s="107"/>
      <c r="AV460" s="107"/>
      <c r="AW460" s="107"/>
      <c r="AX460" s="206"/>
    </row>
    <row r="461" spans="1:50" ht="18.75" hidden="1" customHeight="1" x14ac:dyDescent="0.15">
      <c r="A461" s="987"/>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336</v>
      </c>
      <c r="AJ461" s="172"/>
      <c r="AK461" s="172"/>
      <c r="AL461" s="167"/>
      <c r="AM461" s="172" t="s">
        <v>349</v>
      </c>
      <c r="AN461" s="172"/>
      <c r="AO461" s="172"/>
      <c r="AP461" s="167"/>
      <c r="AQ461" s="167" t="s">
        <v>187</v>
      </c>
      <c r="AR461" s="160"/>
      <c r="AS461" s="160"/>
      <c r="AT461" s="161"/>
      <c r="AU461" s="125" t="s">
        <v>133</v>
      </c>
      <c r="AV461" s="125"/>
      <c r="AW461" s="125"/>
      <c r="AX461" s="126"/>
    </row>
    <row r="462" spans="1:50" ht="18.75" hidden="1" customHeight="1" x14ac:dyDescent="0.15">
      <c r="A462" s="987"/>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7"/>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15">
      <c r="A464" s="987"/>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15">
      <c r="A465" s="987"/>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15">
      <c r="A466" s="987"/>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336</v>
      </c>
      <c r="AJ466" s="172"/>
      <c r="AK466" s="172"/>
      <c r="AL466" s="167"/>
      <c r="AM466" s="172" t="s">
        <v>349</v>
      </c>
      <c r="AN466" s="172"/>
      <c r="AO466" s="172"/>
      <c r="AP466" s="167"/>
      <c r="AQ466" s="167" t="s">
        <v>187</v>
      </c>
      <c r="AR466" s="160"/>
      <c r="AS466" s="160"/>
      <c r="AT466" s="161"/>
      <c r="AU466" s="125" t="s">
        <v>133</v>
      </c>
      <c r="AV466" s="125"/>
      <c r="AW466" s="125"/>
      <c r="AX466" s="126"/>
    </row>
    <row r="467" spans="1:50" ht="18.75" hidden="1" customHeight="1" x14ac:dyDescent="0.15">
      <c r="A467" s="987"/>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7"/>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15">
      <c r="A469" s="987"/>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15">
      <c r="A470" s="987"/>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15">
      <c r="A471" s="987"/>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336</v>
      </c>
      <c r="AJ471" s="172"/>
      <c r="AK471" s="172"/>
      <c r="AL471" s="167"/>
      <c r="AM471" s="172" t="s">
        <v>349</v>
      </c>
      <c r="AN471" s="172"/>
      <c r="AO471" s="172"/>
      <c r="AP471" s="167"/>
      <c r="AQ471" s="167" t="s">
        <v>187</v>
      </c>
      <c r="AR471" s="160"/>
      <c r="AS471" s="160"/>
      <c r="AT471" s="161"/>
      <c r="AU471" s="125" t="s">
        <v>133</v>
      </c>
      <c r="AV471" s="125"/>
      <c r="AW471" s="125"/>
      <c r="AX471" s="126"/>
    </row>
    <row r="472" spans="1:50" ht="18.75" hidden="1" customHeight="1" x14ac:dyDescent="0.15">
      <c r="A472" s="987"/>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7"/>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15">
      <c r="A474" s="987"/>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15">
      <c r="A475" s="987"/>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15">
      <c r="A476" s="987"/>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336</v>
      </c>
      <c r="AJ476" s="172"/>
      <c r="AK476" s="172"/>
      <c r="AL476" s="167"/>
      <c r="AM476" s="172" t="s">
        <v>349</v>
      </c>
      <c r="AN476" s="172"/>
      <c r="AO476" s="172"/>
      <c r="AP476" s="167"/>
      <c r="AQ476" s="167" t="s">
        <v>187</v>
      </c>
      <c r="AR476" s="160"/>
      <c r="AS476" s="160"/>
      <c r="AT476" s="161"/>
      <c r="AU476" s="125" t="s">
        <v>133</v>
      </c>
      <c r="AV476" s="125"/>
      <c r="AW476" s="125"/>
      <c r="AX476" s="126"/>
    </row>
    <row r="477" spans="1:50" ht="18.75" hidden="1" customHeight="1" x14ac:dyDescent="0.15">
      <c r="A477" s="987"/>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7"/>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15">
      <c r="A479" s="987"/>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15">
      <c r="A480" s="987"/>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85" customHeight="1" x14ac:dyDescent="0.15">
      <c r="A481" s="987"/>
      <c r="B481" s="243"/>
      <c r="C481" s="242"/>
      <c r="D481" s="243"/>
      <c r="E481" s="148" t="s">
        <v>332</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7"/>
      <c r="B482" s="243"/>
      <c r="C482" s="242"/>
      <c r="D482" s="243"/>
      <c r="E482" s="151" t="s">
        <v>493</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7"/>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7"/>
      <c r="B484" s="243"/>
      <c r="C484" s="242"/>
      <c r="D484" s="243"/>
      <c r="E484" s="229" t="s">
        <v>327</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7"/>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336</v>
      </c>
      <c r="AJ485" s="172"/>
      <c r="AK485" s="172"/>
      <c r="AL485" s="167"/>
      <c r="AM485" s="172" t="s">
        <v>349</v>
      </c>
      <c r="AN485" s="172"/>
      <c r="AO485" s="172"/>
      <c r="AP485" s="167"/>
      <c r="AQ485" s="167" t="s">
        <v>187</v>
      </c>
      <c r="AR485" s="160"/>
      <c r="AS485" s="160"/>
      <c r="AT485" s="161"/>
      <c r="AU485" s="125" t="s">
        <v>133</v>
      </c>
      <c r="AV485" s="125"/>
      <c r="AW485" s="125"/>
      <c r="AX485" s="126"/>
    </row>
    <row r="486" spans="1:50" ht="18.75" hidden="1" customHeight="1" x14ac:dyDescent="0.15">
      <c r="A486" s="987"/>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7"/>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15">
      <c r="A488" s="987"/>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15">
      <c r="A489" s="987"/>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15">
      <c r="A490" s="987"/>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336</v>
      </c>
      <c r="AJ490" s="172"/>
      <c r="AK490" s="172"/>
      <c r="AL490" s="167"/>
      <c r="AM490" s="172" t="s">
        <v>349</v>
      </c>
      <c r="AN490" s="172"/>
      <c r="AO490" s="172"/>
      <c r="AP490" s="167"/>
      <c r="AQ490" s="167" t="s">
        <v>187</v>
      </c>
      <c r="AR490" s="160"/>
      <c r="AS490" s="160"/>
      <c r="AT490" s="161"/>
      <c r="AU490" s="125" t="s">
        <v>133</v>
      </c>
      <c r="AV490" s="125"/>
      <c r="AW490" s="125"/>
      <c r="AX490" s="126"/>
    </row>
    <row r="491" spans="1:50" ht="18.75" hidden="1" customHeight="1" x14ac:dyDescent="0.15">
      <c r="A491" s="987"/>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7"/>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15">
      <c r="A493" s="987"/>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15">
      <c r="A494" s="987"/>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15">
      <c r="A495" s="987"/>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336</v>
      </c>
      <c r="AJ495" s="172"/>
      <c r="AK495" s="172"/>
      <c r="AL495" s="167"/>
      <c r="AM495" s="172" t="s">
        <v>349</v>
      </c>
      <c r="AN495" s="172"/>
      <c r="AO495" s="172"/>
      <c r="AP495" s="167"/>
      <c r="AQ495" s="167" t="s">
        <v>187</v>
      </c>
      <c r="AR495" s="160"/>
      <c r="AS495" s="160"/>
      <c r="AT495" s="161"/>
      <c r="AU495" s="125" t="s">
        <v>133</v>
      </c>
      <c r="AV495" s="125"/>
      <c r="AW495" s="125"/>
      <c r="AX495" s="126"/>
    </row>
    <row r="496" spans="1:50" ht="18.75" hidden="1" customHeight="1" x14ac:dyDescent="0.15">
      <c r="A496" s="987"/>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7"/>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15">
      <c r="A498" s="987"/>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15">
      <c r="A499" s="987"/>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15">
      <c r="A500" s="987"/>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336</v>
      </c>
      <c r="AJ500" s="172"/>
      <c r="AK500" s="172"/>
      <c r="AL500" s="167"/>
      <c r="AM500" s="172" t="s">
        <v>349</v>
      </c>
      <c r="AN500" s="172"/>
      <c r="AO500" s="172"/>
      <c r="AP500" s="167"/>
      <c r="AQ500" s="167" t="s">
        <v>187</v>
      </c>
      <c r="AR500" s="160"/>
      <c r="AS500" s="160"/>
      <c r="AT500" s="161"/>
      <c r="AU500" s="125" t="s">
        <v>133</v>
      </c>
      <c r="AV500" s="125"/>
      <c r="AW500" s="125"/>
      <c r="AX500" s="126"/>
    </row>
    <row r="501" spans="1:50" ht="18.75" hidden="1" customHeight="1" x14ac:dyDescent="0.15">
      <c r="A501" s="987"/>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7"/>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15">
      <c r="A503" s="987"/>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15">
      <c r="A504" s="987"/>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15">
      <c r="A505" s="987"/>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336</v>
      </c>
      <c r="AJ505" s="172"/>
      <c r="AK505" s="172"/>
      <c r="AL505" s="167"/>
      <c r="AM505" s="172" t="s">
        <v>349</v>
      </c>
      <c r="AN505" s="172"/>
      <c r="AO505" s="172"/>
      <c r="AP505" s="167"/>
      <c r="AQ505" s="167" t="s">
        <v>187</v>
      </c>
      <c r="AR505" s="160"/>
      <c r="AS505" s="160"/>
      <c r="AT505" s="161"/>
      <c r="AU505" s="125" t="s">
        <v>133</v>
      </c>
      <c r="AV505" s="125"/>
      <c r="AW505" s="125"/>
      <c r="AX505" s="126"/>
    </row>
    <row r="506" spans="1:50" ht="18.75" hidden="1" customHeight="1" x14ac:dyDescent="0.15">
      <c r="A506" s="987"/>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7"/>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15">
      <c r="A508" s="987"/>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15">
      <c r="A509" s="987"/>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15">
      <c r="A510" s="987"/>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336</v>
      </c>
      <c r="AJ510" s="172"/>
      <c r="AK510" s="172"/>
      <c r="AL510" s="167"/>
      <c r="AM510" s="172" t="s">
        <v>349</v>
      </c>
      <c r="AN510" s="172"/>
      <c r="AO510" s="172"/>
      <c r="AP510" s="167"/>
      <c r="AQ510" s="167" t="s">
        <v>187</v>
      </c>
      <c r="AR510" s="160"/>
      <c r="AS510" s="160"/>
      <c r="AT510" s="161"/>
      <c r="AU510" s="125" t="s">
        <v>133</v>
      </c>
      <c r="AV510" s="125"/>
      <c r="AW510" s="125"/>
      <c r="AX510" s="126"/>
    </row>
    <row r="511" spans="1:50" ht="18.75" hidden="1" customHeight="1" x14ac:dyDescent="0.15">
      <c r="A511" s="987"/>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7"/>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15">
      <c r="A513" s="987"/>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15">
      <c r="A514" s="987"/>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15">
      <c r="A515" s="987"/>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336</v>
      </c>
      <c r="AJ515" s="172"/>
      <c r="AK515" s="172"/>
      <c r="AL515" s="167"/>
      <c r="AM515" s="172" t="s">
        <v>349</v>
      </c>
      <c r="AN515" s="172"/>
      <c r="AO515" s="172"/>
      <c r="AP515" s="167"/>
      <c r="AQ515" s="167" t="s">
        <v>187</v>
      </c>
      <c r="AR515" s="160"/>
      <c r="AS515" s="160"/>
      <c r="AT515" s="161"/>
      <c r="AU515" s="125" t="s">
        <v>133</v>
      </c>
      <c r="AV515" s="125"/>
      <c r="AW515" s="125"/>
      <c r="AX515" s="126"/>
    </row>
    <row r="516" spans="1:50" ht="18.75" hidden="1" customHeight="1" x14ac:dyDescent="0.15">
      <c r="A516" s="987"/>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7"/>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15">
      <c r="A518" s="987"/>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15">
      <c r="A519" s="987"/>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15">
      <c r="A520" s="987"/>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336</v>
      </c>
      <c r="AJ520" s="172"/>
      <c r="AK520" s="172"/>
      <c r="AL520" s="167"/>
      <c r="AM520" s="172" t="s">
        <v>349</v>
      </c>
      <c r="AN520" s="172"/>
      <c r="AO520" s="172"/>
      <c r="AP520" s="167"/>
      <c r="AQ520" s="167" t="s">
        <v>187</v>
      </c>
      <c r="AR520" s="160"/>
      <c r="AS520" s="160"/>
      <c r="AT520" s="161"/>
      <c r="AU520" s="125" t="s">
        <v>133</v>
      </c>
      <c r="AV520" s="125"/>
      <c r="AW520" s="125"/>
      <c r="AX520" s="126"/>
    </row>
    <row r="521" spans="1:50" ht="18.75" hidden="1" customHeight="1" x14ac:dyDescent="0.15">
      <c r="A521" s="987"/>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7"/>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15">
      <c r="A523" s="987"/>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15">
      <c r="A524" s="987"/>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15">
      <c r="A525" s="987"/>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336</v>
      </c>
      <c r="AJ525" s="172"/>
      <c r="AK525" s="172"/>
      <c r="AL525" s="167"/>
      <c r="AM525" s="172" t="s">
        <v>349</v>
      </c>
      <c r="AN525" s="172"/>
      <c r="AO525" s="172"/>
      <c r="AP525" s="167"/>
      <c r="AQ525" s="167" t="s">
        <v>187</v>
      </c>
      <c r="AR525" s="160"/>
      <c r="AS525" s="160"/>
      <c r="AT525" s="161"/>
      <c r="AU525" s="125" t="s">
        <v>133</v>
      </c>
      <c r="AV525" s="125"/>
      <c r="AW525" s="125"/>
      <c r="AX525" s="126"/>
    </row>
    <row r="526" spans="1:50" ht="18.75" hidden="1" customHeight="1" x14ac:dyDescent="0.15">
      <c r="A526" s="987"/>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7"/>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15">
      <c r="A528" s="987"/>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15">
      <c r="A529" s="987"/>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15">
      <c r="A530" s="987"/>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336</v>
      </c>
      <c r="AJ530" s="172"/>
      <c r="AK530" s="172"/>
      <c r="AL530" s="167"/>
      <c r="AM530" s="172" t="s">
        <v>349</v>
      </c>
      <c r="AN530" s="172"/>
      <c r="AO530" s="172"/>
      <c r="AP530" s="167"/>
      <c r="AQ530" s="167" t="s">
        <v>187</v>
      </c>
      <c r="AR530" s="160"/>
      <c r="AS530" s="160"/>
      <c r="AT530" s="161"/>
      <c r="AU530" s="125" t="s">
        <v>133</v>
      </c>
      <c r="AV530" s="125"/>
      <c r="AW530" s="125"/>
      <c r="AX530" s="126"/>
    </row>
    <row r="531" spans="1:50" ht="18.75" hidden="1" customHeight="1" x14ac:dyDescent="0.15">
      <c r="A531" s="987"/>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7"/>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15">
      <c r="A533" s="987"/>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15">
      <c r="A534" s="987"/>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85" hidden="1" customHeight="1" x14ac:dyDescent="0.15">
      <c r="A535" s="987"/>
      <c r="B535" s="243"/>
      <c r="C535" s="242"/>
      <c r="D535" s="243"/>
      <c r="E535" s="148" t="s">
        <v>333</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7"/>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7"/>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7"/>
      <c r="B538" s="243"/>
      <c r="C538" s="242"/>
      <c r="D538" s="243"/>
      <c r="E538" s="229" t="s">
        <v>328</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7"/>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336</v>
      </c>
      <c r="AJ539" s="172"/>
      <c r="AK539" s="172"/>
      <c r="AL539" s="167"/>
      <c r="AM539" s="172" t="s">
        <v>349</v>
      </c>
      <c r="AN539" s="172"/>
      <c r="AO539" s="172"/>
      <c r="AP539" s="167"/>
      <c r="AQ539" s="167" t="s">
        <v>187</v>
      </c>
      <c r="AR539" s="160"/>
      <c r="AS539" s="160"/>
      <c r="AT539" s="161"/>
      <c r="AU539" s="125" t="s">
        <v>133</v>
      </c>
      <c r="AV539" s="125"/>
      <c r="AW539" s="125"/>
      <c r="AX539" s="126"/>
    </row>
    <row r="540" spans="1:50" ht="18.75" hidden="1" customHeight="1" x14ac:dyDescent="0.15">
      <c r="A540" s="987"/>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7"/>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15">
      <c r="A542" s="987"/>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15">
      <c r="A543" s="987"/>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15">
      <c r="A544" s="987"/>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336</v>
      </c>
      <c r="AJ544" s="172"/>
      <c r="AK544" s="172"/>
      <c r="AL544" s="167"/>
      <c r="AM544" s="172" t="s">
        <v>349</v>
      </c>
      <c r="AN544" s="172"/>
      <c r="AO544" s="172"/>
      <c r="AP544" s="167"/>
      <c r="AQ544" s="167" t="s">
        <v>187</v>
      </c>
      <c r="AR544" s="160"/>
      <c r="AS544" s="160"/>
      <c r="AT544" s="161"/>
      <c r="AU544" s="125" t="s">
        <v>133</v>
      </c>
      <c r="AV544" s="125"/>
      <c r="AW544" s="125"/>
      <c r="AX544" s="126"/>
    </row>
    <row r="545" spans="1:50" ht="18.75" hidden="1" customHeight="1" x14ac:dyDescent="0.15">
      <c r="A545" s="987"/>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7"/>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15">
      <c r="A547" s="987"/>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15">
      <c r="A548" s="987"/>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15">
      <c r="A549" s="987"/>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336</v>
      </c>
      <c r="AJ549" s="172"/>
      <c r="AK549" s="172"/>
      <c r="AL549" s="167"/>
      <c r="AM549" s="172" t="s">
        <v>349</v>
      </c>
      <c r="AN549" s="172"/>
      <c r="AO549" s="172"/>
      <c r="AP549" s="167"/>
      <c r="AQ549" s="167" t="s">
        <v>187</v>
      </c>
      <c r="AR549" s="160"/>
      <c r="AS549" s="160"/>
      <c r="AT549" s="161"/>
      <c r="AU549" s="125" t="s">
        <v>133</v>
      </c>
      <c r="AV549" s="125"/>
      <c r="AW549" s="125"/>
      <c r="AX549" s="126"/>
    </row>
    <row r="550" spans="1:50" ht="18.75" hidden="1" customHeight="1" x14ac:dyDescent="0.15">
      <c r="A550" s="987"/>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7"/>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15">
      <c r="A552" s="987"/>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15">
      <c r="A553" s="987"/>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15">
      <c r="A554" s="987"/>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336</v>
      </c>
      <c r="AJ554" s="172"/>
      <c r="AK554" s="172"/>
      <c r="AL554" s="167"/>
      <c r="AM554" s="172" t="s">
        <v>349</v>
      </c>
      <c r="AN554" s="172"/>
      <c r="AO554" s="172"/>
      <c r="AP554" s="167"/>
      <c r="AQ554" s="167" t="s">
        <v>187</v>
      </c>
      <c r="AR554" s="160"/>
      <c r="AS554" s="160"/>
      <c r="AT554" s="161"/>
      <c r="AU554" s="125" t="s">
        <v>133</v>
      </c>
      <c r="AV554" s="125"/>
      <c r="AW554" s="125"/>
      <c r="AX554" s="126"/>
    </row>
    <row r="555" spans="1:50" ht="18.75" hidden="1" customHeight="1" x14ac:dyDescent="0.15">
      <c r="A555" s="987"/>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7"/>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15">
      <c r="A557" s="987"/>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15">
      <c r="A558" s="987"/>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15">
      <c r="A559" s="987"/>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336</v>
      </c>
      <c r="AJ559" s="172"/>
      <c r="AK559" s="172"/>
      <c r="AL559" s="167"/>
      <c r="AM559" s="172" t="s">
        <v>349</v>
      </c>
      <c r="AN559" s="172"/>
      <c r="AO559" s="172"/>
      <c r="AP559" s="167"/>
      <c r="AQ559" s="167" t="s">
        <v>187</v>
      </c>
      <c r="AR559" s="160"/>
      <c r="AS559" s="160"/>
      <c r="AT559" s="161"/>
      <c r="AU559" s="125" t="s">
        <v>133</v>
      </c>
      <c r="AV559" s="125"/>
      <c r="AW559" s="125"/>
      <c r="AX559" s="126"/>
    </row>
    <row r="560" spans="1:50" ht="18.75" hidden="1" customHeight="1" x14ac:dyDescent="0.15">
      <c r="A560" s="987"/>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7"/>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15">
      <c r="A562" s="987"/>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15">
      <c r="A563" s="987"/>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15">
      <c r="A564" s="987"/>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336</v>
      </c>
      <c r="AJ564" s="172"/>
      <c r="AK564" s="172"/>
      <c r="AL564" s="167"/>
      <c r="AM564" s="172" t="s">
        <v>349</v>
      </c>
      <c r="AN564" s="172"/>
      <c r="AO564" s="172"/>
      <c r="AP564" s="167"/>
      <c r="AQ564" s="167" t="s">
        <v>187</v>
      </c>
      <c r="AR564" s="160"/>
      <c r="AS564" s="160"/>
      <c r="AT564" s="161"/>
      <c r="AU564" s="125" t="s">
        <v>133</v>
      </c>
      <c r="AV564" s="125"/>
      <c r="AW564" s="125"/>
      <c r="AX564" s="126"/>
    </row>
    <row r="565" spans="1:50" ht="18.75" hidden="1" customHeight="1" x14ac:dyDescent="0.15">
      <c r="A565" s="987"/>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7"/>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15">
      <c r="A567" s="987"/>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15">
      <c r="A568" s="987"/>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15">
      <c r="A569" s="987"/>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336</v>
      </c>
      <c r="AJ569" s="172"/>
      <c r="AK569" s="172"/>
      <c r="AL569" s="167"/>
      <c r="AM569" s="172" t="s">
        <v>349</v>
      </c>
      <c r="AN569" s="172"/>
      <c r="AO569" s="172"/>
      <c r="AP569" s="167"/>
      <c r="AQ569" s="167" t="s">
        <v>187</v>
      </c>
      <c r="AR569" s="160"/>
      <c r="AS569" s="160"/>
      <c r="AT569" s="161"/>
      <c r="AU569" s="125" t="s">
        <v>133</v>
      </c>
      <c r="AV569" s="125"/>
      <c r="AW569" s="125"/>
      <c r="AX569" s="126"/>
    </row>
    <row r="570" spans="1:50" ht="18.75" hidden="1" customHeight="1" x14ac:dyDescent="0.15">
      <c r="A570" s="987"/>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7"/>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15">
      <c r="A572" s="987"/>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15">
      <c r="A573" s="987"/>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15">
      <c r="A574" s="987"/>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336</v>
      </c>
      <c r="AJ574" s="172"/>
      <c r="AK574" s="172"/>
      <c r="AL574" s="167"/>
      <c r="AM574" s="172" t="s">
        <v>349</v>
      </c>
      <c r="AN574" s="172"/>
      <c r="AO574" s="172"/>
      <c r="AP574" s="167"/>
      <c r="AQ574" s="167" t="s">
        <v>187</v>
      </c>
      <c r="AR574" s="160"/>
      <c r="AS574" s="160"/>
      <c r="AT574" s="161"/>
      <c r="AU574" s="125" t="s">
        <v>133</v>
      </c>
      <c r="AV574" s="125"/>
      <c r="AW574" s="125"/>
      <c r="AX574" s="126"/>
    </row>
    <row r="575" spans="1:50" ht="18.75" hidden="1" customHeight="1" x14ac:dyDescent="0.15">
      <c r="A575" s="987"/>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7"/>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15">
      <c r="A577" s="987"/>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15">
      <c r="A578" s="987"/>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15">
      <c r="A579" s="987"/>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336</v>
      </c>
      <c r="AJ579" s="172"/>
      <c r="AK579" s="172"/>
      <c r="AL579" s="167"/>
      <c r="AM579" s="172" t="s">
        <v>349</v>
      </c>
      <c r="AN579" s="172"/>
      <c r="AO579" s="172"/>
      <c r="AP579" s="167"/>
      <c r="AQ579" s="167" t="s">
        <v>187</v>
      </c>
      <c r="AR579" s="160"/>
      <c r="AS579" s="160"/>
      <c r="AT579" s="161"/>
      <c r="AU579" s="125" t="s">
        <v>133</v>
      </c>
      <c r="AV579" s="125"/>
      <c r="AW579" s="125"/>
      <c r="AX579" s="126"/>
    </row>
    <row r="580" spans="1:50" ht="18.75" hidden="1" customHeight="1" x14ac:dyDescent="0.15">
      <c r="A580" s="987"/>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7"/>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15">
      <c r="A582" s="987"/>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15">
      <c r="A583" s="987"/>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15">
      <c r="A584" s="987"/>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336</v>
      </c>
      <c r="AJ584" s="172"/>
      <c r="AK584" s="172"/>
      <c r="AL584" s="167"/>
      <c r="AM584" s="172" t="s">
        <v>349</v>
      </c>
      <c r="AN584" s="172"/>
      <c r="AO584" s="172"/>
      <c r="AP584" s="167"/>
      <c r="AQ584" s="167" t="s">
        <v>187</v>
      </c>
      <c r="AR584" s="160"/>
      <c r="AS584" s="160"/>
      <c r="AT584" s="161"/>
      <c r="AU584" s="125" t="s">
        <v>133</v>
      </c>
      <c r="AV584" s="125"/>
      <c r="AW584" s="125"/>
      <c r="AX584" s="126"/>
    </row>
    <row r="585" spans="1:50" ht="18.75" hidden="1" customHeight="1" x14ac:dyDescent="0.15">
      <c r="A585" s="987"/>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7"/>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15">
      <c r="A587" s="987"/>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15">
      <c r="A588" s="987"/>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85" hidden="1" customHeight="1" x14ac:dyDescent="0.15">
      <c r="A589" s="987"/>
      <c r="B589" s="243"/>
      <c r="C589" s="242"/>
      <c r="D589" s="243"/>
      <c r="E589" s="148" t="s">
        <v>333</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7"/>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7"/>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7"/>
      <c r="B592" s="243"/>
      <c r="C592" s="242"/>
      <c r="D592" s="243"/>
      <c r="E592" s="229" t="s">
        <v>327</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7"/>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336</v>
      </c>
      <c r="AJ593" s="172"/>
      <c r="AK593" s="172"/>
      <c r="AL593" s="167"/>
      <c r="AM593" s="172" t="s">
        <v>349</v>
      </c>
      <c r="AN593" s="172"/>
      <c r="AO593" s="172"/>
      <c r="AP593" s="167"/>
      <c r="AQ593" s="167" t="s">
        <v>187</v>
      </c>
      <c r="AR593" s="160"/>
      <c r="AS593" s="160"/>
      <c r="AT593" s="161"/>
      <c r="AU593" s="125" t="s">
        <v>133</v>
      </c>
      <c r="AV593" s="125"/>
      <c r="AW593" s="125"/>
      <c r="AX593" s="126"/>
    </row>
    <row r="594" spans="1:50" ht="18.75" hidden="1" customHeight="1" x14ac:dyDescent="0.15">
      <c r="A594" s="987"/>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7"/>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15">
      <c r="A596" s="987"/>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15">
      <c r="A597" s="987"/>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15">
      <c r="A598" s="987"/>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336</v>
      </c>
      <c r="AJ598" s="172"/>
      <c r="AK598" s="172"/>
      <c r="AL598" s="167"/>
      <c r="AM598" s="172" t="s">
        <v>349</v>
      </c>
      <c r="AN598" s="172"/>
      <c r="AO598" s="172"/>
      <c r="AP598" s="167"/>
      <c r="AQ598" s="167" t="s">
        <v>187</v>
      </c>
      <c r="AR598" s="160"/>
      <c r="AS598" s="160"/>
      <c r="AT598" s="161"/>
      <c r="AU598" s="125" t="s">
        <v>133</v>
      </c>
      <c r="AV598" s="125"/>
      <c r="AW598" s="125"/>
      <c r="AX598" s="126"/>
    </row>
    <row r="599" spans="1:50" ht="18.75" hidden="1" customHeight="1" x14ac:dyDescent="0.15">
      <c r="A599" s="987"/>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7"/>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15">
      <c r="A601" s="987"/>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15">
      <c r="A602" s="987"/>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15">
      <c r="A603" s="987"/>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336</v>
      </c>
      <c r="AJ603" s="172"/>
      <c r="AK603" s="172"/>
      <c r="AL603" s="167"/>
      <c r="AM603" s="172" t="s">
        <v>349</v>
      </c>
      <c r="AN603" s="172"/>
      <c r="AO603" s="172"/>
      <c r="AP603" s="167"/>
      <c r="AQ603" s="167" t="s">
        <v>187</v>
      </c>
      <c r="AR603" s="160"/>
      <c r="AS603" s="160"/>
      <c r="AT603" s="161"/>
      <c r="AU603" s="125" t="s">
        <v>133</v>
      </c>
      <c r="AV603" s="125"/>
      <c r="AW603" s="125"/>
      <c r="AX603" s="126"/>
    </row>
    <row r="604" spans="1:50" ht="18.75" hidden="1" customHeight="1" x14ac:dyDescent="0.15">
      <c r="A604" s="987"/>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7"/>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15">
      <c r="A606" s="987"/>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15">
      <c r="A607" s="987"/>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15">
      <c r="A608" s="987"/>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336</v>
      </c>
      <c r="AJ608" s="172"/>
      <c r="AK608" s="172"/>
      <c r="AL608" s="167"/>
      <c r="AM608" s="172" t="s">
        <v>349</v>
      </c>
      <c r="AN608" s="172"/>
      <c r="AO608" s="172"/>
      <c r="AP608" s="167"/>
      <c r="AQ608" s="167" t="s">
        <v>187</v>
      </c>
      <c r="AR608" s="160"/>
      <c r="AS608" s="160"/>
      <c r="AT608" s="161"/>
      <c r="AU608" s="125" t="s">
        <v>133</v>
      </c>
      <c r="AV608" s="125"/>
      <c r="AW608" s="125"/>
      <c r="AX608" s="126"/>
    </row>
    <row r="609" spans="1:50" ht="18.75" hidden="1" customHeight="1" x14ac:dyDescent="0.15">
      <c r="A609" s="987"/>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7"/>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15">
      <c r="A611" s="987"/>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15">
      <c r="A612" s="987"/>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15">
      <c r="A613" s="987"/>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336</v>
      </c>
      <c r="AJ613" s="172"/>
      <c r="AK613" s="172"/>
      <c r="AL613" s="167"/>
      <c r="AM613" s="172" t="s">
        <v>349</v>
      </c>
      <c r="AN613" s="172"/>
      <c r="AO613" s="172"/>
      <c r="AP613" s="167"/>
      <c r="AQ613" s="167" t="s">
        <v>187</v>
      </c>
      <c r="AR613" s="160"/>
      <c r="AS613" s="160"/>
      <c r="AT613" s="161"/>
      <c r="AU613" s="125" t="s">
        <v>133</v>
      </c>
      <c r="AV613" s="125"/>
      <c r="AW613" s="125"/>
      <c r="AX613" s="126"/>
    </row>
    <row r="614" spans="1:50" ht="18.75" hidden="1" customHeight="1" x14ac:dyDescent="0.15">
      <c r="A614" s="987"/>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7"/>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15">
      <c r="A616" s="987"/>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15">
      <c r="A617" s="987"/>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15">
      <c r="A618" s="987"/>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336</v>
      </c>
      <c r="AJ618" s="172"/>
      <c r="AK618" s="172"/>
      <c r="AL618" s="167"/>
      <c r="AM618" s="172" t="s">
        <v>349</v>
      </c>
      <c r="AN618" s="172"/>
      <c r="AO618" s="172"/>
      <c r="AP618" s="167"/>
      <c r="AQ618" s="167" t="s">
        <v>187</v>
      </c>
      <c r="AR618" s="160"/>
      <c r="AS618" s="160"/>
      <c r="AT618" s="161"/>
      <c r="AU618" s="125" t="s">
        <v>133</v>
      </c>
      <c r="AV618" s="125"/>
      <c r="AW618" s="125"/>
      <c r="AX618" s="126"/>
    </row>
    <row r="619" spans="1:50" ht="18.75" hidden="1" customHeight="1" x14ac:dyDescent="0.15">
      <c r="A619" s="987"/>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7"/>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15">
      <c r="A621" s="987"/>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15">
      <c r="A622" s="987"/>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15">
      <c r="A623" s="987"/>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336</v>
      </c>
      <c r="AJ623" s="172"/>
      <c r="AK623" s="172"/>
      <c r="AL623" s="167"/>
      <c r="AM623" s="172" t="s">
        <v>349</v>
      </c>
      <c r="AN623" s="172"/>
      <c r="AO623" s="172"/>
      <c r="AP623" s="167"/>
      <c r="AQ623" s="167" t="s">
        <v>187</v>
      </c>
      <c r="AR623" s="160"/>
      <c r="AS623" s="160"/>
      <c r="AT623" s="161"/>
      <c r="AU623" s="125" t="s">
        <v>133</v>
      </c>
      <c r="AV623" s="125"/>
      <c r="AW623" s="125"/>
      <c r="AX623" s="126"/>
    </row>
    <row r="624" spans="1:50" ht="18.75" hidden="1" customHeight="1" x14ac:dyDescent="0.15">
      <c r="A624" s="987"/>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7"/>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15">
      <c r="A626" s="987"/>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15">
      <c r="A627" s="987"/>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15">
      <c r="A628" s="987"/>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336</v>
      </c>
      <c r="AJ628" s="172"/>
      <c r="AK628" s="172"/>
      <c r="AL628" s="167"/>
      <c r="AM628" s="172" t="s">
        <v>349</v>
      </c>
      <c r="AN628" s="172"/>
      <c r="AO628" s="172"/>
      <c r="AP628" s="167"/>
      <c r="AQ628" s="167" t="s">
        <v>187</v>
      </c>
      <c r="AR628" s="160"/>
      <c r="AS628" s="160"/>
      <c r="AT628" s="161"/>
      <c r="AU628" s="125" t="s">
        <v>133</v>
      </c>
      <c r="AV628" s="125"/>
      <c r="AW628" s="125"/>
      <c r="AX628" s="126"/>
    </row>
    <row r="629" spans="1:50" ht="18.75" hidden="1" customHeight="1" x14ac:dyDescent="0.15">
      <c r="A629" s="987"/>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7"/>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15">
      <c r="A631" s="987"/>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15">
      <c r="A632" s="987"/>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15">
      <c r="A633" s="987"/>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336</v>
      </c>
      <c r="AJ633" s="172"/>
      <c r="AK633" s="172"/>
      <c r="AL633" s="167"/>
      <c r="AM633" s="172" t="s">
        <v>349</v>
      </c>
      <c r="AN633" s="172"/>
      <c r="AO633" s="172"/>
      <c r="AP633" s="167"/>
      <c r="AQ633" s="167" t="s">
        <v>187</v>
      </c>
      <c r="AR633" s="160"/>
      <c r="AS633" s="160"/>
      <c r="AT633" s="161"/>
      <c r="AU633" s="125" t="s">
        <v>133</v>
      </c>
      <c r="AV633" s="125"/>
      <c r="AW633" s="125"/>
      <c r="AX633" s="126"/>
    </row>
    <row r="634" spans="1:50" ht="18.75" hidden="1" customHeight="1" x14ac:dyDescent="0.15">
      <c r="A634" s="987"/>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7"/>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15">
      <c r="A636" s="987"/>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15">
      <c r="A637" s="987"/>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15">
      <c r="A638" s="987"/>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336</v>
      </c>
      <c r="AJ638" s="172"/>
      <c r="AK638" s="172"/>
      <c r="AL638" s="167"/>
      <c r="AM638" s="172" t="s">
        <v>349</v>
      </c>
      <c r="AN638" s="172"/>
      <c r="AO638" s="172"/>
      <c r="AP638" s="167"/>
      <c r="AQ638" s="167" t="s">
        <v>187</v>
      </c>
      <c r="AR638" s="160"/>
      <c r="AS638" s="160"/>
      <c r="AT638" s="161"/>
      <c r="AU638" s="125" t="s">
        <v>133</v>
      </c>
      <c r="AV638" s="125"/>
      <c r="AW638" s="125"/>
      <c r="AX638" s="126"/>
    </row>
    <row r="639" spans="1:50" ht="18.75" hidden="1" customHeight="1" x14ac:dyDescent="0.15">
      <c r="A639" s="987"/>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7"/>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15">
      <c r="A641" s="987"/>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15">
      <c r="A642" s="987"/>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85" hidden="1" customHeight="1" x14ac:dyDescent="0.15">
      <c r="A643" s="987"/>
      <c r="B643" s="243"/>
      <c r="C643" s="242"/>
      <c r="D643" s="243"/>
      <c r="E643" s="148" t="s">
        <v>333</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7"/>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7"/>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7"/>
      <c r="B646" s="243"/>
      <c r="C646" s="242"/>
      <c r="D646" s="243"/>
      <c r="E646" s="229" t="s">
        <v>328</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7"/>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336</v>
      </c>
      <c r="AJ647" s="172"/>
      <c r="AK647" s="172"/>
      <c r="AL647" s="167"/>
      <c r="AM647" s="172" t="s">
        <v>349</v>
      </c>
      <c r="AN647" s="172"/>
      <c r="AO647" s="172"/>
      <c r="AP647" s="167"/>
      <c r="AQ647" s="167" t="s">
        <v>187</v>
      </c>
      <c r="AR647" s="160"/>
      <c r="AS647" s="160"/>
      <c r="AT647" s="161"/>
      <c r="AU647" s="125" t="s">
        <v>133</v>
      </c>
      <c r="AV647" s="125"/>
      <c r="AW647" s="125"/>
      <c r="AX647" s="126"/>
    </row>
    <row r="648" spans="1:50" ht="18.75" hidden="1" customHeight="1" x14ac:dyDescent="0.15">
      <c r="A648" s="987"/>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7"/>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15">
      <c r="A650" s="987"/>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15">
      <c r="A651" s="987"/>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15">
      <c r="A652" s="987"/>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336</v>
      </c>
      <c r="AJ652" s="172"/>
      <c r="AK652" s="172"/>
      <c r="AL652" s="167"/>
      <c r="AM652" s="172" t="s">
        <v>349</v>
      </c>
      <c r="AN652" s="172"/>
      <c r="AO652" s="172"/>
      <c r="AP652" s="167"/>
      <c r="AQ652" s="167" t="s">
        <v>187</v>
      </c>
      <c r="AR652" s="160"/>
      <c r="AS652" s="160"/>
      <c r="AT652" s="161"/>
      <c r="AU652" s="125" t="s">
        <v>133</v>
      </c>
      <c r="AV652" s="125"/>
      <c r="AW652" s="125"/>
      <c r="AX652" s="126"/>
    </row>
    <row r="653" spans="1:50" ht="18.75" hidden="1" customHeight="1" x14ac:dyDescent="0.15">
      <c r="A653" s="987"/>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7"/>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15">
      <c r="A655" s="987"/>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15">
      <c r="A656" s="987"/>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15">
      <c r="A657" s="987"/>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336</v>
      </c>
      <c r="AJ657" s="172"/>
      <c r="AK657" s="172"/>
      <c r="AL657" s="167"/>
      <c r="AM657" s="172" t="s">
        <v>349</v>
      </c>
      <c r="AN657" s="172"/>
      <c r="AO657" s="172"/>
      <c r="AP657" s="167"/>
      <c r="AQ657" s="167" t="s">
        <v>187</v>
      </c>
      <c r="AR657" s="160"/>
      <c r="AS657" s="160"/>
      <c r="AT657" s="161"/>
      <c r="AU657" s="125" t="s">
        <v>133</v>
      </c>
      <c r="AV657" s="125"/>
      <c r="AW657" s="125"/>
      <c r="AX657" s="126"/>
    </row>
    <row r="658" spans="1:50" ht="18.75" hidden="1" customHeight="1" x14ac:dyDescent="0.15">
      <c r="A658" s="987"/>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7"/>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15">
      <c r="A660" s="987"/>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15">
      <c r="A661" s="987"/>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15">
      <c r="A662" s="987"/>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336</v>
      </c>
      <c r="AJ662" s="172"/>
      <c r="AK662" s="172"/>
      <c r="AL662" s="167"/>
      <c r="AM662" s="172" t="s">
        <v>349</v>
      </c>
      <c r="AN662" s="172"/>
      <c r="AO662" s="172"/>
      <c r="AP662" s="167"/>
      <c r="AQ662" s="167" t="s">
        <v>187</v>
      </c>
      <c r="AR662" s="160"/>
      <c r="AS662" s="160"/>
      <c r="AT662" s="161"/>
      <c r="AU662" s="125" t="s">
        <v>133</v>
      </c>
      <c r="AV662" s="125"/>
      <c r="AW662" s="125"/>
      <c r="AX662" s="126"/>
    </row>
    <row r="663" spans="1:50" ht="18.75" hidden="1" customHeight="1" x14ac:dyDescent="0.15">
      <c r="A663" s="987"/>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7"/>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15">
      <c r="A665" s="987"/>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15">
      <c r="A666" s="987"/>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15">
      <c r="A667" s="987"/>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336</v>
      </c>
      <c r="AJ667" s="172"/>
      <c r="AK667" s="172"/>
      <c r="AL667" s="167"/>
      <c r="AM667" s="172" t="s">
        <v>349</v>
      </c>
      <c r="AN667" s="172"/>
      <c r="AO667" s="172"/>
      <c r="AP667" s="167"/>
      <c r="AQ667" s="167" t="s">
        <v>187</v>
      </c>
      <c r="AR667" s="160"/>
      <c r="AS667" s="160"/>
      <c r="AT667" s="161"/>
      <c r="AU667" s="125" t="s">
        <v>133</v>
      </c>
      <c r="AV667" s="125"/>
      <c r="AW667" s="125"/>
      <c r="AX667" s="126"/>
    </row>
    <row r="668" spans="1:50" ht="18.75" hidden="1" customHeight="1" x14ac:dyDescent="0.15">
      <c r="A668" s="987"/>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7"/>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15">
      <c r="A670" s="987"/>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15">
      <c r="A671" s="987"/>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15">
      <c r="A672" s="987"/>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336</v>
      </c>
      <c r="AJ672" s="172"/>
      <c r="AK672" s="172"/>
      <c r="AL672" s="167"/>
      <c r="AM672" s="172" t="s">
        <v>349</v>
      </c>
      <c r="AN672" s="172"/>
      <c r="AO672" s="172"/>
      <c r="AP672" s="167"/>
      <c r="AQ672" s="167" t="s">
        <v>187</v>
      </c>
      <c r="AR672" s="160"/>
      <c r="AS672" s="160"/>
      <c r="AT672" s="161"/>
      <c r="AU672" s="125" t="s">
        <v>133</v>
      </c>
      <c r="AV672" s="125"/>
      <c r="AW672" s="125"/>
      <c r="AX672" s="126"/>
    </row>
    <row r="673" spans="1:50" ht="18.75" hidden="1" customHeight="1" x14ac:dyDescent="0.15">
      <c r="A673" s="987"/>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7"/>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15">
      <c r="A675" s="987"/>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15">
      <c r="A676" s="987"/>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15">
      <c r="A677" s="987"/>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336</v>
      </c>
      <c r="AJ677" s="172"/>
      <c r="AK677" s="172"/>
      <c r="AL677" s="167"/>
      <c r="AM677" s="172" t="s">
        <v>349</v>
      </c>
      <c r="AN677" s="172"/>
      <c r="AO677" s="172"/>
      <c r="AP677" s="167"/>
      <c r="AQ677" s="167" t="s">
        <v>187</v>
      </c>
      <c r="AR677" s="160"/>
      <c r="AS677" s="160"/>
      <c r="AT677" s="161"/>
      <c r="AU677" s="125" t="s">
        <v>133</v>
      </c>
      <c r="AV677" s="125"/>
      <c r="AW677" s="125"/>
      <c r="AX677" s="126"/>
    </row>
    <row r="678" spans="1:50" ht="18.75" hidden="1" customHeight="1" x14ac:dyDescent="0.15">
      <c r="A678" s="987"/>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7"/>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15">
      <c r="A680" s="987"/>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15">
      <c r="A681" s="987"/>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15">
      <c r="A682" s="987"/>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336</v>
      </c>
      <c r="AJ682" s="172"/>
      <c r="AK682" s="172"/>
      <c r="AL682" s="167"/>
      <c r="AM682" s="172" t="s">
        <v>349</v>
      </c>
      <c r="AN682" s="172"/>
      <c r="AO682" s="172"/>
      <c r="AP682" s="167"/>
      <c r="AQ682" s="167" t="s">
        <v>187</v>
      </c>
      <c r="AR682" s="160"/>
      <c r="AS682" s="160"/>
      <c r="AT682" s="161"/>
      <c r="AU682" s="125" t="s">
        <v>133</v>
      </c>
      <c r="AV682" s="125"/>
      <c r="AW682" s="125"/>
      <c r="AX682" s="126"/>
    </row>
    <row r="683" spans="1:50" ht="18.75" hidden="1" customHeight="1" x14ac:dyDescent="0.15">
      <c r="A683" s="987"/>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7"/>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15">
      <c r="A685" s="987"/>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15">
      <c r="A686" s="987"/>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15">
      <c r="A687" s="987"/>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336</v>
      </c>
      <c r="AJ687" s="172"/>
      <c r="AK687" s="172"/>
      <c r="AL687" s="167"/>
      <c r="AM687" s="172" t="s">
        <v>349</v>
      </c>
      <c r="AN687" s="172"/>
      <c r="AO687" s="172"/>
      <c r="AP687" s="167"/>
      <c r="AQ687" s="167" t="s">
        <v>187</v>
      </c>
      <c r="AR687" s="160"/>
      <c r="AS687" s="160"/>
      <c r="AT687" s="161"/>
      <c r="AU687" s="125" t="s">
        <v>133</v>
      </c>
      <c r="AV687" s="125"/>
      <c r="AW687" s="125"/>
      <c r="AX687" s="126"/>
    </row>
    <row r="688" spans="1:50" ht="18.75" hidden="1" customHeight="1" x14ac:dyDescent="0.15">
      <c r="A688" s="987"/>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7"/>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15">
      <c r="A690" s="987"/>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15">
      <c r="A691" s="987"/>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15">
      <c r="A692" s="987"/>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336</v>
      </c>
      <c r="AJ692" s="172"/>
      <c r="AK692" s="172"/>
      <c r="AL692" s="167"/>
      <c r="AM692" s="172" t="s">
        <v>349</v>
      </c>
      <c r="AN692" s="172"/>
      <c r="AO692" s="172"/>
      <c r="AP692" s="167"/>
      <c r="AQ692" s="167" t="s">
        <v>187</v>
      </c>
      <c r="AR692" s="160"/>
      <c r="AS692" s="160"/>
      <c r="AT692" s="161"/>
      <c r="AU692" s="125" t="s">
        <v>133</v>
      </c>
      <c r="AV692" s="125"/>
      <c r="AW692" s="125"/>
      <c r="AX692" s="126"/>
    </row>
    <row r="693" spans="1:50" ht="18.75" hidden="1" customHeight="1" x14ac:dyDescent="0.15">
      <c r="A693" s="987"/>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7"/>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15">
      <c r="A695" s="987"/>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15">
      <c r="A696" s="987"/>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85" hidden="1" customHeight="1" x14ac:dyDescent="0.15">
      <c r="A697" s="987"/>
      <c r="B697" s="243"/>
      <c r="C697" s="242"/>
      <c r="D697" s="243"/>
      <c r="E697" s="148" t="s">
        <v>333</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7"/>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8"/>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75"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6"/>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3.5" customHeight="1" x14ac:dyDescent="0.15">
      <c r="A702" s="515" t="s">
        <v>139</v>
      </c>
      <c r="B702" s="516"/>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7" t="s">
        <v>496</v>
      </c>
      <c r="AE702" s="888"/>
      <c r="AF702" s="888"/>
      <c r="AG702" s="877" t="s">
        <v>498</v>
      </c>
      <c r="AH702" s="878"/>
      <c r="AI702" s="878"/>
      <c r="AJ702" s="878"/>
      <c r="AK702" s="878"/>
      <c r="AL702" s="878"/>
      <c r="AM702" s="878"/>
      <c r="AN702" s="878"/>
      <c r="AO702" s="878"/>
      <c r="AP702" s="878"/>
      <c r="AQ702" s="878"/>
      <c r="AR702" s="878"/>
      <c r="AS702" s="878"/>
      <c r="AT702" s="878"/>
      <c r="AU702" s="878"/>
      <c r="AV702" s="878"/>
      <c r="AW702" s="878"/>
      <c r="AX702" s="879"/>
    </row>
    <row r="703" spans="1:50" ht="43.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5" t="s">
        <v>496</v>
      </c>
      <c r="AE703" s="146"/>
      <c r="AF703" s="146"/>
      <c r="AG703" s="653" t="s">
        <v>497</v>
      </c>
      <c r="AH703" s="654"/>
      <c r="AI703" s="654"/>
      <c r="AJ703" s="654"/>
      <c r="AK703" s="654"/>
      <c r="AL703" s="654"/>
      <c r="AM703" s="654"/>
      <c r="AN703" s="654"/>
      <c r="AO703" s="654"/>
      <c r="AP703" s="654"/>
      <c r="AQ703" s="654"/>
      <c r="AR703" s="654"/>
      <c r="AS703" s="654"/>
      <c r="AT703" s="654"/>
      <c r="AU703" s="654"/>
      <c r="AV703" s="654"/>
      <c r="AW703" s="654"/>
      <c r="AX703" s="655"/>
    </row>
    <row r="704" spans="1:50" ht="43.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496</v>
      </c>
      <c r="AE704" s="572"/>
      <c r="AF704" s="572"/>
      <c r="AG704" s="716" t="s">
        <v>499</v>
      </c>
      <c r="AH704" s="225"/>
      <c r="AI704" s="225"/>
      <c r="AJ704" s="225"/>
      <c r="AK704" s="225"/>
      <c r="AL704" s="225"/>
      <c r="AM704" s="225"/>
      <c r="AN704" s="225"/>
      <c r="AO704" s="225"/>
      <c r="AP704" s="225"/>
      <c r="AQ704" s="225"/>
      <c r="AR704" s="225"/>
      <c r="AS704" s="225"/>
      <c r="AT704" s="225"/>
      <c r="AU704" s="225"/>
      <c r="AV704" s="225"/>
      <c r="AW704" s="225"/>
      <c r="AX704" s="717"/>
    </row>
    <row r="705" spans="1:50" ht="27" customHeight="1" x14ac:dyDescent="0.15">
      <c r="A705" s="607" t="s">
        <v>38</v>
      </c>
      <c r="B705" s="761"/>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4" t="s">
        <v>500</v>
      </c>
      <c r="AE705" s="725"/>
      <c r="AF705" s="725"/>
      <c r="AG705" s="151" t="s">
        <v>514</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4"/>
      <c r="B706" s="762"/>
      <c r="C706" s="600"/>
      <c r="D706" s="601"/>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5"/>
      <c r="AE706" s="146"/>
      <c r="AF706" s="147"/>
      <c r="AG706" s="716"/>
      <c r="AH706" s="225"/>
      <c r="AI706" s="225"/>
      <c r="AJ706" s="225"/>
      <c r="AK706" s="225"/>
      <c r="AL706" s="225"/>
      <c r="AM706" s="225"/>
      <c r="AN706" s="225"/>
      <c r="AO706" s="225"/>
      <c r="AP706" s="225"/>
      <c r="AQ706" s="225"/>
      <c r="AR706" s="225"/>
      <c r="AS706" s="225"/>
      <c r="AT706" s="225"/>
      <c r="AU706" s="225"/>
      <c r="AV706" s="225"/>
      <c r="AW706" s="225"/>
      <c r="AX706" s="717"/>
    </row>
    <row r="707" spans="1:50" ht="26.25" customHeight="1" x14ac:dyDescent="0.15">
      <c r="A707" s="644"/>
      <c r="B707" s="762"/>
      <c r="C707" s="602"/>
      <c r="D707" s="603"/>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9"/>
      <c r="AE707" s="570"/>
      <c r="AF707" s="570"/>
      <c r="AG707" s="716"/>
      <c r="AH707" s="225"/>
      <c r="AI707" s="225"/>
      <c r="AJ707" s="225"/>
      <c r="AK707" s="225"/>
      <c r="AL707" s="225"/>
      <c r="AM707" s="225"/>
      <c r="AN707" s="225"/>
      <c r="AO707" s="225"/>
      <c r="AP707" s="225"/>
      <c r="AQ707" s="225"/>
      <c r="AR707" s="225"/>
      <c r="AS707" s="225"/>
      <c r="AT707" s="225"/>
      <c r="AU707" s="225"/>
      <c r="AV707" s="225"/>
      <c r="AW707" s="225"/>
      <c r="AX707" s="717"/>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500</v>
      </c>
      <c r="AE708" s="657"/>
      <c r="AF708" s="657"/>
      <c r="AG708" s="512" t="s">
        <v>515</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5" t="s">
        <v>500</v>
      </c>
      <c r="AE709" s="146"/>
      <c r="AF709" s="146"/>
      <c r="AG709" s="653" t="s">
        <v>516</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5" t="s">
        <v>500</v>
      </c>
      <c r="AE710" s="146"/>
      <c r="AF710" s="146"/>
      <c r="AG710" s="653" t="s">
        <v>515</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5" t="s">
        <v>500</v>
      </c>
      <c r="AE711" s="146"/>
      <c r="AF711" s="146"/>
      <c r="AG711" s="653" t="s">
        <v>515</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271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500</v>
      </c>
      <c r="AE712" s="572"/>
      <c r="AF712" s="572"/>
      <c r="AG712" s="580" t="s">
        <v>515</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496</v>
      </c>
      <c r="AE713" s="146"/>
      <c r="AF713" s="147"/>
      <c r="AG713" s="653" t="s">
        <v>501</v>
      </c>
      <c r="AH713" s="654"/>
      <c r="AI713" s="654"/>
      <c r="AJ713" s="654"/>
      <c r="AK713" s="654"/>
      <c r="AL713" s="654"/>
      <c r="AM713" s="654"/>
      <c r="AN713" s="654"/>
      <c r="AO713" s="654"/>
      <c r="AP713" s="654"/>
      <c r="AQ713" s="654"/>
      <c r="AR713" s="654"/>
      <c r="AS713" s="654"/>
      <c r="AT713" s="654"/>
      <c r="AU713" s="654"/>
      <c r="AV713" s="654"/>
      <c r="AW713" s="654"/>
      <c r="AX713" s="655"/>
    </row>
    <row r="714" spans="1:50" ht="36.75" customHeight="1" x14ac:dyDescent="0.15">
      <c r="A714" s="646"/>
      <c r="B714" s="647"/>
      <c r="C714" s="763" t="s">
        <v>249</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7" t="s">
        <v>496</v>
      </c>
      <c r="AE714" s="578"/>
      <c r="AF714" s="579"/>
      <c r="AG714" s="679" t="s">
        <v>502</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7" t="s">
        <v>39</v>
      </c>
      <c r="B715" s="643"/>
      <c r="C715" s="648" t="s">
        <v>250</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500</v>
      </c>
      <c r="AE715" s="657"/>
      <c r="AF715" s="769"/>
      <c r="AG715" s="512" t="s">
        <v>515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500</v>
      </c>
      <c r="AE716" s="751"/>
      <c r="AF716" s="751"/>
      <c r="AG716" s="653" t="s">
        <v>515</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198</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5" t="s">
        <v>500</v>
      </c>
      <c r="AE717" s="146"/>
      <c r="AF717" s="146"/>
      <c r="AG717" s="653" t="s">
        <v>515</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5" t="s">
        <v>500</v>
      </c>
      <c r="AE718" s="146"/>
      <c r="AF718" s="146"/>
      <c r="AG718" s="154" t="s">
        <v>515</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7" t="s">
        <v>57</v>
      </c>
      <c r="B719" s="638"/>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56" t="s">
        <v>500</v>
      </c>
      <c r="AE719" s="657"/>
      <c r="AF719" s="657"/>
      <c r="AG719" s="151" t="s">
        <v>515</v>
      </c>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39"/>
      <c r="B720" s="640"/>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716"/>
      <c r="AH720" s="225"/>
      <c r="AI720" s="225"/>
      <c r="AJ720" s="225"/>
      <c r="AK720" s="225"/>
      <c r="AL720" s="225"/>
      <c r="AM720" s="225"/>
      <c r="AN720" s="225"/>
      <c r="AO720" s="225"/>
      <c r="AP720" s="225"/>
      <c r="AQ720" s="225"/>
      <c r="AR720" s="225"/>
      <c r="AS720" s="225"/>
      <c r="AT720" s="225"/>
      <c r="AU720" s="225"/>
      <c r="AV720" s="225"/>
      <c r="AW720" s="225"/>
      <c r="AX720" s="717"/>
    </row>
    <row r="721" spans="1:50" ht="24.75" customHeight="1" x14ac:dyDescent="0.15">
      <c r="A721" s="639"/>
      <c r="B721" s="640"/>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716"/>
      <c r="AH721" s="225"/>
      <c r="AI721" s="225"/>
      <c r="AJ721" s="225"/>
      <c r="AK721" s="225"/>
      <c r="AL721" s="225"/>
      <c r="AM721" s="225"/>
      <c r="AN721" s="225"/>
      <c r="AO721" s="225"/>
      <c r="AP721" s="225"/>
      <c r="AQ721" s="225"/>
      <c r="AR721" s="225"/>
      <c r="AS721" s="225"/>
      <c r="AT721" s="225"/>
      <c r="AU721" s="225"/>
      <c r="AV721" s="225"/>
      <c r="AW721" s="225"/>
      <c r="AX721" s="717"/>
    </row>
    <row r="722" spans="1:50" ht="24.75" customHeight="1" x14ac:dyDescent="0.15">
      <c r="A722" s="639"/>
      <c r="B722" s="640"/>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716"/>
      <c r="AH722" s="225"/>
      <c r="AI722" s="225"/>
      <c r="AJ722" s="225"/>
      <c r="AK722" s="225"/>
      <c r="AL722" s="225"/>
      <c r="AM722" s="225"/>
      <c r="AN722" s="225"/>
      <c r="AO722" s="225"/>
      <c r="AP722" s="225"/>
      <c r="AQ722" s="225"/>
      <c r="AR722" s="225"/>
      <c r="AS722" s="225"/>
      <c r="AT722" s="225"/>
      <c r="AU722" s="225"/>
      <c r="AV722" s="225"/>
      <c r="AW722" s="225"/>
      <c r="AX722" s="717"/>
    </row>
    <row r="723" spans="1:50" ht="24.75" customHeight="1" x14ac:dyDescent="0.15">
      <c r="A723" s="639"/>
      <c r="B723" s="640"/>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716"/>
      <c r="AH723" s="225"/>
      <c r="AI723" s="225"/>
      <c r="AJ723" s="225"/>
      <c r="AK723" s="225"/>
      <c r="AL723" s="225"/>
      <c r="AM723" s="225"/>
      <c r="AN723" s="225"/>
      <c r="AO723" s="225"/>
      <c r="AP723" s="225"/>
      <c r="AQ723" s="225"/>
      <c r="AR723" s="225"/>
      <c r="AS723" s="225"/>
      <c r="AT723" s="225"/>
      <c r="AU723" s="225"/>
      <c r="AV723" s="225"/>
      <c r="AW723" s="225"/>
      <c r="AX723" s="717"/>
    </row>
    <row r="724" spans="1:50" ht="24.75" customHeight="1" x14ac:dyDescent="0.15">
      <c r="A724" s="639"/>
      <c r="B724" s="640"/>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716"/>
      <c r="AH724" s="225"/>
      <c r="AI724" s="225"/>
      <c r="AJ724" s="225"/>
      <c r="AK724" s="225"/>
      <c r="AL724" s="225"/>
      <c r="AM724" s="225"/>
      <c r="AN724" s="225"/>
      <c r="AO724" s="225"/>
      <c r="AP724" s="225"/>
      <c r="AQ724" s="225"/>
      <c r="AR724" s="225"/>
      <c r="AS724" s="225"/>
      <c r="AT724" s="225"/>
      <c r="AU724" s="225"/>
      <c r="AV724" s="225"/>
      <c r="AW724" s="225"/>
      <c r="AX724" s="717"/>
    </row>
    <row r="725" spans="1:50" ht="24.75" customHeight="1" x14ac:dyDescent="0.15">
      <c r="A725" s="641"/>
      <c r="B725" s="642"/>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7" t="s">
        <v>47</v>
      </c>
      <c r="B726" s="608"/>
      <c r="C726" s="432" t="s">
        <v>52</v>
      </c>
      <c r="D726" s="567"/>
      <c r="E726" s="567"/>
      <c r="F726" s="568"/>
      <c r="G726" s="789" t="s">
        <v>526</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09"/>
      <c r="B727" s="610"/>
      <c r="C727" s="685" t="s">
        <v>56</v>
      </c>
      <c r="D727" s="686"/>
      <c r="E727" s="686"/>
      <c r="F727" s="687"/>
      <c r="G727" s="787" t="s">
        <v>535</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7" t="s">
        <v>530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136</v>
      </c>
      <c r="B731" s="605"/>
      <c r="C731" s="605"/>
      <c r="D731" s="605"/>
      <c r="E731" s="606"/>
      <c r="F731" s="670" t="s">
        <v>531</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41" t="s">
        <v>533</v>
      </c>
      <c r="B733" s="742"/>
      <c r="C733" s="742"/>
      <c r="D733" s="742"/>
      <c r="E733" s="743"/>
      <c r="F733" s="758" t="s">
        <v>534</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7" t="s">
        <v>535</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6" t="s">
        <v>277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7" t="s">
        <v>326</v>
      </c>
      <c r="B737" s="88"/>
      <c r="C737" s="88"/>
      <c r="D737" s="89"/>
      <c r="E737" s="90" t="s">
        <v>535</v>
      </c>
      <c r="F737" s="90"/>
      <c r="G737" s="90"/>
      <c r="H737" s="90"/>
      <c r="I737" s="90"/>
      <c r="J737" s="90"/>
      <c r="K737" s="90"/>
      <c r="L737" s="90"/>
      <c r="M737" s="90"/>
      <c r="N737" s="96" t="s">
        <v>321</v>
      </c>
      <c r="O737" s="96"/>
      <c r="P737" s="96"/>
      <c r="Q737" s="96"/>
      <c r="R737" s="90" t="s">
        <v>535</v>
      </c>
      <c r="S737" s="90"/>
      <c r="T737" s="90"/>
      <c r="U737" s="90"/>
      <c r="V737" s="90"/>
      <c r="W737" s="90"/>
      <c r="X737" s="90"/>
      <c r="Y737" s="90"/>
      <c r="Z737" s="90"/>
      <c r="AA737" s="96" t="s">
        <v>320</v>
      </c>
      <c r="AB737" s="96"/>
      <c r="AC737" s="96"/>
      <c r="AD737" s="96"/>
      <c r="AE737" s="90" t="s">
        <v>535</v>
      </c>
      <c r="AF737" s="90"/>
      <c r="AG737" s="90"/>
      <c r="AH737" s="90"/>
      <c r="AI737" s="90"/>
      <c r="AJ737" s="90"/>
      <c r="AK737" s="90"/>
      <c r="AL737" s="90"/>
      <c r="AM737" s="90"/>
      <c r="AN737" s="96" t="s">
        <v>319</v>
      </c>
      <c r="AO737" s="96"/>
      <c r="AP737" s="96"/>
      <c r="AQ737" s="96"/>
      <c r="AR737" s="97" t="s">
        <v>535</v>
      </c>
      <c r="AS737" s="98"/>
      <c r="AT737" s="98"/>
      <c r="AU737" s="98"/>
      <c r="AV737" s="98"/>
      <c r="AW737" s="98"/>
      <c r="AX737" s="99"/>
      <c r="AY737" s="74"/>
      <c r="AZ737" s="74"/>
    </row>
    <row r="738" spans="1:52" ht="24.75" customHeight="1" x14ac:dyDescent="0.15">
      <c r="A738" s="87" t="s">
        <v>318</v>
      </c>
      <c r="B738" s="88"/>
      <c r="C738" s="88"/>
      <c r="D738" s="89"/>
      <c r="E738" s="90" t="s">
        <v>535</v>
      </c>
      <c r="F738" s="90"/>
      <c r="G738" s="90"/>
      <c r="H738" s="90"/>
      <c r="I738" s="90"/>
      <c r="J738" s="90"/>
      <c r="K738" s="90"/>
      <c r="L738" s="90"/>
      <c r="M738" s="90"/>
      <c r="N738" s="96" t="s">
        <v>317</v>
      </c>
      <c r="O738" s="96"/>
      <c r="P738" s="96"/>
      <c r="Q738" s="96"/>
      <c r="R738" s="90" t="s">
        <v>535</v>
      </c>
      <c r="S738" s="90"/>
      <c r="T738" s="90"/>
      <c r="U738" s="90"/>
      <c r="V738" s="90"/>
      <c r="W738" s="90"/>
      <c r="X738" s="90"/>
      <c r="Y738" s="90"/>
      <c r="Z738" s="90"/>
      <c r="AA738" s="96" t="s">
        <v>316</v>
      </c>
      <c r="AB738" s="96"/>
      <c r="AC738" s="96"/>
      <c r="AD738" s="96"/>
      <c r="AE738" s="90" t="s">
        <v>535</v>
      </c>
      <c r="AF738" s="90"/>
      <c r="AG738" s="90"/>
      <c r="AH738" s="90"/>
      <c r="AI738" s="90"/>
      <c r="AJ738" s="90"/>
      <c r="AK738" s="90"/>
      <c r="AL738" s="90"/>
      <c r="AM738" s="90"/>
      <c r="AN738" s="96" t="s">
        <v>315</v>
      </c>
      <c r="AO738" s="96"/>
      <c r="AP738" s="96"/>
      <c r="AQ738" s="96"/>
      <c r="AR738" s="97" t="s">
        <v>535</v>
      </c>
      <c r="AS738" s="98"/>
      <c r="AT738" s="98"/>
      <c r="AU738" s="98"/>
      <c r="AV738" s="98"/>
      <c r="AW738" s="98"/>
      <c r="AX738" s="99"/>
    </row>
    <row r="739" spans="1:52" ht="24.75" customHeight="1" x14ac:dyDescent="0.15">
      <c r="A739" s="87" t="s">
        <v>314</v>
      </c>
      <c r="B739" s="88"/>
      <c r="C739" s="88"/>
      <c r="D739" s="89"/>
      <c r="E739" s="90" t="s">
        <v>535</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338</v>
      </c>
      <c r="B740" s="118"/>
      <c r="C740" s="118"/>
      <c r="D740" s="119"/>
      <c r="E740" s="120"/>
      <c r="F740" s="112"/>
      <c r="G740" s="112"/>
      <c r="H740" s="78" t="str">
        <f>IF(E740="", "", "(")</f>
        <v/>
      </c>
      <c r="I740" s="112"/>
      <c r="J740" s="112"/>
      <c r="K740" s="78" t="str">
        <f>IF(OR(I740="　", I740=""), "", "-")</f>
        <v/>
      </c>
      <c r="L740" s="113"/>
      <c r="M740" s="113"/>
      <c r="N740" s="79" t="str">
        <f>IF(O740="", "", "-")</f>
        <v/>
      </c>
      <c r="O740" s="80"/>
      <c r="P740" s="79" t="str">
        <f>IF(E740="", "", ")")</f>
        <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307</v>
      </c>
      <c r="B741" s="134"/>
      <c r="C741" s="134"/>
      <c r="D741" s="134"/>
      <c r="E741" s="134"/>
      <c r="F741" s="13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t="s">
        <v>495</v>
      </c>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86"/>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86"/>
      <c r="I744" s="37"/>
      <c r="J744" s="37"/>
      <c r="K744" s="37"/>
      <c r="L744" s="37"/>
      <c r="M744" s="37"/>
      <c r="N744" s="37"/>
      <c r="O744" s="37"/>
      <c r="P744" s="37"/>
      <c r="Q744" s="37"/>
      <c r="R744" s="37"/>
      <c r="S744" s="37"/>
      <c r="T744" s="37"/>
      <c r="U744" s="37"/>
      <c r="V744" s="37"/>
      <c r="W744" s="37"/>
      <c r="X744" s="37"/>
      <c r="Y744" s="37"/>
      <c r="Z744" s="37"/>
      <c r="AA744" s="37"/>
      <c r="AB744" s="37"/>
      <c r="AC744" s="37"/>
      <c r="AD744" s="37"/>
      <c r="AE744" s="86"/>
      <c r="AF744" s="37"/>
      <c r="AG744" s="37"/>
      <c r="AH744" s="37"/>
      <c r="AI744" s="86"/>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86"/>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86"/>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86"/>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86"/>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thickBot="1" x14ac:dyDescent="0.2">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2" t="s">
        <v>309</v>
      </c>
      <c r="B780" s="753"/>
      <c r="C780" s="753"/>
      <c r="D780" s="753"/>
      <c r="E780" s="753"/>
      <c r="F780" s="754"/>
      <c r="G780" s="428" t="s">
        <v>286</v>
      </c>
      <c r="H780" s="429"/>
      <c r="I780" s="429"/>
      <c r="J780" s="429"/>
      <c r="K780" s="429"/>
      <c r="L780" s="429"/>
      <c r="M780" s="429"/>
      <c r="N780" s="429"/>
      <c r="O780" s="429"/>
      <c r="P780" s="429"/>
      <c r="Q780" s="429"/>
      <c r="R780" s="429"/>
      <c r="S780" s="429"/>
      <c r="T780" s="429"/>
      <c r="U780" s="429"/>
      <c r="V780" s="429"/>
      <c r="W780" s="429"/>
      <c r="X780" s="429"/>
      <c r="Y780" s="429"/>
      <c r="Z780" s="429"/>
      <c r="AA780" s="429"/>
      <c r="AB780" s="430"/>
      <c r="AC780" s="428" t="s">
        <v>513</v>
      </c>
      <c r="AD780" s="429"/>
      <c r="AE780" s="429"/>
      <c r="AF780" s="429"/>
      <c r="AG780" s="429"/>
      <c r="AH780" s="429"/>
      <c r="AI780" s="429"/>
      <c r="AJ780" s="429"/>
      <c r="AK780" s="429"/>
      <c r="AL780" s="429"/>
      <c r="AM780" s="429"/>
      <c r="AN780" s="429"/>
      <c r="AO780" s="429"/>
      <c r="AP780" s="429"/>
      <c r="AQ780" s="429"/>
      <c r="AR780" s="429"/>
      <c r="AS780" s="429"/>
      <c r="AT780" s="429"/>
      <c r="AU780" s="429"/>
      <c r="AV780" s="429"/>
      <c r="AW780" s="429"/>
      <c r="AX780" s="431"/>
    </row>
    <row r="781" spans="1:50" ht="24.75" customHeight="1" x14ac:dyDescent="0.15">
      <c r="A781" s="542"/>
      <c r="B781" s="755"/>
      <c r="C781" s="755"/>
      <c r="D781" s="755"/>
      <c r="E781" s="755"/>
      <c r="F781" s="756"/>
      <c r="G781" s="432" t="s">
        <v>17</v>
      </c>
      <c r="H781" s="433"/>
      <c r="I781" s="433"/>
      <c r="J781" s="433"/>
      <c r="K781" s="433"/>
      <c r="L781" s="434" t="s">
        <v>18</v>
      </c>
      <c r="M781" s="433"/>
      <c r="N781" s="433"/>
      <c r="O781" s="433"/>
      <c r="P781" s="433"/>
      <c r="Q781" s="433"/>
      <c r="R781" s="433"/>
      <c r="S781" s="433"/>
      <c r="T781" s="433"/>
      <c r="U781" s="433"/>
      <c r="V781" s="433"/>
      <c r="W781" s="433"/>
      <c r="X781" s="435"/>
      <c r="Y781" s="425" t="s">
        <v>19</v>
      </c>
      <c r="Z781" s="426"/>
      <c r="AA781" s="426"/>
      <c r="AB781" s="436"/>
      <c r="AC781" s="432" t="s">
        <v>17</v>
      </c>
      <c r="AD781" s="433"/>
      <c r="AE781" s="433"/>
      <c r="AF781" s="433"/>
      <c r="AG781" s="433"/>
      <c r="AH781" s="434" t="s">
        <v>18</v>
      </c>
      <c r="AI781" s="433"/>
      <c r="AJ781" s="433"/>
      <c r="AK781" s="433"/>
      <c r="AL781" s="433"/>
      <c r="AM781" s="433"/>
      <c r="AN781" s="433"/>
      <c r="AO781" s="433"/>
      <c r="AP781" s="433"/>
      <c r="AQ781" s="433"/>
      <c r="AR781" s="433"/>
      <c r="AS781" s="433"/>
      <c r="AT781" s="435"/>
      <c r="AU781" s="425" t="s">
        <v>19</v>
      </c>
      <c r="AV781" s="426"/>
      <c r="AW781" s="426"/>
      <c r="AX781" s="427"/>
    </row>
    <row r="782" spans="1:50" ht="24.75" customHeight="1" x14ac:dyDescent="0.15">
      <c r="A782" s="542"/>
      <c r="B782" s="755"/>
      <c r="C782" s="755"/>
      <c r="D782" s="755"/>
      <c r="E782" s="755"/>
      <c r="F782" s="756"/>
      <c r="G782" s="438"/>
      <c r="H782" s="439"/>
      <c r="I782" s="439"/>
      <c r="J782" s="439"/>
      <c r="K782" s="440"/>
      <c r="L782" s="441"/>
      <c r="M782" s="442"/>
      <c r="N782" s="442"/>
      <c r="O782" s="442"/>
      <c r="P782" s="442"/>
      <c r="Q782" s="442"/>
      <c r="R782" s="442"/>
      <c r="S782" s="442"/>
      <c r="T782" s="442"/>
      <c r="U782" s="442"/>
      <c r="V782" s="442"/>
      <c r="W782" s="442"/>
      <c r="X782" s="443"/>
      <c r="Y782" s="444"/>
      <c r="Z782" s="445"/>
      <c r="AA782" s="445"/>
      <c r="AB782" s="543"/>
      <c r="AC782" s="438"/>
      <c r="AD782" s="439"/>
      <c r="AE782" s="439"/>
      <c r="AF782" s="439"/>
      <c r="AG782" s="440"/>
      <c r="AH782" s="441"/>
      <c r="AI782" s="442"/>
      <c r="AJ782" s="442"/>
      <c r="AK782" s="442"/>
      <c r="AL782" s="442"/>
      <c r="AM782" s="442"/>
      <c r="AN782" s="442"/>
      <c r="AO782" s="442"/>
      <c r="AP782" s="442"/>
      <c r="AQ782" s="442"/>
      <c r="AR782" s="442"/>
      <c r="AS782" s="442"/>
      <c r="AT782" s="443"/>
      <c r="AU782" s="444"/>
      <c r="AV782" s="445"/>
      <c r="AW782" s="445"/>
      <c r="AX782" s="446"/>
    </row>
    <row r="783" spans="1:50" ht="24.75" customHeight="1" x14ac:dyDescent="0.15">
      <c r="A783" s="542"/>
      <c r="B783" s="755"/>
      <c r="C783" s="755"/>
      <c r="D783" s="755"/>
      <c r="E783" s="755"/>
      <c r="F783" s="756"/>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2"/>
      <c r="B784" s="755"/>
      <c r="C784" s="755"/>
      <c r="D784" s="755"/>
      <c r="E784" s="755"/>
      <c r="F784" s="756"/>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2"/>
      <c r="B785" s="755"/>
      <c r="C785" s="755"/>
      <c r="D785" s="755"/>
      <c r="E785" s="755"/>
      <c r="F785" s="756"/>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2"/>
      <c r="B786" s="755"/>
      <c r="C786" s="755"/>
      <c r="D786" s="755"/>
      <c r="E786" s="755"/>
      <c r="F786" s="756"/>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2"/>
      <c r="B787" s="755"/>
      <c r="C787" s="755"/>
      <c r="D787" s="755"/>
      <c r="E787" s="755"/>
      <c r="F787" s="756"/>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2"/>
      <c r="B788" s="755"/>
      <c r="C788" s="755"/>
      <c r="D788" s="755"/>
      <c r="E788" s="755"/>
      <c r="F788" s="756"/>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2"/>
      <c r="B789" s="755"/>
      <c r="C789" s="755"/>
      <c r="D789" s="755"/>
      <c r="E789" s="755"/>
      <c r="F789" s="756"/>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2"/>
      <c r="B790" s="755"/>
      <c r="C790" s="755"/>
      <c r="D790" s="755"/>
      <c r="E790" s="755"/>
      <c r="F790" s="756"/>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2"/>
      <c r="B791" s="755"/>
      <c r="C791" s="755"/>
      <c r="D791" s="755"/>
      <c r="E791" s="755"/>
      <c r="F791" s="756"/>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2"/>
      <c r="B792" s="755"/>
      <c r="C792" s="755"/>
      <c r="D792" s="755"/>
      <c r="E792" s="755"/>
      <c r="F792" s="756"/>
      <c r="G792" s="400" t="s">
        <v>20</v>
      </c>
      <c r="H792" s="401"/>
      <c r="I792" s="401"/>
      <c r="J792" s="401"/>
      <c r="K792" s="401"/>
      <c r="L792" s="402"/>
      <c r="M792" s="403"/>
      <c r="N792" s="403"/>
      <c r="O792" s="403"/>
      <c r="P792" s="403"/>
      <c r="Q792" s="403"/>
      <c r="R792" s="403"/>
      <c r="S792" s="403"/>
      <c r="T792" s="403"/>
      <c r="U792" s="403"/>
      <c r="V792" s="403"/>
      <c r="W792" s="403"/>
      <c r="X792" s="404"/>
      <c r="Y792" s="405">
        <f>SUM(Y782:AB791)</f>
        <v>0</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2"/>
      <c r="B793" s="755"/>
      <c r="C793" s="755"/>
      <c r="D793" s="755"/>
      <c r="E793" s="755"/>
      <c r="F793" s="756"/>
      <c r="G793" s="428" t="s">
        <v>245</v>
      </c>
      <c r="H793" s="429"/>
      <c r="I793" s="429"/>
      <c r="J793" s="429"/>
      <c r="K793" s="429"/>
      <c r="L793" s="429"/>
      <c r="M793" s="429"/>
      <c r="N793" s="429"/>
      <c r="O793" s="429"/>
      <c r="P793" s="429"/>
      <c r="Q793" s="429"/>
      <c r="R793" s="429"/>
      <c r="S793" s="429"/>
      <c r="T793" s="429"/>
      <c r="U793" s="429"/>
      <c r="V793" s="429"/>
      <c r="W793" s="429"/>
      <c r="X793" s="429"/>
      <c r="Y793" s="429"/>
      <c r="Z793" s="429"/>
      <c r="AA793" s="429"/>
      <c r="AB793" s="430"/>
      <c r="AC793" s="428" t="s">
        <v>244</v>
      </c>
      <c r="AD793" s="429"/>
      <c r="AE793" s="429"/>
      <c r="AF793" s="429"/>
      <c r="AG793" s="429"/>
      <c r="AH793" s="429"/>
      <c r="AI793" s="429"/>
      <c r="AJ793" s="429"/>
      <c r="AK793" s="429"/>
      <c r="AL793" s="429"/>
      <c r="AM793" s="429"/>
      <c r="AN793" s="429"/>
      <c r="AO793" s="429"/>
      <c r="AP793" s="429"/>
      <c r="AQ793" s="429"/>
      <c r="AR793" s="429"/>
      <c r="AS793" s="429"/>
      <c r="AT793" s="429"/>
      <c r="AU793" s="429"/>
      <c r="AV793" s="429"/>
      <c r="AW793" s="429"/>
      <c r="AX793" s="431"/>
    </row>
    <row r="794" spans="1:50" ht="24.75" hidden="1" customHeight="1" x14ac:dyDescent="0.15">
      <c r="A794" s="542"/>
      <c r="B794" s="755"/>
      <c r="C794" s="755"/>
      <c r="D794" s="755"/>
      <c r="E794" s="755"/>
      <c r="F794" s="756"/>
      <c r="G794" s="432" t="s">
        <v>17</v>
      </c>
      <c r="H794" s="433"/>
      <c r="I794" s="433"/>
      <c r="J794" s="433"/>
      <c r="K794" s="433"/>
      <c r="L794" s="434" t="s">
        <v>18</v>
      </c>
      <c r="M794" s="433"/>
      <c r="N794" s="433"/>
      <c r="O794" s="433"/>
      <c r="P794" s="433"/>
      <c r="Q794" s="433"/>
      <c r="R794" s="433"/>
      <c r="S794" s="433"/>
      <c r="T794" s="433"/>
      <c r="U794" s="433"/>
      <c r="V794" s="433"/>
      <c r="W794" s="433"/>
      <c r="X794" s="435"/>
      <c r="Y794" s="425" t="s">
        <v>19</v>
      </c>
      <c r="Z794" s="426"/>
      <c r="AA794" s="426"/>
      <c r="AB794" s="436"/>
      <c r="AC794" s="432" t="s">
        <v>17</v>
      </c>
      <c r="AD794" s="433"/>
      <c r="AE794" s="433"/>
      <c r="AF794" s="433"/>
      <c r="AG794" s="433"/>
      <c r="AH794" s="434" t="s">
        <v>18</v>
      </c>
      <c r="AI794" s="433"/>
      <c r="AJ794" s="433"/>
      <c r="AK794" s="433"/>
      <c r="AL794" s="433"/>
      <c r="AM794" s="433"/>
      <c r="AN794" s="433"/>
      <c r="AO794" s="433"/>
      <c r="AP794" s="433"/>
      <c r="AQ794" s="433"/>
      <c r="AR794" s="433"/>
      <c r="AS794" s="433"/>
      <c r="AT794" s="435"/>
      <c r="AU794" s="425" t="s">
        <v>19</v>
      </c>
      <c r="AV794" s="426"/>
      <c r="AW794" s="426"/>
      <c r="AX794" s="427"/>
    </row>
    <row r="795" spans="1:50" ht="24.75" hidden="1" customHeight="1" x14ac:dyDescent="0.15">
      <c r="A795" s="542"/>
      <c r="B795" s="755"/>
      <c r="C795" s="755"/>
      <c r="D795" s="755"/>
      <c r="E795" s="755"/>
      <c r="F795" s="756"/>
      <c r="G795" s="438"/>
      <c r="H795" s="439"/>
      <c r="I795" s="439"/>
      <c r="J795" s="439"/>
      <c r="K795" s="440"/>
      <c r="L795" s="441"/>
      <c r="M795" s="442"/>
      <c r="N795" s="442"/>
      <c r="O795" s="442"/>
      <c r="P795" s="442"/>
      <c r="Q795" s="442"/>
      <c r="R795" s="442"/>
      <c r="S795" s="442"/>
      <c r="T795" s="442"/>
      <c r="U795" s="442"/>
      <c r="V795" s="442"/>
      <c r="W795" s="442"/>
      <c r="X795" s="443"/>
      <c r="Y795" s="444"/>
      <c r="Z795" s="445"/>
      <c r="AA795" s="445"/>
      <c r="AB795" s="543"/>
      <c r="AC795" s="438"/>
      <c r="AD795" s="439"/>
      <c r="AE795" s="439"/>
      <c r="AF795" s="439"/>
      <c r="AG795" s="440"/>
      <c r="AH795" s="441"/>
      <c r="AI795" s="442"/>
      <c r="AJ795" s="442"/>
      <c r="AK795" s="442"/>
      <c r="AL795" s="442"/>
      <c r="AM795" s="442"/>
      <c r="AN795" s="442"/>
      <c r="AO795" s="442"/>
      <c r="AP795" s="442"/>
      <c r="AQ795" s="442"/>
      <c r="AR795" s="442"/>
      <c r="AS795" s="442"/>
      <c r="AT795" s="443"/>
      <c r="AU795" s="444"/>
      <c r="AV795" s="445"/>
      <c r="AW795" s="445"/>
      <c r="AX795" s="446"/>
    </row>
    <row r="796" spans="1:50" ht="24.75" hidden="1" customHeight="1" x14ac:dyDescent="0.15">
      <c r="A796" s="542"/>
      <c r="B796" s="755"/>
      <c r="C796" s="755"/>
      <c r="D796" s="755"/>
      <c r="E796" s="755"/>
      <c r="F796" s="756"/>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2"/>
      <c r="B797" s="755"/>
      <c r="C797" s="755"/>
      <c r="D797" s="755"/>
      <c r="E797" s="755"/>
      <c r="F797" s="756"/>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2"/>
      <c r="B798" s="755"/>
      <c r="C798" s="755"/>
      <c r="D798" s="755"/>
      <c r="E798" s="755"/>
      <c r="F798" s="756"/>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2"/>
      <c r="B799" s="755"/>
      <c r="C799" s="755"/>
      <c r="D799" s="755"/>
      <c r="E799" s="755"/>
      <c r="F799" s="756"/>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2"/>
      <c r="B800" s="755"/>
      <c r="C800" s="755"/>
      <c r="D800" s="755"/>
      <c r="E800" s="755"/>
      <c r="F800" s="756"/>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2"/>
      <c r="B801" s="755"/>
      <c r="C801" s="755"/>
      <c r="D801" s="755"/>
      <c r="E801" s="755"/>
      <c r="F801" s="756"/>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2"/>
      <c r="B802" s="755"/>
      <c r="C802" s="755"/>
      <c r="D802" s="755"/>
      <c r="E802" s="755"/>
      <c r="F802" s="756"/>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2"/>
      <c r="B803" s="755"/>
      <c r="C803" s="755"/>
      <c r="D803" s="755"/>
      <c r="E803" s="755"/>
      <c r="F803" s="756"/>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2"/>
      <c r="B804" s="755"/>
      <c r="C804" s="755"/>
      <c r="D804" s="755"/>
      <c r="E804" s="755"/>
      <c r="F804" s="756"/>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2"/>
      <c r="B805" s="755"/>
      <c r="C805" s="755"/>
      <c r="D805" s="755"/>
      <c r="E805" s="755"/>
      <c r="F805" s="756"/>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2"/>
      <c r="B806" s="755"/>
      <c r="C806" s="755"/>
      <c r="D806" s="755"/>
      <c r="E806" s="755"/>
      <c r="F806" s="756"/>
      <c r="G806" s="428" t="s">
        <v>246</v>
      </c>
      <c r="H806" s="429"/>
      <c r="I806" s="429"/>
      <c r="J806" s="429"/>
      <c r="K806" s="429"/>
      <c r="L806" s="429"/>
      <c r="M806" s="429"/>
      <c r="N806" s="429"/>
      <c r="O806" s="429"/>
      <c r="P806" s="429"/>
      <c r="Q806" s="429"/>
      <c r="R806" s="429"/>
      <c r="S806" s="429"/>
      <c r="T806" s="429"/>
      <c r="U806" s="429"/>
      <c r="V806" s="429"/>
      <c r="W806" s="429"/>
      <c r="X806" s="429"/>
      <c r="Y806" s="429"/>
      <c r="Z806" s="429"/>
      <c r="AA806" s="429"/>
      <c r="AB806" s="430"/>
      <c r="AC806" s="428" t="s">
        <v>247</v>
      </c>
      <c r="AD806" s="429"/>
      <c r="AE806" s="429"/>
      <c r="AF806" s="429"/>
      <c r="AG806" s="429"/>
      <c r="AH806" s="429"/>
      <c r="AI806" s="429"/>
      <c r="AJ806" s="429"/>
      <c r="AK806" s="429"/>
      <c r="AL806" s="429"/>
      <c r="AM806" s="429"/>
      <c r="AN806" s="429"/>
      <c r="AO806" s="429"/>
      <c r="AP806" s="429"/>
      <c r="AQ806" s="429"/>
      <c r="AR806" s="429"/>
      <c r="AS806" s="429"/>
      <c r="AT806" s="429"/>
      <c r="AU806" s="429"/>
      <c r="AV806" s="429"/>
      <c r="AW806" s="429"/>
      <c r="AX806" s="431"/>
    </row>
    <row r="807" spans="1:50" ht="24.75" hidden="1" customHeight="1" x14ac:dyDescent="0.15">
      <c r="A807" s="542"/>
      <c r="B807" s="755"/>
      <c r="C807" s="755"/>
      <c r="D807" s="755"/>
      <c r="E807" s="755"/>
      <c r="F807" s="756"/>
      <c r="G807" s="432" t="s">
        <v>17</v>
      </c>
      <c r="H807" s="433"/>
      <c r="I807" s="433"/>
      <c r="J807" s="433"/>
      <c r="K807" s="433"/>
      <c r="L807" s="434" t="s">
        <v>18</v>
      </c>
      <c r="M807" s="433"/>
      <c r="N807" s="433"/>
      <c r="O807" s="433"/>
      <c r="P807" s="433"/>
      <c r="Q807" s="433"/>
      <c r="R807" s="433"/>
      <c r="S807" s="433"/>
      <c r="T807" s="433"/>
      <c r="U807" s="433"/>
      <c r="V807" s="433"/>
      <c r="W807" s="433"/>
      <c r="X807" s="435"/>
      <c r="Y807" s="425" t="s">
        <v>19</v>
      </c>
      <c r="Z807" s="426"/>
      <c r="AA807" s="426"/>
      <c r="AB807" s="436"/>
      <c r="AC807" s="432" t="s">
        <v>17</v>
      </c>
      <c r="AD807" s="433"/>
      <c r="AE807" s="433"/>
      <c r="AF807" s="433"/>
      <c r="AG807" s="433"/>
      <c r="AH807" s="434" t="s">
        <v>18</v>
      </c>
      <c r="AI807" s="433"/>
      <c r="AJ807" s="433"/>
      <c r="AK807" s="433"/>
      <c r="AL807" s="433"/>
      <c r="AM807" s="433"/>
      <c r="AN807" s="433"/>
      <c r="AO807" s="433"/>
      <c r="AP807" s="433"/>
      <c r="AQ807" s="433"/>
      <c r="AR807" s="433"/>
      <c r="AS807" s="433"/>
      <c r="AT807" s="435"/>
      <c r="AU807" s="425" t="s">
        <v>19</v>
      </c>
      <c r="AV807" s="426"/>
      <c r="AW807" s="426"/>
      <c r="AX807" s="427"/>
    </row>
    <row r="808" spans="1:50" ht="24.75" hidden="1" customHeight="1" x14ac:dyDescent="0.15">
      <c r="A808" s="542"/>
      <c r="B808" s="755"/>
      <c r="C808" s="755"/>
      <c r="D808" s="755"/>
      <c r="E808" s="755"/>
      <c r="F808" s="756"/>
      <c r="G808" s="438"/>
      <c r="H808" s="439"/>
      <c r="I808" s="439"/>
      <c r="J808" s="439"/>
      <c r="K808" s="440"/>
      <c r="L808" s="441"/>
      <c r="M808" s="442"/>
      <c r="N808" s="442"/>
      <c r="O808" s="442"/>
      <c r="P808" s="442"/>
      <c r="Q808" s="442"/>
      <c r="R808" s="442"/>
      <c r="S808" s="442"/>
      <c r="T808" s="442"/>
      <c r="U808" s="442"/>
      <c r="V808" s="442"/>
      <c r="W808" s="442"/>
      <c r="X808" s="443"/>
      <c r="Y808" s="444"/>
      <c r="Z808" s="445"/>
      <c r="AA808" s="445"/>
      <c r="AB808" s="543"/>
      <c r="AC808" s="438"/>
      <c r="AD808" s="439"/>
      <c r="AE808" s="439"/>
      <c r="AF808" s="439"/>
      <c r="AG808" s="440"/>
      <c r="AH808" s="441"/>
      <c r="AI808" s="442"/>
      <c r="AJ808" s="442"/>
      <c r="AK808" s="442"/>
      <c r="AL808" s="442"/>
      <c r="AM808" s="442"/>
      <c r="AN808" s="442"/>
      <c r="AO808" s="442"/>
      <c r="AP808" s="442"/>
      <c r="AQ808" s="442"/>
      <c r="AR808" s="442"/>
      <c r="AS808" s="442"/>
      <c r="AT808" s="443"/>
      <c r="AU808" s="444"/>
      <c r="AV808" s="445"/>
      <c r="AW808" s="445"/>
      <c r="AX808" s="446"/>
    </row>
    <row r="809" spans="1:50" ht="24.75" hidden="1" customHeight="1" x14ac:dyDescent="0.15">
      <c r="A809" s="542"/>
      <c r="B809" s="755"/>
      <c r="C809" s="755"/>
      <c r="D809" s="755"/>
      <c r="E809" s="755"/>
      <c r="F809" s="756"/>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2"/>
      <c r="B810" s="755"/>
      <c r="C810" s="755"/>
      <c r="D810" s="755"/>
      <c r="E810" s="755"/>
      <c r="F810" s="756"/>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2"/>
      <c r="B811" s="755"/>
      <c r="C811" s="755"/>
      <c r="D811" s="755"/>
      <c r="E811" s="755"/>
      <c r="F811" s="756"/>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2"/>
      <c r="B812" s="755"/>
      <c r="C812" s="755"/>
      <c r="D812" s="755"/>
      <c r="E812" s="755"/>
      <c r="F812" s="756"/>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2"/>
      <c r="B813" s="755"/>
      <c r="C813" s="755"/>
      <c r="D813" s="755"/>
      <c r="E813" s="755"/>
      <c r="F813" s="756"/>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2"/>
      <c r="B814" s="755"/>
      <c r="C814" s="755"/>
      <c r="D814" s="755"/>
      <c r="E814" s="755"/>
      <c r="F814" s="756"/>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2"/>
      <c r="B815" s="755"/>
      <c r="C815" s="755"/>
      <c r="D815" s="755"/>
      <c r="E815" s="755"/>
      <c r="F815" s="756"/>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2"/>
      <c r="B816" s="755"/>
      <c r="C816" s="755"/>
      <c r="D816" s="755"/>
      <c r="E816" s="755"/>
      <c r="F816" s="756"/>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2"/>
      <c r="B817" s="755"/>
      <c r="C817" s="755"/>
      <c r="D817" s="755"/>
      <c r="E817" s="755"/>
      <c r="F817" s="756"/>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2"/>
      <c r="B818" s="755"/>
      <c r="C818" s="755"/>
      <c r="D818" s="755"/>
      <c r="E818" s="755"/>
      <c r="F818" s="756"/>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2"/>
      <c r="B819" s="755"/>
      <c r="C819" s="755"/>
      <c r="D819" s="755"/>
      <c r="E819" s="755"/>
      <c r="F819" s="756"/>
      <c r="G819" s="428" t="s">
        <v>221</v>
      </c>
      <c r="H819" s="429"/>
      <c r="I819" s="429"/>
      <c r="J819" s="429"/>
      <c r="K819" s="429"/>
      <c r="L819" s="429"/>
      <c r="M819" s="429"/>
      <c r="N819" s="429"/>
      <c r="O819" s="429"/>
      <c r="P819" s="429"/>
      <c r="Q819" s="429"/>
      <c r="R819" s="429"/>
      <c r="S819" s="429"/>
      <c r="T819" s="429"/>
      <c r="U819" s="429"/>
      <c r="V819" s="429"/>
      <c r="W819" s="429"/>
      <c r="X819" s="429"/>
      <c r="Y819" s="429"/>
      <c r="Z819" s="429"/>
      <c r="AA819" s="429"/>
      <c r="AB819" s="430"/>
      <c r="AC819" s="428" t="s">
        <v>179</v>
      </c>
      <c r="AD819" s="429"/>
      <c r="AE819" s="429"/>
      <c r="AF819" s="429"/>
      <c r="AG819" s="429"/>
      <c r="AH819" s="429"/>
      <c r="AI819" s="429"/>
      <c r="AJ819" s="429"/>
      <c r="AK819" s="429"/>
      <c r="AL819" s="429"/>
      <c r="AM819" s="429"/>
      <c r="AN819" s="429"/>
      <c r="AO819" s="429"/>
      <c r="AP819" s="429"/>
      <c r="AQ819" s="429"/>
      <c r="AR819" s="429"/>
      <c r="AS819" s="429"/>
      <c r="AT819" s="429"/>
      <c r="AU819" s="429"/>
      <c r="AV819" s="429"/>
      <c r="AW819" s="429"/>
      <c r="AX819" s="431"/>
    </row>
    <row r="820" spans="1:50" ht="24.75" hidden="1" customHeight="1" x14ac:dyDescent="0.15">
      <c r="A820" s="542"/>
      <c r="B820" s="755"/>
      <c r="C820" s="755"/>
      <c r="D820" s="755"/>
      <c r="E820" s="755"/>
      <c r="F820" s="756"/>
      <c r="G820" s="432" t="s">
        <v>17</v>
      </c>
      <c r="H820" s="433"/>
      <c r="I820" s="433"/>
      <c r="J820" s="433"/>
      <c r="K820" s="433"/>
      <c r="L820" s="434" t="s">
        <v>18</v>
      </c>
      <c r="M820" s="433"/>
      <c r="N820" s="433"/>
      <c r="O820" s="433"/>
      <c r="P820" s="433"/>
      <c r="Q820" s="433"/>
      <c r="R820" s="433"/>
      <c r="S820" s="433"/>
      <c r="T820" s="433"/>
      <c r="U820" s="433"/>
      <c r="V820" s="433"/>
      <c r="W820" s="433"/>
      <c r="X820" s="435"/>
      <c r="Y820" s="425" t="s">
        <v>19</v>
      </c>
      <c r="Z820" s="426"/>
      <c r="AA820" s="426"/>
      <c r="AB820" s="436"/>
      <c r="AC820" s="432" t="s">
        <v>17</v>
      </c>
      <c r="AD820" s="433"/>
      <c r="AE820" s="433"/>
      <c r="AF820" s="433"/>
      <c r="AG820" s="433"/>
      <c r="AH820" s="434" t="s">
        <v>18</v>
      </c>
      <c r="AI820" s="433"/>
      <c r="AJ820" s="433"/>
      <c r="AK820" s="433"/>
      <c r="AL820" s="433"/>
      <c r="AM820" s="433"/>
      <c r="AN820" s="433"/>
      <c r="AO820" s="433"/>
      <c r="AP820" s="433"/>
      <c r="AQ820" s="433"/>
      <c r="AR820" s="433"/>
      <c r="AS820" s="433"/>
      <c r="AT820" s="435"/>
      <c r="AU820" s="425" t="s">
        <v>19</v>
      </c>
      <c r="AV820" s="426"/>
      <c r="AW820" s="426"/>
      <c r="AX820" s="427"/>
    </row>
    <row r="821" spans="1:50" s="16" customFormat="1" ht="24.75" hidden="1" customHeight="1" x14ac:dyDescent="0.15">
      <c r="A821" s="542"/>
      <c r="B821" s="755"/>
      <c r="C821" s="755"/>
      <c r="D821" s="755"/>
      <c r="E821" s="755"/>
      <c r="F821" s="756"/>
      <c r="G821" s="438"/>
      <c r="H821" s="439"/>
      <c r="I821" s="439"/>
      <c r="J821" s="439"/>
      <c r="K821" s="440"/>
      <c r="L821" s="441"/>
      <c r="M821" s="442"/>
      <c r="N821" s="442"/>
      <c r="O821" s="442"/>
      <c r="P821" s="442"/>
      <c r="Q821" s="442"/>
      <c r="R821" s="442"/>
      <c r="S821" s="442"/>
      <c r="T821" s="442"/>
      <c r="U821" s="442"/>
      <c r="V821" s="442"/>
      <c r="W821" s="442"/>
      <c r="X821" s="443"/>
      <c r="Y821" s="444"/>
      <c r="Z821" s="445"/>
      <c r="AA821" s="445"/>
      <c r="AB821" s="543"/>
      <c r="AC821" s="438"/>
      <c r="AD821" s="439"/>
      <c r="AE821" s="439"/>
      <c r="AF821" s="439"/>
      <c r="AG821" s="440"/>
      <c r="AH821" s="441"/>
      <c r="AI821" s="442"/>
      <c r="AJ821" s="442"/>
      <c r="AK821" s="442"/>
      <c r="AL821" s="442"/>
      <c r="AM821" s="442"/>
      <c r="AN821" s="442"/>
      <c r="AO821" s="442"/>
      <c r="AP821" s="442"/>
      <c r="AQ821" s="442"/>
      <c r="AR821" s="442"/>
      <c r="AS821" s="442"/>
      <c r="AT821" s="443"/>
      <c r="AU821" s="444"/>
      <c r="AV821" s="445"/>
      <c r="AW821" s="445"/>
      <c r="AX821" s="446"/>
    </row>
    <row r="822" spans="1:50" ht="24.75" hidden="1" customHeight="1" x14ac:dyDescent="0.15">
      <c r="A822" s="542"/>
      <c r="B822" s="755"/>
      <c r="C822" s="755"/>
      <c r="D822" s="755"/>
      <c r="E822" s="755"/>
      <c r="F822" s="756"/>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2"/>
      <c r="B823" s="755"/>
      <c r="C823" s="755"/>
      <c r="D823" s="755"/>
      <c r="E823" s="755"/>
      <c r="F823" s="756"/>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2"/>
      <c r="B824" s="755"/>
      <c r="C824" s="755"/>
      <c r="D824" s="755"/>
      <c r="E824" s="755"/>
      <c r="F824" s="756"/>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2"/>
      <c r="B825" s="755"/>
      <c r="C825" s="755"/>
      <c r="D825" s="755"/>
      <c r="E825" s="755"/>
      <c r="F825" s="756"/>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2"/>
      <c r="B826" s="755"/>
      <c r="C826" s="755"/>
      <c r="D826" s="755"/>
      <c r="E826" s="755"/>
      <c r="F826" s="756"/>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2"/>
      <c r="B827" s="755"/>
      <c r="C827" s="755"/>
      <c r="D827" s="755"/>
      <c r="E827" s="755"/>
      <c r="F827" s="756"/>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2"/>
      <c r="B828" s="755"/>
      <c r="C828" s="755"/>
      <c r="D828" s="755"/>
      <c r="E828" s="755"/>
      <c r="F828" s="756"/>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2"/>
      <c r="B829" s="755"/>
      <c r="C829" s="755"/>
      <c r="D829" s="755"/>
      <c r="E829" s="755"/>
      <c r="F829" s="756"/>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2"/>
      <c r="B830" s="755"/>
      <c r="C830" s="755"/>
      <c r="D830" s="755"/>
      <c r="E830" s="755"/>
      <c r="F830" s="756"/>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2"/>
      <c r="B831" s="755"/>
      <c r="C831" s="755"/>
      <c r="D831" s="755"/>
      <c r="E831" s="755"/>
      <c r="F831" s="756"/>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2" t="s">
        <v>147</v>
      </c>
      <c r="B832" s="423"/>
      <c r="C832" s="423"/>
      <c r="D832" s="423"/>
      <c r="E832" s="423"/>
      <c r="F832" s="423"/>
      <c r="G832" s="423"/>
      <c r="H832" s="423"/>
      <c r="I832" s="423"/>
      <c r="J832" s="423"/>
      <c r="K832" s="423"/>
      <c r="L832" s="423"/>
      <c r="M832" s="423"/>
      <c r="N832" s="423"/>
      <c r="O832" s="423"/>
      <c r="P832" s="423"/>
      <c r="Q832" s="423"/>
      <c r="R832" s="423"/>
      <c r="S832" s="423"/>
      <c r="T832" s="423"/>
      <c r="U832" s="423"/>
      <c r="V832" s="423"/>
      <c r="W832" s="423"/>
      <c r="X832" s="423"/>
      <c r="Y832" s="423"/>
      <c r="Z832" s="423"/>
      <c r="AA832" s="423"/>
      <c r="AB832" s="423"/>
      <c r="AC832" s="423"/>
      <c r="AD832" s="423"/>
      <c r="AE832" s="423"/>
      <c r="AF832" s="423"/>
      <c r="AG832" s="423"/>
      <c r="AH832" s="423"/>
      <c r="AI832" s="423"/>
      <c r="AJ832" s="423"/>
      <c r="AK832" s="424"/>
      <c r="AL832" s="948" t="s">
        <v>269</v>
      </c>
      <c r="AM832" s="949"/>
      <c r="AN832" s="949"/>
      <c r="AO832" s="67" t="s">
        <v>267</v>
      </c>
      <c r="AP832" s="21"/>
      <c r="AQ832" s="21"/>
      <c r="AR832" s="21"/>
      <c r="AS832" s="21"/>
      <c r="AT832" s="21"/>
      <c r="AU832" s="21"/>
      <c r="AV832" s="21"/>
      <c r="AW832" s="21"/>
      <c r="AX832" s="22"/>
    </row>
    <row r="833" spans="1:50" ht="14.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291</v>
      </c>
      <c r="AI837" s="337"/>
      <c r="AJ837" s="337"/>
      <c r="AK837" s="337"/>
      <c r="AL837" s="337" t="s">
        <v>21</v>
      </c>
      <c r="AM837" s="337"/>
      <c r="AN837" s="337"/>
      <c r="AO837" s="417"/>
      <c r="AP837" s="418" t="s">
        <v>225</v>
      </c>
      <c r="AQ837" s="418"/>
      <c r="AR837" s="418"/>
      <c r="AS837" s="418"/>
      <c r="AT837" s="418"/>
      <c r="AU837" s="418"/>
      <c r="AV837" s="418"/>
      <c r="AW837" s="418"/>
      <c r="AX837" s="418"/>
    </row>
    <row r="838" spans="1:50" ht="30" customHeight="1" x14ac:dyDescent="0.15">
      <c r="A838" s="395">
        <v>1</v>
      </c>
      <c r="B838" s="395">
        <v>1</v>
      </c>
      <c r="C838" s="415" t="s">
        <v>535</v>
      </c>
      <c r="D838" s="409"/>
      <c r="E838" s="409"/>
      <c r="F838" s="409"/>
      <c r="G838" s="409"/>
      <c r="H838" s="409"/>
      <c r="I838" s="409"/>
      <c r="J838" s="410"/>
      <c r="K838" s="411"/>
      <c r="L838" s="411"/>
      <c r="M838" s="411"/>
      <c r="N838" s="411"/>
      <c r="O838" s="411"/>
      <c r="P838" s="308"/>
      <c r="Q838" s="308"/>
      <c r="R838" s="308"/>
      <c r="S838" s="308"/>
      <c r="T838" s="308"/>
      <c r="U838" s="308"/>
      <c r="V838" s="308"/>
      <c r="W838" s="308"/>
      <c r="X838" s="308"/>
      <c r="Y838" s="309"/>
      <c r="Z838" s="310"/>
      <c r="AA838" s="310"/>
      <c r="AB838" s="311"/>
      <c r="AC838" s="319"/>
      <c r="AD838" s="414"/>
      <c r="AE838" s="414"/>
      <c r="AF838" s="414"/>
      <c r="AG838" s="414"/>
      <c r="AH838" s="412"/>
      <c r="AI838" s="413"/>
      <c r="AJ838" s="413"/>
      <c r="AK838" s="413"/>
      <c r="AL838" s="316"/>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18"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291</v>
      </c>
      <c r="AI870" s="337"/>
      <c r="AJ870" s="337"/>
      <c r="AK870" s="337"/>
      <c r="AL870" s="337" t="s">
        <v>21</v>
      </c>
      <c r="AM870" s="337"/>
      <c r="AN870" s="337"/>
      <c r="AO870" s="417"/>
      <c r="AP870" s="418" t="s">
        <v>225</v>
      </c>
      <c r="AQ870" s="418"/>
      <c r="AR870" s="418"/>
      <c r="AS870" s="418"/>
      <c r="AT870" s="418"/>
      <c r="AU870" s="418"/>
      <c r="AV870" s="418"/>
      <c r="AW870" s="418"/>
      <c r="AX870" s="418"/>
    </row>
    <row r="871" spans="1:50" ht="30" customHeight="1" x14ac:dyDescent="0.15">
      <c r="A871" s="395">
        <v>1</v>
      </c>
      <c r="B871" s="395">
        <v>1</v>
      </c>
      <c r="C871" s="415" t="s">
        <v>535</v>
      </c>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291</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291</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291</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291</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291</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291</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8" t="s">
        <v>218</v>
      </c>
      <c r="D1102" s="883"/>
      <c r="E1102" s="268" t="s">
        <v>217</v>
      </c>
      <c r="F1102" s="883"/>
      <c r="G1102" s="883"/>
      <c r="H1102" s="883"/>
      <c r="I1102" s="883"/>
      <c r="J1102" s="268" t="s">
        <v>224</v>
      </c>
      <c r="K1102" s="268"/>
      <c r="L1102" s="268"/>
      <c r="M1102" s="268"/>
      <c r="N1102" s="268"/>
      <c r="O1102" s="268"/>
      <c r="P1102" s="335" t="s">
        <v>27</v>
      </c>
      <c r="Q1102" s="335"/>
      <c r="R1102" s="335"/>
      <c r="S1102" s="335"/>
      <c r="T1102" s="335"/>
      <c r="U1102" s="335"/>
      <c r="V1102" s="335"/>
      <c r="W1102" s="335"/>
      <c r="X1102" s="335"/>
      <c r="Y1102" s="268" t="s">
        <v>226</v>
      </c>
      <c r="Z1102" s="883"/>
      <c r="AA1102" s="883"/>
      <c r="AB1102" s="883"/>
      <c r="AC1102" s="268" t="s">
        <v>200</v>
      </c>
      <c r="AD1102" s="268"/>
      <c r="AE1102" s="268"/>
      <c r="AF1102" s="268"/>
      <c r="AG1102" s="268"/>
      <c r="AH1102" s="335" t="s">
        <v>213</v>
      </c>
      <c r="AI1102" s="336"/>
      <c r="AJ1102" s="336"/>
      <c r="AK1102" s="336"/>
      <c r="AL1102" s="336" t="s">
        <v>21</v>
      </c>
      <c r="AM1102" s="336"/>
      <c r="AN1102" s="336"/>
      <c r="AO1102" s="886"/>
      <c r="AP1102" s="418" t="s">
        <v>255</v>
      </c>
      <c r="AQ1102" s="418"/>
      <c r="AR1102" s="418"/>
      <c r="AS1102" s="418"/>
      <c r="AT1102" s="418"/>
      <c r="AU1102" s="418"/>
      <c r="AV1102" s="418"/>
      <c r="AW1102" s="418"/>
      <c r="AX1102" s="418"/>
    </row>
    <row r="1103" spans="1:50" ht="30" customHeight="1" x14ac:dyDescent="0.15">
      <c r="A1103" s="395">
        <v>1</v>
      </c>
      <c r="B1103" s="395">
        <v>1</v>
      </c>
      <c r="C1103" s="885"/>
      <c r="D1103" s="885"/>
      <c r="E1103" s="252" t="s">
        <v>535</v>
      </c>
      <c r="F1103" s="884"/>
      <c r="G1103" s="884"/>
      <c r="H1103" s="884"/>
      <c r="I1103" s="884"/>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5"/>
      <c r="D1104" s="885"/>
      <c r="E1104" s="884"/>
      <c r="F1104" s="884"/>
      <c r="G1104" s="884"/>
      <c r="H1104" s="884"/>
      <c r="I1104" s="884"/>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5"/>
      <c r="D1105" s="885"/>
      <c r="E1105" s="884"/>
      <c r="F1105" s="884"/>
      <c r="G1105" s="884"/>
      <c r="H1105" s="884"/>
      <c r="I1105" s="884"/>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5"/>
      <c r="D1106" s="885"/>
      <c r="E1106" s="884"/>
      <c r="F1106" s="884"/>
      <c r="G1106" s="884"/>
      <c r="H1106" s="884"/>
      <c r="I1106" s="884"/>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5"/>
      <c r="D1107" s="885"/>
      <c r="E1107" s="884"/>
      <c r="F1107" s="884"/>
      <c r="G1107" s="884"/>
      <c r="H1107" s="884"/>
      <c r="I1107" s="884"/>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5"/>
      <c r="D1108" s="885"/>
      <c r="E1108" s="884"/>
      <c r="F1108" s="884"/>
      <c r="G1108" s="884"/>
      <c r="H1108" s="884"/>
      <c r="I1108" s="884"/>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5"/>
      <c r="D1109" s="885"/>
      <c r="E1109" s="884"/>
      <c r="F1109" s="884"/>
      <c r="G1109" s="884"/>
      <c r="H1109" s="884"/>
      <c r="I1109" s="884"/>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5"/>
      <c r="D1110" s="885"/>
      <c r="E1110" s="884"/>
      <c r="F1110" s="884"/>
      <c r="G1110" s="884"/>
      <c r="H1110" s="884"/>
      <c r="I1110" s="884"/>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5"/>
      <c r="D1111" s="885"/>
      <c r="E1111" s="884"/>
      <c r="F1111" s="884"/>
      <c r="G1111" s="884"/>
      <c r="H1111" s="884"/>
      <c r="I1111" s="884"/>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5"/>
      <c r="D1112" s="885"/>
      <c r="E1112" s="884"/>
      <c r="F1112" s="884"/>
      <c r="G1112" s="884"/>
      <c r="H1112" s="884"/>
      <c r="I1112" s="884"/>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5"/>
      <c r="D1113" s="885"/>
      <c r="E1113" s="884"/>
      <c r="F1113" s="884"/>
      <c r="G1113" s="884"/>
      <c r="H1113" s="884"/>
      <c r="I1113" s="884"/>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5"/>
      <c r="D1114" s="885"/>
      <c r="E1114" s="884"/>
      <c r="F1114" s="884"/>
      <c r="G1114" s="884"/>
      <c r="H1114" s="884"/>
      <c r="I1114" s="884"/>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5"/>
      <c r="D1115" s="885"/>
      <c r="E1115" s="884"/>
      <c r="F1115" s="884"/>
      <c r="G1115" s="884"/>
      <c r="H1115" s="884"/>
      <c r="I1115" s="884"/>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5"/>
      <c r="D1116" s="885"/>
      <c r="E1116" s="884"/>
      <c r="F1116" s="884"/>
      <c r="G1116" s="884"/>
      <c r="H1116" s="884"/>
      <c r="I1116" s="884"/>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5"/>
      <c r="D1117" s="885"/>
      <c r="E1117" s="884"/>
      <c r="F1117" s="884"/>
      <c r="G1117" s="884"/>
      <c r="H1117" s="884"/>
      <c r="I1117" s="884"/>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5"/>
      <c r="D1118" s="885"/>
      <c r="E1118" s="884"/>
      <c r="F1118" s="884"/>
      <c r="G1118" s="884"/>
      <c r="H1118" s="884"/>
      <c r="I1118" s="884"/>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5"/>
      <c r="D1119" s="885"/>
      <c r="E1119" s="884"/>
      <c r="F1119" s="884"/>
      <c r="G1119" s="884"/>
      <c r="H1119" s="884"/>
      <c r="I1119" s="884"/>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5"/>
      <c r="D1120" s="885"/>
      <c r="E1120" s="252"/>
      <c r="F1120" s="884"/>
      <c r="G1120" s="884"/>
      <c r="H1120" s="884"/>
      <c r="I1120" s="884"/>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5"/>
      <c r="D1121" s="885"/>
      <c r="E1121" s="884"/>
      <c r="F1121" s="884"/>
      <c r="G1121" s="884"/>
      <c r="H1121" s="884"/>
      <c r="I1121" s="884"/>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5"/>
      <c r="D1122" s="885"/>
      <c r="E1122" s="884"/>
      <c r="F1122" s="884"/>
      <c r="G1122" s="884"/>
      <c r="H1122" s="884"/>
      <c r="I1122" s="884"/>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5"/>
      <c r="D1123" s="885"/>
      <c r="E1123" s="884"/>
      <c r="F1123" s="884"/>
      <c r="G1123" s="884"/>
      <c r="H1123" s="884"/>
      <c r="I1123" s="884"/>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5"/>
      <c r="D1124" s="885"/>
      <c r="E1124" s="884"/>
      <c r="F1124" s="884"/>
      <c r="G1124" s="884"/>
      <c r="H1124" s="884"/>
      <c r="I1124" s="884"/>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5"/>
      <c r="D1125" s="885"/>
      <c r="E1125" s="884"/>
      <c r="F1125" s="884"/>
      <c r="G1125" s="884"/>
      <c r="H1125" s="884"/>
      <c r="I1125" s="884"/>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5"/>
      <c r="D1126" s="885"/>
      <c r="E1126" s="884"/>
      <c r="F1126" s="884"/>
      <c r="G1126" s="884"/>
      <c r="H1126" s="884"/>
      <c r="I1126" s="884"/>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5"/>
      <c r="D1127" s="885"/>
      <c r="E1127" s="884"/>
      <c r="F1127" s="884"/>
      <c r="G1127" s="884"/>
      <c r="H1127" s="884"/>
      <c r="I1127" s="884"/>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5"/>
      <c r="D1128" s="885"/>
      <c r="E1128" s="884"/>
      <c r="F1128" s="884"/>
      <c r="G1128" s="884"/>
      <c r="H1128" s="884"/>
      <c r="I1128" s="884"/>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5"/>
      <c r="D1129" s="885"/>
      <c r="E1129" s="884"/>
      <c r="F1129" s="884"/>
      <c r="G1129" s="884"/>
      <c r="H1129" s="884"/>
      <c r="I1129" s="884"/>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5"/>
      <c r="D1130" s="885"/>
      <c r="E1130" s="884"/>
      <c r="F1130" s="884"/>
      <c r="G1130" s="884"/>
      <c r="H1130" s="884"/>
      <c r="I1130" s="884"/>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5"/>
      <c r="D1131" s="885"/>
      <c r="E1131" s="884"/>
      <c r="F1131" s="884"/>
      <c r="G1131" s="884"/>
      <c r="H1131" s="884"/>
      <c r="I1131" s="884"/>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5"/>
      <c r="D1132" s="885"/>
      <c r="E1132" s="884"/>
      <c r="F1132" s="884"/>
      <c r="G1132" s="884"/>
      <c r="H1132" s="884"/>
      <c r="I1132" s="884"/>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1" priority="14013">
      <formula>IF(RIGHT(TEXT(P14,"0.#"),1)=".",FALSE,TRUE)</formula>
    </cfRule>
    <cfRule type="expression" dxfId="2100" priority="14014">
      <formula>IF(RIGHT(TEXT(P14,"0.#"),1)=".",TRUE,FALSE)</formula>
    </cfRule>
  </conditionalFormatting>
  <conditionalFormatting sqref="AE32">
    <cfRule type="expression" dxfId="2099" priority="14003">
      <formula>IF(RIGHT(TEXT(AE32,"0.#"),1)=".",FALSE,TRUE)</formula>
    </cfRule>
    <cfRule type="expression" dxfId="2098" priority="14004">
      <formula>IF(RIGHT(TEXT(AE32,"0.#"),1)=".",TRUE,FALSE)</formula>
    </cfRule>
  </conditionalFormatting>
  <conditionalFormatting sqref="P18:AX18">
    <cfRule type="expression" dxfId="2097" priority="13889">
      <formula>IF(RIGHT(TEXT(P18,"0.#"),1)=".",FALSE,TRUE)</formula>
    </cfRule>
    <cfRule type="expression" dxfId="2096" priority="13890">
      <formula>IF(RIGHT(TEXT(P18,"0.#"),1)=".",TRUE,FALSE)</formula>
    </cfRule>
  </conditionalFormatting>
  <conditionalFormatting sqref="Y783">
    <cfRule type="expression" dxfId="2095" priority="13885">
      <formula>IF(RIGHT(TEXT(Y783,"0.#"),1)=".",FALSE,TRUE)</formula>
    </cfRule>
    <cfRule type="expression" dxfId="2094" priority="13886">
      <formula>IF(RIGHT(TEXT(Y783,"0.#"),1)=".",TRUE,FALSE)</formula>
    </cfRule>
  </conditionalFormatting>
  <conditionalFormatting sqref="Y792">
    <cfRule type="expression" dxfId="2093" priority="13881">
      <formula>IF(RIGHT(TEXT(Y792,"0.#"),1)=".",FALSE,TRUE)</formula>
    </cfRule>
    <cfRule type="expression" dxfId="2092" priority="13882">
      <formula>IF(RIGHT(TEXT(Y792,"0.#"),1)=".",TRUE,FALSE)</formula>
    </cfRule>
  </conditionalFormatting>
  <conditionalFormatting sqref="Y823:Y830 Y821 Y810:Y817 Y808 Y797:Y804 Y795">
    <cfRule type="expression" dxfId="2091" priority="13663">
      <formula>IF(RIGHT(TEXT(Y795,"0.#"),1)=".",FALSE,TRUE)</formula>
    </cfRule>
    <cfRule type="expression" dxfId="2090" priority="13664">
      <formula>IF(RIGHT(TEXT(Y795,"0.#"),1)=".",TRUE,FALSE)</formula>
    </cfRule>
  </conditionalFormatting>
  <conditionalFormatting sqref="P16:AQ17 P15:AX15 P13:AX13">
    <cfRule type="expression" dxfId="2089" priority="13711">
      <formula>IF(RIGHT(TEXT(P13,"0.#"),1)=".",FALSE,TRUE)</formula>
    </cfRule>
    <cfRule type="expression" dxfId="2088" priority="13712">
      <formula>IF(RIGHT(TEXT(P13,"0.#"),1)=".",TRUE,FALSE)</formula>
    </cfRule>
  </conditionalFormatting>
  <conditionalFormatting sqref="P19:AJ19">
    <cfRule type="expression" dxfId="2087" priority="13709">
      <formula>IF(RIGHT(TEXT(P19,"0.#"),1)=".",FALSE,TRUE)</formula>
    </cfRule>
    <cfRule type="expression" dxfId="2086" priority="13710">
      <formula>IF(RIGHT(TEXT(P19,"0.#"),1)=".",TRUE,FALSE)</formula>
    </cfRule>
  </conditionalFormatting>
  <conditionalFormatting sqref="AE101 AQ101">
    <cfRule type="expression" dxfId="2085" priority="13701">
      <formula>IF(RIGHT(TEXT(AE101,"0.#"),1)=".",FALSE,TRUE)</formula>
    </cfRule>
    <cfRule type="expression" dxfId="2084" priority="13702">
      <formula>IF(RIGHT(TEXT(AE101,"0.#"),1)=".",TRUE,FALSE)</formula>
    </cfRule>
  </conditionalFormatting>
  <conditionalFormatting sqref="Y784:Y791 Y782">
    <cfRule type="expression" dxfId="2083" priority="13687">
      <formula>IF(RIGHT(TEXT(Y782,"0.#"),1)=".",FALSE,TRUE)</formula>
    </cfRule>
    <cfRule type="expression" dxfId="2082" priority="13688">
      <formula>IF(RIGHT(TEXT(Y782,"0.#"),1)=".",TRUE,FALSE)</formula>
    </cfRule>
  </conditionalFormatting>
  <conditionalFormatting sqref="AU783">
    <cfRule type="expression" dxfId="2081" priority="13685">
      <formula>IF(RIGHT(TEXT(AU783,"0.#"),1)=".",FALSE,TRUE)</formula>
    </cfRule>
    <cfRule type="expression" dxfId="2080" priority="13686">
      <formula>IF(RIGHT(TEXT(AU783,"0.#"),1)=".",TRUE,FALSE)</formula>
    </cfRule>
  </conditionalFormatting>
  <conditionalFormatting sqref="AU792">
    <cfRule type="expression" dxfId="2079" priority="13683">
      <formula>IF(RIGHT(TEXT(AU792,"0.#"),1)=".",FALSE,TRUE)</formula>
    </cfRule>
    <cfRule type="expression" dxfId="2078" priority="13684">
      <formula>IF(RIGHT(TEXT(AU792,"0.#"),1)=".",TRUE,FALSE)</formula>
    </cfRule>
  </conditionalFormatting>
  <conditionalFormatting sqref="AU784:AU791 AU782">
    <cfRule type="expression" dxfId="2077" priority="13681">
      <formula>IF(RIGHT(TEXT(AU782,"0.#"),1)=".",FALSE,TRUE)</formula>
    </cfRule>
    <cfRule type="expression" dxfId="2076" priority="13682">
      <formula>IF(RIGHT(TEXT(AU782,"0.#"),1)=".",TRUE,FALSE)</formula>
    </cfRule>
  </conditionalFormatting>
  <conditionalFormatting sqref="Y822 Y809 Y796">
    <cfRule type="expression" dxfId="2075" priority="13667">
      <formula>IF(RIGHT(TEXT(Y796,"0.#"),1)=".",FALSE,TRUE)</formula>
    </cfRule>
    <cfRule type="expression" dxfId="2074" priority="13668">
      <formula>IF(RIGHT(TEXT(Y796,"0.#"),1)=".",TRUE,FALSE)</formula>
    </cfRule>
  </conditionalFormatting>
  <conditionalFormatting sqref="Y831 Y818 Y805">
    <cfRule type="expression" dxfId="2073" priority="13665">
      <formula>IF(RIGHT(TEXT(Y805,"0.#"),1)=".",FALSE,TRUE)</formula>
    </cfRule>
    <cfRule type="expression" dxfId="2072" priority="13666">
      <formula>IF(RIGHT(TEXT(Y805,"0.#"),1)=".",TRUE,FALSE)</formula>
    </cfRule>
  </conditionalFormatting>
  <conditionalFormatting sqref="AU822 AU809 AU796">
    <cfRule type="expression" dxfId="2071" priority="13661">
      <formula>IF(RIGHT(TEXT(AU796,"0.#"),1)=".",FALSE,TRUE)</formula>
    </cfRule>
    <cfRule type="expression" dxfId="2070" priority="13662">
      <formula>IF(RIGHT(TEXT(AU796,"0.#"),1)=".",TRUE,FALSE)</formula>
    </cfRule>
  </conditionalFormatting>
  <conditionalFormatting sqref="AU831 AU818 AU805">
    <cfRule type="expression" dxfId="2069" priority="13659">
      <formula>IF(RIGHT(TEXT(AU805,"0.#"),1)=".",FALSE,TRUE)</formula>
    </cfRule>
    <cfRule type="expression" dxfId="2068" priority="13660">
      <formula>IF(RIGHT(TEXT(AU805,"0.#"),1)=".",TRUE,FALSE)</formula>
    </cfRule>
  </conditionalFormatting>
  <conditionalFormatting sqref="AU823:AU830 AU821 AU810:AU817 AU808 AU797:AU804 AU795">
    <cfRule type="expression" dxfId="2067" priority="13657">
      <formula>IF(RIGHT(TEXT(AU795,"0.#"),1)=".",FALSE,TRUE)</formula>
    </cfRule>
    <cfRule type="expression" dxfId="2066" priority="13658">
      <formula>IF(RIGHT(TEXT(AU795,"0.#"),1)=".",TRUE,FALSE)</formula>
    </cfRule>
  </conditionalFormatting>
  <conditionalFormatting sqref="AM87">
    <cfRule type="expression" dxfId="2065" priority="13311">
      <formula>IF(RIGHT(TEXT(AM87,"0.#"),1)=".",FALSE,TRUE)</formula>
    </cfRule>
    <cfRule type="expression" dxfId="2064" priority="13312">
      <formula>IF(RIGHT(TEXT(AM87,"0.#"),1)=".",TRUE,FALSE)</formula>
    </cfRule>
  </conditionalFormatting>
  <conditionalFormatting sqref="AE55">
    <cfRule type="expression" dxfId="2063" priority="13379">
      <formula>IF(RIGHT(TEXT(AE55,"0.#"),1)=".",FALSE,TRUE)</formula>
    </cfRule>
    <cfRule type="expression" dxfId="2062" priority="13380">
      <formula>IF(RIGHT(TEXT(AE55,"0.#"),1)=".",TRUE,FALSE)</formula>
    </cfRule>
  </conditionalFormatting>
  <conditionalFormatting sqref="AI55">
    <cfRule type="expression" dxfId="2061" priority="13377">
      <formula>IF(RIGHT(TEXT(AI55,"0.#"),1)=".",FALSE,TRUE)</formula>
    </cfRule>
    <cfRule type="expression" dxfId="2060" priority="13378">
      <formula>IF(RIGHT(TEXT(AI55,"0.#"),1)=".",TRUE,FALSE)</formula>
    </cfRule>
  </conditionalFormatting>
  <conditionalFormatting sqref="AM34">
    <cfRule type="expression" dxfId="2059" priority="13457">
      <formula>IF(RIGHT(TEXT(AM34,"0.#"),1)=".",FALSE,TRUE)</formula>
    </cfRule>
    <cfRule type="expression" dxfId="2058" priority="13458">
      <formula>IF(RIGHT(TEXT(AM34,"0.#"),1)=".",TRUE,FALSE)</formula>
    </cfRule>
  </conditionalFormatting>
  <conditionalFormatting sqref="AE33">
    <cfRule type="expression" dxfId="2057" priority="13471">
      <formula>IF(RIGHT(TEXT(AE33,"0.#"),1)=".",FALSE,TRUE)</formula>
    </cfRule>
    <cfRule type="expression" dxfId="2056" priority="13472">
      <formula>IF(RIGHT(TEXT(AE33,"0.#"),1)=".",TRUE,FALSE)</formula>
    </cfRule>
  </conditionalFormatting>
  <conditionalFormatting sqref="AE34">
    <cfRule type="expression" dxfId="2055" priority="13469">
      <formula>IF(RIGHT(TEXT(AE34,"0.#"),1)=".",FALSE,TRUE)</formula>
    </cfRule>
    <cfRule type="expression" dxfId="2054" priority="13470">
      <formula>IF(RIGHT(TEXT(AE34,"0.#"),1)=".",TRUE,FALSE)</formula>
    </cfRule>
  </conditionalFormatting>
  <conditionalFormatting sqref="AI34">
    <cfRule type="expression" dxfId="2053" priority="13467">
      <formula>IF(RIGHT(TEXT(AI34,"0.#"),1)=".",FALSE,TRUE)</formula>
    </cfRule>
    <cfRule type="expression" dxfId="2052" priority="13468">
      <formula>IF(RIGHT(TEXT(AI34,"0.#"),1)=".",TRUE,FALSE)</formula>
    </cfRule>
  </conditionalFormatting>
  <conditionalFormatting sqref="AI33">
    <cfRule type="expression" dxfId="2051" priority="13465">
      <formula>IF(RIGHT(TEXT(AI33,"0.#"),1)=".",FALSE,TRUE)</formula>
    </cfRule>
    <cfRule type="expression" dxfId="2050" priority="13466">
      <formula>IF(RIGHT(TEXT(AI33,"0.#"),1)=".",TRUE,FALSE)</formula>
    </cfRule>
  </conditionalFormatting>
  <conditionalFormatting sqref="AI32">
    <cfRule type="expression" dxfId="2049" priority="13463">
      <formula>IF(RIGHT(TEXT(AI32,"0.#"),1)=".",FALSE,TRUE)</formula>
    </cfRule>
    <cfRule type="expression" dxfId="2048" priority="13464">
      <formula>IF(RIGHT(TEXT(AI32,"0.#"),1)=".",TRUE,FALSE)</formula>
    </cfRule>
  </conditionalFormatting>
  <conditionalFormatting sqref="AM32">
    <cfRule type="expression" dxfId="2047" priority="13461">
      <formula>IF(RIGHT(TEXT(AM32,"0.#"),1)=".",FALSE,TRUE)</formula>
    </cfRule>
    <cfRule type="expression" dxfId="2046" priority="13462">
      <formula>IF(RIGHT(TEXT(AM32,"0.#"),1)=".",TRUE,FALSE)</formula>
    </cfRule>
  </conditionalFormatting>
  <conditionalFormatting sqref="AM33">
    <cfRule type="expression" dxfId="2045" priority="13459">
      <formula>IF(RIGHT(TEXT(AM33,"0.#"),1)=".",FALSE,TRUE)</formula>
    </cfRule>
    <cfRule type="expression" dxfId="2044" priority="13460">
      <formula>IF(RIGHT(TEXT(AM33,"0.#"),1)=".",TRUE,FALSE)</formula>
    </cfRule>
  </conditionalFormatting>
  <conditionalFormatting sqref="AQ32:AQ34">
    <cfRule type="expression" dxfId="2043" priority="13451">
      <formula>IF(RIGHT(TEXT(AQ32,"0.#"),1)=".",FALSE,TRUE)</formula>
    </cfRule>
    <cfRule type="expression" dxfId="2042" priority="13452">
      <formula>IF(RIGHT(TEXT(AQ32,"0.#"),1)=".",TRUE,FALSE)</formula>
    </cfRule>
  </conditionalFormatting>
  <conditionalFormatting sqref="AU32:AU34">
    <cfRule type="expression" dxfId="2041" priority="13449">
      <formula>IF(RIGHT(TEXT(AU32,"0.#"),1)=".",FALSE,TRUE)</formula>
    </cfRule>
    <cfRule type="expression" dxfId="2040" priority="13450">
      <formula>IF(RIGHT(TEXT(AU32,"0.#"),1)=".",TRUE,FALSE)</formula>
    </cfRule>
  </conditionalFormatting>
  <conditionalFormatting sqref="AE53">
    <cfRule type="expression" dxfId="2039" priority="13383">
      <formula>IF(RIGHT(TEXT(AE53,"0.#"),1)=".",FALSE,TRUE)</formula>
    </cfRule>
    <cfRule type="expression" dxfId="2038" priority="13384">
      <formula>IF(RIGHT(TEXT(AE53,"0.#"),1)=".",TRUE,FALSE)</formula>
    </cfRule>
  </conditionalFormatting>
  <conditionalFormatting sqref="AE54">
    <cfRule type="expression" dxfId="2037" priority="13381">
      <formula>IF(RIGHT(TEXT(AE54,"0.#"),1)=".",FALSE,TRUE)</formula>
    </cfRule>
    <cfRule type="expression" dxfId="2036" priority="13382">
      <formula>IF(RIGHT(TEXT(AE54,"0.#"),1)=".",TRUE,FALSE)</formula>
    </cfRule>
  </conditionalFormatting>
  <conditionalFormatting sqref="AI54">
    <cfRule type="expression" dxfId="2035" priority="13375">
      <formula>IF(RIGHT(TEXT(AI54,"0.#"),1)=".",FALSE,TRUE)</formula>
    </cfRule>
    <cfRule type="expression" dxfId="2034" priority="13376">
      <formula>IF(RIGHT(TEXT(AI54,"0.#"),1)=".",TRUE,FALSE)</formula>
    </cfRule>
  </conditionalFormatting>
  <conditionalFormatting sqref="AI53">
    <cfRule type="expression" dxfId="2033" priority="13373">
      <formula>IF(RIGHT(TEXT(AI53,"0.#"),1)=".",FALSE,TRUE)</formula>
    </cfRule>
    <cfRule type="expression" dxfId="2032" priority="13374">
      <formula>IF(RIGHT(TEXT(AI53,"0.#"),1)=".",TRUE,FALSE)</formula>
    </cfRule>
  </conditionalFormatting>
  <conditionalFormatting sqref="AM53">
    <cfRule type="expression" dxfId="2031" priority="13371">
      <formula>IF(RIGHT(TEXT(AM53,"0.#"),1)=".",FALSE,TRUE)</formula>
    </cfRule>
    <cfRule type="expression" dxfId="2030" priority="13372">
      <formula>IF(RIGHT(TEXT(AM53,"0.#"),1)=".",TRUE,FALSE)</formula>
    </cfRule>
  </conditionalFormatting>
  <conditionalFormatting sqref="AM54">
    <cfRule type="expression" dxfId="2029" priority="13369">
      <formula>IF(RIGHT(TEXT(AM54,"0.#"),1)=".",FALSE,TRUE)</formula>
    </cfRule>
    <cfRule type="expression" dxfId="2028" priority="13370">
      <formula>IF(RIGHT(TEXT(AM54,"0.#"),1)=".",TRUE,FALSE)</formula>
    </cfRule>
  </conditionalFormatting>
  <conditionalFormatting sqref="AM55">
    <cfRule type="expression" dxfId="2027" priority="13367">
      <formula>IF(RIGHT(TEXT(AM55,"0.#"),1)=".",FALSE,TRUE)</formula>
    </cfRule>
    <cfRule type="expression" dxfId="2026" priority="13368">
      <formula>IF(RIGHT(TEXT(AM55,"0.#"),1)=".",TRUE,FALSE)</formula>
    </cfRule>
  </conditionalFormatting>
  <conditionalFormatting sqref="AE60">
    <cfRule type="expression" dxfId="2025" priority="13353">
      <formula>IF(RIGHT(TEXT(AE60,"0.#"),1)=".",FALSE,TRUE)</formula>
    </cfRule>
    <cfRule type="expression" dxfId="2024" priority="13354">
      <formula>IF(RIGHT(TEXT(AE60,"0.#"),1)=".",TRUE,FALSE)</formula>
    </cfRule>
  </conditionalFormatting>
  <conditionalFormatting sqref="AE61">
    <cfRule type="expression" dxfId="2023" priority="13351">
      <formula>IF(RIGHT(TEXT(AE61,"0.#"),1)=".",FALSE,TRUE)</formula>
    </cfRule>
    <cfRule type="expression" dxfId="2022" priority="13352">
      <formula>IF(RIGHT(TEXT(AE61,"0.#"),1)=".",TRUE,FALSE)</formula>
    </cfRule>
  </conditionalFormatting>
  <conditionalFormatting sqref="AE62">
    <cfRule type="expression" dxfId="2021" priority="13349">
      <formula>IF(RIGHT(TEXT(AE62,"0.#"),1)=".",FALSE,TRUE)</formula>
    </cfRule>
    <cfRule type="expression" dxfId="2020" priority="13350">
      <formula>IF(RIGHT(TEXT(AE62,"0.#"),1)=".",TRUE,FALSE)</formula>
    </cfRule>
  </conditionalFormatting>
  <conditionalFormatting sqref="AI62">
    <cfRule type="expression" dxfId="2019" priority="13347">
      <formula>IF(RIGHT(TEXT(AI62,"0.#"),1)=".",FALSE,TRUE)</formula>
    </cfRule>
    <cfRule type="expression" dxfId="2018" priority="13348">
      <formula>IF(RIGHT(TEXT(AI62,"0.#"),1)=".",TRUE,FALSE)</formula>
    </cfRule>
  </conditionalFormatting>
  <conditionalFormatting sqref="AI61">
    <cfRule type="expression" dxfId="2017" priority="13345">
      <formula>IF(RIGHT(TEXT(AI61,"0.#"),1)=".",FALSE,TRUE)</formula>
    </cfRule>
    <cfRule type="expression" dxfId="2016" priority="13346">
      <formula>IF(RIGHT(TEXT(AI61,"0.#"),1)=".",TRUE,FALSE)</formula>
    </cfRule>
  </conditionalFormatting>
  <conditionalFormatting sqref="AI60">
    <cfRule type="expression" dxfId="2015" priority="13343">
      <formula>IF(RIGHT(TEXT(AI60,"0.#"),1)=".",FALSE,TRUE)</formula>
    </cfRule>
    <cfRule type="expression" dxfId="2014" priority="13344">
      <formula>IF(RIGHT(TEXT(AI60,"0.#"),1)=".",TRUE,FALSE)</formula>
    </cfRule>
  </conditionalFormatting>
  <conditionalFormatting sqref="AM60">
    <cfRule type="expression" dxfId="2013" priority="13341">
      <formula>IF(RIGHT(TEXT(AM60,"0.#"),1)=".",FALSE,TRUE)</formula>
    </cfRule>
    <cfRule type="expression" dxfId="2012" priority="13342">
      <formula>IF(RIGHT(TEXT(AM60,"0.#"),1)=".",TRUE,FALSE)</formula>
    </cfRule>
  </conditionalFormatting>
  <conditionalFormatting sqref="AM61">
    <cfRule type="expression" dxfId="2011" priority="13339">
      <formula>IF(RIGHT(TEXT(AM61,"0.#"),1)=".",FALSE,TRUE)</formula>
    </cfRule>
    <cfRule type="expression" dxfId="2010" priority="13340">
      <formula>IF(RIGHT(TEXT(AM61,"0.#"),1)=".",TRUE,FALSE)</formula>
    </cfRule>
  </conditionalFormatting>
  <conditionalFormatting sqref="AM62">
    <cfRule type="expression" dxfId="2009" priority="13337">
      <formula>IF(RIGHT(TEXT(AM62,"0.#"),1)=".",FALSE,TRUE)</formula>
    </cfRule>
    <cfRule type="expression" dxfId="2008" priority="13338">
      <formula>IF(RIGHT(TEXT(AM62,"0.#"),1)=".",TRUE,FALSE)</formula>
    </cfRule>
  </conditionalFormatting>
  <conditionalFormatting sqref="AE87">
    <cfRule type="expression" dxfId="2007" priority="13323">
      <formula>IF(RIGHT(TEXT(AE87,"0.#"),1)=".",FALSE,TRUE)</formula>
    </cfRule>
    <cfRule type="expression" dxfId="2006" priority="13324">
      <formula>IF(RIGHT(TEXT(AE87,"0.#"),1)=".",TRUE,FALSE)</formula>
    </cfRule>
  </conditionalFormatting>
  <conditionalFormatting sqref="AE88">
    <cfRule type="expression" dxfId="2005" priority="13321">
      <formula>IF(RIGHT(TEXT(AE88,"0.#"),1)=".",FALSE,TRUE)</formula>
    </cfRule>
    <cfRule type="expression" dxfId="2004" priority="13322">
      <formula>IF(RIGHT(TEXT(AE88,"0.#"),1)=".",TRUE,FALSE)</formula>
    </cfRule>
  </conditionalFormatting>
  <conditionalFormatting sqref="AE89">
    <cfRule type="expression" dxfId="2003" priority="13319">
      <formula>IF(RIGHT(TEXT(AE89,"0.#"),1)=".",FALSE,TRUE)</formula>
    </cfRule>
    <cfRule type="expression" dxfId="2002" priority="13320">
      <formula>IF(RIGHT(TEXT(AE89,"0.#"),1)=".",TRUE,FALSE)</formula>
    </cfRule>
  </conditionalFormatting>
  <conditionalFormatting sqref="AI89">
    <cfRule type="expression" dxfId="2001" priority="13317">
      <formula>IF(RIGHT(TEXT(AI89,"0.#"),1)=".",FALSE,TRUE)</formula>
    </cfRule>
    <cfRule type="expression" dxfId="2000" priority="13318">
      <formula>IF(RIGHT(TEXT(AI89,"0.#"),1)=".",TRUE,FALSE)</formula>
    </cfRule>
  </conditionalFormatting>
  <conditionalFormatting sqref="AI88">
    <cfRule type="expression" dxfId="1999" priority="13315">
      <formula>IF(RIGHT(TEXT(AI88,"0.#"),1)=".",FALSE,TRUE)</formula>
    </cfRule>
    <cfRule type="expression" dxfId="1998" priority="13316">
      <formula>IF(RIGHT(TEXT(AI88,"0.#"),1)=".",TRUE,FALSE)</formula>
    </cfRule>
  </conditionalFormatting>
  <conditionalFormatting sqref="AI87">
    <cfRule type="expression" dxfId="1997" priority="13313">
      <formula>IF(RIGHT(TEXT(AI87,"0.#"),1)=".",FALSE,TRUE)</formula>
    </cfRule>
    <cfRule type="expression" dxfId="1996" priority="13314">
      <formula>IF(RIGHT(TEXT(AI87,"0.#"),1)=".",TRUE,FALSE)</formula>
    </cfRule>
  </conditionalFormatting>
  <conditionalFormatting sqref="AM88">
    <cfRule type="expression" dxfId="1995" priority="13309">
      <formula>IF(RIGHT(TEXT(AM88,"0.#"),1)=".",FALSE,TRUE)</formula>
    </cfRule>
    <cfRule type="expression" dxfId="1994" priority="13310">
      <formula>IF(RIGHT(TEXT(AM88,"0.#"),1)=".",TRUE,FALSE)</formula>
    </cfRule>
  </conditionalFormatting>
  <conditionalFormatting sqref="AM89">
    <cfRule type="expression" dxfId="1993" priority="13307">
      <formula>IF(RIGHT(TEXT(AM89,"0.#"),1)=".",FALSE,TRUE)</formula>
    </cfRule>
    <cfRule type="expression" dxfId="1992" priority="13308">
      <formula>IF(RIGHT(TEXT(AM89,"0.#"),1)=".",TRUE,FALSE)</formula>
    </cfRule>
  </conditionalFormatting>
  <conditionalFormatting sqref="AE92">
    <cfRule type="expression" dxfId="1991" priority="13293">
      <formula>IF(RIGHT(TEXT(AE92,"0.#"),1)=".",FALSE,TRUE)</formula>
    </cfRule>
    <cfRule type="expression" dxfId="1990" priority="13294">
      <formula>IF(RIGHT(TEXT(AE92,"0.#"),1)=".",TRUE,FALSE)</formula>
    </cfRule>
  </conditionalFormatting>
  <conditionalFormatting sqref="AE93">
    <cfRule type="expression" dxfId="1989" priority="13291">
      <formula>IF(RIGHT(TEXT(AE93,"0.#"),1)=".",FALSE,TRUE)</formula>
    </cfRule>
    <cfRule type="expression" dxfId="1988" priority="13292">
      <formula>IF(RIGHT(TEXT(AE93,"0.#"),1)=".",TRUE,FALSE)</formula>
    </cfRule>
  </conditionalFormatting>
  <conditionalFormatting sqref="AE94">
    <cfRule type="expression" dxfId="1987" priority="13289">
      <formula>IF(RIGHT(TEXT(AE94,"0.#"),1)=".",FALSE,TRUE)</formula>
    </cfRule>
    <cfRule type="expression" dxfId="1986" priority="13290">
      <formula>IF(RIGHT(TEXT(AE94,"0.#"),1)=".",TRUE,FALSE)</formula>
    </cfRule>
  </conditionalFormatting>
  <conditionalFormatting sqref="AI94">
    <cfRule type="expression" dxfId="1985" priority="13287">
      <formula>IF(RIGHT(TEXT(AI94,"0.#"),1)=".",FALSE,TRUE)</formula>
    </cfRule>
    <cfRule type="expression" dxfId="1984" priority="13288">
      <formula>IF(RIGHT(TEXT(AI94,"0.#"),1)=".",TRUE,FALSE)</formula>
    </cfRule>
  </conditionalFormatting>
  <conditionalFormatting sqref="AI93">
    <cfRule type="expression" dxfId="1983" priority="13285">
      <formula>IF(RIGHT(TEXT(AI93,"0.#"),1)=".",FALSE,TRUE)</formula>
    </cfRule>
    <cfRule type="expression" dxfId="1982" priority="13286">
      <formula>IF(RIGHT(TEXT(AI93,"0.#"),1)=".",TRUE,FALSE)</formula>
    </cfRule>
  </conditionalFormatting>
  <conditionalFormatting sqref="AI92">
    <cfRule type="expression" dxfId="1981" priority="13283">
      <formula>IF(RIGHT(TEXT(AI92,"0.#"),1)=".",FALSE,TRUE)</formula>
    </cfRule>
    <cfRule type="expression" dxfId="1980" priority="13284">
      <formula>IF(RIGHT(TEXT(AI92,"0.#"),1)=".",TRUE,FALSE)</formula>
    </cfRule>
  </conditionalFormatting>
  <conditionalFormatting sqref="AM92">
    <cfRule type="expression" dxfId="1979" priority="13281">
      <formula>IF(RIGHT(TEXT(AM92,"0.#"),1)=".",FALSE,TRUE)</formula>
    </cfRule>
    <cfRule type="expression" dxfId="1978" priority="13282">
      <formula>IF(RIGHT(TEXT(AM92,"0.#"),1)=".",TRUE,FALSE)</formula>
    </cfRule>
  </conditionalFormatting>
  <conditionalFormatting sqref="AM93">
    <cfRule type="expression" dxfId="1977" priority="13279">
      <formula>IF(RIGHT(TEXT(AM93,"0.#"),1)=".",FALSE,TRUE)</formula>
    </cfRule>
    <cfRule type="expression" dxfId="1976" priority="13280">
      <formula>IF(RIGHT(TEXT(AM93,"0.#"),1)=".",TRUE,FALSE)</formula>
    </cfRule>
  </conditionalFormatting>
  <conditionalFormatting sqref="AM94">
    <cfRule type="expression" dxfId="1975" priority="13277">
      <formula>IF(RIGHT(TEXT(AM94,"0.#"),1)=".",FALSE,TRUE)</formula>
    </cfRule>
    <cfRule type="expression" dxfId="1974" priority="13278">
      <formula>IF(RIGHT(TEXT(AM94,"0.#"),1)=".",TRUE,FALSE)</formula>
    </cfRule>
  </conditionalFormatting>
  <conditionalFormatting sqref="AE97">
    <cfRule type="expression" dxfId="1973" priority="13263">
      <formula>IF(RIGHT(TEXT(AE97,"0.#"),1)=".",FALSE,TRUE)</formula>
    </cfRule>
    <cfRule type="expression" dxfId="1972" priority="13264">
      <formula>IF(RIGHT(TEXT(AE97,"0.#"),1)=".",TRUE,FALSE)</formula>
    </cfRule>
  </conditionalFormatting>
  <conditionalFormatting sqref="AE98">
    <cfRule type="expression" dxfId="1971" priority="13261">
      <formula>IF(RIGHT(TEXT(AE98,"0.#"),1)=".",FALSE,TRUE)</formula>
    </cfRule>
    <cfRule type="expression" dxfId="1970" priority="13262">
      <formula>IF(RIGHT(TEXT(AE98,"0.#"),1)=".",TRUE,FALSE)</formula>
    </cfRule>
  </conditionalFormatting>
  <conditionalFormatting sqref="AE99">
    <cfRule type="expression" dxfId="1969" priority="13259">
      <formula>IF(RIGHT(TEXT(AE99,"0.#"),1)=".",FALSE,TRUE)</formula>
    </cfRule>
    <cfRule type="expression" dxfId="1968" priority="13260">
      <formula>IF(RIGHT(TEXT(AE99,"0.#"),1)=".",TRUE,FALSE)</formula>
    </cfRule>
  </conditionalFormatting>
  <conditionalFormatting sqref="AI99">
    <cfRule type="expression" dxfId="1967" priority="13257">
      <formula>IF(RIGHT(TEXT(AI99,"0.#"),1)=".",FALSE,TRUE)</formula>
    </cfRule>
    <cfRule type="expression" dxfId="1966" priority="13258">
      <formula>IF(RIGHT(TEXT(AI99,"0.#"),1)=".",TRUE,FALSE)</formula>
    </cfRule>
  </conditionalFormatting>
  <conditionalFormatting sqref="AI98">
    <cfRule type="expression" dxfId="1965" priority="13255">
      <formula>IF(RIGHT(TEXT(AI98,"0.#"),1)=".",FALSE,TRUE)</formula>
    </cfRule>
    <cfRule type="expression" dxfId="1964" priority="13256">
      <formula>IF(RIGHT(TEXT(AI98,"0.#"),1)=".",TRUE,FALSE)</formula>
    </cfRule>
  </conditionalFormatting>
  <conditionalFormatting sqref="AI97">
    <cfRule type="expression" dxfId="1963" priority="13253">
      <formula>IF(RIGHT(TEXT(AI97,"0.#"),1)=".",FALSE,TRUE)</formula>
    </cfRule>
    <cfRule type="expression" dxfId="1962" priority="13254">
      <formula>IF(RIGHT(TEXT(AI97,"0.#"),1)=".",TRUE,FALSE)</formula>
    </cfRule>
  </conditionalFormatting>
  <conditionalFormatting sqref="AM97">
    <cfRule type="expression" dxfId="1961" priority="13251">
      <formula>IF(RIGHT(TEXT(AM97,"0.#"),1)=".",FALSE,TRUE)</formula>
    </cfRule>
    <cfRule type="expression" dxfId="1960" priority="13252">
      <formula>IF(RIGHT(TEXT(AM97,"0.#"),1)=".",TRUE,FALSE)</formula>
    </cfRule>
  </conditionalFormatting>
  <conditionalFormatting sqref="AM98">
    <cfRule type="expression" dxfId="1959" priority="13249">
      <formula>IF(RIGHT(TEXT(AM98,"0.#"),1)=".",FALSE,TRUE)</formula>
    </cfRule>
    <cfRule type="expression" dxfId="1958" priority="13250">
      <formula>IF(RIGHT(TEXT(AM98,"0.#"),1)=".",TRUE,FALSE)</formula>
    </cfRule>
  </conditionalFormatting>
  <conditionalFormatting sqref="AM99">
    <cfRule type="expression" dxfId="1957" priority="13247">
      <formula>IF(RIGHT(TEXT(AM99,"0.#"),1)=".",FALSE,TRUE)</formula>
    </cfRule>
    <cfRule type="expression" dxfId="1956" priority="13248">
      <formula>IF(RIGHT(TEXT(AM99,"0.#"),1)=".",TRUE,FALSE)</formula>
    </cfRule>
  </conditionalFormatting>
  <conditionalFormatting sqref="AI101">
    <cfRule type="expression" dxfId="1955" priority="13233">
      <formula>IF(RIGHT(TEXT(AI101,"0.#"),1)=".",FALSE,TRUE)</formula>
    </cfRule>
    <cfRule type="expression" dxfId="1954" priority="13234">
      <formula>IF(RIGHT(TEXT(AI101,"0.#"),1)=".",TRUE,FALSE)</formula>
    </cfRule>
  </conditionalFormatting>
  <conditionalFormatting sqref="AM101">
    <cfRule type="expression" dxfId="1953" priority="13231">
      <formula>IF(RIGHT(TEXT(AM101,"0.#"),1)=".",FALSE,TRUE)</formula>
    </cfRule>
    <cfRule type="expression" dxfId="1952" priority="13232">
      <formula>IF(RIGHT(TEXT(AM101,"0.#"),1)=".",TRUE,FALSE)</formula>
    </cfRule>
  </conditionalFormatting>
  <conditionalFormatting sqref="AE102">
    <cfRule type="expression" dxfId="1951" priority="13229">
      <formula>IF(RIGHT(TEXT(AE102,"0.#"),1)=".",FALSE,TRUE)</formula>
    </cfRule>
    <cfRule type="expression" dxfId="1950" priority="13230">
      <formula>IF(RIGHT(TEXT(AE102,"0.#"),1)=".",TRUE,FALSE)</formula>
    </cfRule>
  </conditionalFormatting>
  <conditionalFormatting sqref="AI102">
    <cfRule type="expression" dxfId="1949" priority="13227">
      <formula>IF(RIGHT(TEXT(AI102,"0.#"),1)=".",FALSE,TRUE)</formula>
    </cfRule>
    <cfRule type="expression" dxfId="1948" priority="13228">
      <formula>IF(RIGHT(TEXT(AI102,"0.#"),1)=".",TRUE,FALSE)</formula>
    </cfRule>
  </conditionalFormatting>
  <conditionalFormatting sqref="AM102">
    <cfRule type="expression" dxfId="1947" priority="13225">
      <formula>IF(RIGHT(TEXT(AM102,"0.#"),1)=".",FALSE,TRUE)</formula>
    </cfRule>
    <cfRule type="expression" dxfId="1946" priority="13226">
      <formula>IF(RIGHT(TEXT(AM102,"0.#"),1)=".",TRUE,FALSE)</formula>
    </cfRule>
  </conditionalFormatting>
  <conditionalFormatting sqref="AQ102">
    <cfRule type="expression" dxfId="1945" priority="13223">
      <formula>IF(RIGHT(TEXT(AQ102,"0.#"),1)=".",FALSE,TRUE)</formula>
    </cfRule>
    <cfRule type="expression" dxfId="1944" priority="13224">
      <formula>IF(RIGHT(TEXT(AQ102,"0.#"),1)=".",TRUE,FALSE)</formula>
    </cfRule>
  </conditionalFormatting>
  <conditionalFormatting sqref="AE104">
    <cfRule type="expression" dxfId="1943" priority="13221">
      <formula>IF(RIGHT(TEXT(AE104,"0.#"),1)=".",FALSE,TRUE)</formula>
    </cfRule>
    <cfRule type="expression" dxfId="1942" priority="13222">
      <formula>IF(RIGHT(TEXT(AE104,"0.#"),1)=".",TRUE,FALSE)</formula>
    </cfRule>
  </conditionalFormatting>
  <conditionalFormatting sqref="AI104">
    <cfRule type="expression" dxfId="1941" priority="13219">
      <formula>IF(RIGHT(TEXT(AI104,"0.#"),1)=".",FALSE,TRUE)</formula>
    </cfRule>
    <cfRule type="expression" dxfId="1940" priority="13220">
      <formula>IF(RIGHT(TEXT(AI104,"0.#"),1)=".",TRUE,FALSE)</formula>
    </cfRule>
  </conditionalFormatting>
  <conditionalFormatting sqref="AM104">
    <cfRule type="expression" dxfId="1939" priority="13217">
      <formula>IF(RIGHT(TEXT(AM104,"0.#"),1)=".",FALSE,TRUE)</formula>
    </cfRule>
    <cfRule type="expression" dxfId="1938" priority="13218">
      <formula>IF(RIGHT(TEXT(AM104,"0.#"),1)=".",TRUE,FALSE)</formula>
    </cfRule>
  </conditionalFormatting>
  <conditionalFormatting sqref="AE105">
    <cfRule type="expression" dxfId="1937" priority="13215">
      <formula>IF(RIGHT(TEXT(AE105,"0.#"),1)=".",FALSE,TRUE)</formula>
    </cfRule>
    <cfRule type="expression" dxfId="1936" priority="13216">
      <formula>IF(RIGHT(TEXT(AE105,"0.#"),1)=".",TRUE,FALSE)</formula>
    </cfRule>
  </conditionalFormatting>
  <conditionalFormatting sqref="AI105">
    <cfRule type="expression" dxfId="1935" priority="13213">
      <formula>IF(RIGHT(TEXT(AI105,"0.#"),1)=".",FALSE,TRUE)</formula>
    </cfRule>
    <cfRule type="expression" dxfId="1934" priority="13214">
      <formula>IF(RIGHT(TEXT(AI105,"0.#"),1)=".",TRUE,FALSE)</formula>
    </cfRule>
  </conditionalFormatting>
  <conditionalFormatting sqref="AM105">
    <cfRule type="expression" dxfId="1933" priority="13211">
      <formula>IF(RIGHT(TEXT(AM105,"0.#"),1)=".",FALSE,TRUE)</formula>
    </cfRule>
    <cfRule type="expression" dxfId="1932" priority="13212">
      <formula>IF(RIGHT(TEXT(AM105,"0.#"),1)=".",TRUE,FALSE)</formula>
    </cfRule>
  </conditionalFormatting>
  <conditionalFormatting sqref="AE107">
    <cfRule type="expression" dxfId="1931" priority="13207">
      <formula>IF(RIGHT(TEXT(AE107,"0.#"),1)=".",FALSE,TRUE)</formula>
    </cfRule>
    <cfRule type="expression" dxfId="1930" priority="13208">
      <formula>IF(RIGHT(TEXT(AE107,"0.#"),1)=".",TRUE,FALSE)</formula>
    </cfRule>
  </conditionalFormatting>
  <conditionalFormatting sqref="AI107">
    <cfRule type="expression" dxfId="1929" priority="13205">
      <formula>IF(RIGHT(TEXT(AI107,"0.#"),1)=".",FALSE,TRUE)</formula>
    </cfRule>
    <cfRule type="expression" dxfId="1928" priority="13206">
      <formula>IF(RIGHT(TEXT(AI107,"0.#"),1)=".",TRUE,FALSE)</formula>
    </cfRule>
  </conditionalFormatting>
  <conditionalFormatting sqref="AM107">
    <cfRule type="expression" dxfId="1927" priority="13203">
      <formula>IF(RIGHT(TEXT(AM107,"0.#"),1)=".",FALSE,TRUE)</formula>
    </cfRule>
    <cfRule type="expression" dxfId="1926" priority="13204">
      <formula>IF(RIGHT(TEXT(AM107,"0.#"),1)=".",TRUE,FALSE)</formula>
    </cfRule>
  </conditionalFormatting>
  <conditionalFormatting sqref="AE108">
    <cfRule type="expression" dxfId="1925" priority="13201">
      <formula>IF(RIGHT(TEXT(AE108,"0.#"),1)=".",FALSE,TRUE)</formula>
    </cfRule>
    <cfRule type="expression" dxfId="1924" priority="13202">
      <formula>IF(RIGHT(TEXT(AE108,"0.#"),1)=".",TRUE,FALSE)</formula>
    </cfRule>
  </conditionalFormatting>
  <conditionalFormatting sqref="AI108">
    <cfRule type="expression" dxfId="1923" priority="13199">
      <formula>IF(RIGHT(TEXT(AI108,"0.#"),1)=".",FALSE,TRUE)</formula>
    </cfRule>
    <cfRule type="expression" dxfId="1922" priority="13200">
      <formula>IF(RIGHT(TEXT(AI108,"0.#"),1)=".",TRUE,FALSE)</formula>
    </cfRule>
  </conditionalFormatting>
  <conditionalFormatting sqref="AM108">
    <cfRule type="expression" dxfId="1921" priority="13197">
      <formula>IF(RIGHT(TEXT(AM108,"0.#"),1)=".",FALSE,TRUE)</formula>
    </cfRule>
    <cfRule type="expression" dxfId="1920" priority="13198">
      <formula>IF(RIGHT(TEXT(AM108,"0.#"),1)=".",TRUE,FALSE)</formula>
    </cfRule>
  </conditionalFormatting>
  <conditionalFormatting sqref="AE110">
    <cfRule type="expression" dxfId="1919" priority="13193">
      <formula>IF(RIGHT(TEXT(AE110,"0.#"),1)=".",FALSE,TRUE)</formula>
    </cfRule>
    <cfRule type="expression" dxfId="1918" priority="13194">
      <formula>IF(RIGHT(TEXT(AE110,"0.#"),1)=".",TRUE,FALSE)</formula>
    </cfRule>
  </conditionalFormatting>
  <conditionalFormatting sqref="AI110">
    <cfRule type="expression" dxfId="1917" priority="13191">
      <formula>IF(RIGHT(TEXT(AI110,"0.#"),1)=".",FALSE,TRUE)</formula>
    </cfRule>
    <cfRule type="expression" dxfId="1916" priority="13192">
      <formula>IF(RIGHT(TEXT(AI110,"0.#"),1)=".",TRUE,FALSE)</formula>
    </cfRule>
  </conditionalFormatting>
  <conditionalFormatting sqref="AM110">
    <cfRule type="expression" dxfId="1915" priority="13189">
      <formula>IF(RIGHT(TEXT(AM110,"0.#"),1)=".",FALSE,TRUE)</formula>
    </cfRule>
    <cfRule type="expression" dxfId="1914" priority="13190">
      <formula>IF(RIGHT(TEXT(AM110,"0.#"),1)=".",TRUE,FALSE)</formula>
    </cfRule>
  </conditionalFormatting>
  <conditionalFormatting sqref="AE111">
    <cfRule type="expression" dxfId="1913" priority="13187">
      <formula>IF(RIGHT(TEXT(AE111,"0.#"),1)=".",FALSE,TRUE)</formula>
    </cfRule>
    <cfRule type="expression" dxfId="1912" priority="13188">
      <formula>IF(RIGHT(TEXT(AE111,"0.#"),1)=".",TRUE,FALSE)</formula>
    </cfRule>
  </conditionalFormatting>
  <conditionalFormatting sqref="AI111">
    <cfRule type="expression" dxfId="1911" priority="13185">
      <formula>IF(RIGHT(TEXT(AI111,"0.#"),1)=".",FALSE,TRUE)</formula>
    </cfRule>
    <cfRule type="expression" dxfId="1910" priority="13186">
      <formula>IF(RIGHT(TEXT(AI111,"0.#"),1)=".",TRUE,FALSE)</formula>
    </cfRule>
  </conditionalFormatting>
  <conditionalFormatting sqref="AM111">
    <cfRule type="expression" dxfId="1909" priority="13183">
      <formula>IF(RIGHT(TEXT(AM111,"0.#"),1)=".",FALSE,TRUE)</formula>
    </cfRule>
    <cfRule type="expression" dxfId="1908" priority="13184">
      <formula>IF(RIGHT(TEXT(AM111,"0.#"),1)=".",TRUE,FALSE)</formula>
    </cfRule>
  </conditionalFormatting>
  <conditionalFormatting sqref="AE113">
    <cfRule type="expression" dxfId="1907" priority="13179">
      <formula>IF(RIGHT(TEXT(AE113,"0.#"),1)=".",FALSE,TRUE)</formula>
    </cfRule>
    <cfRule type="expression" dxfId="1906" priority="13180">
      <formula>IF(RIGHT(TEXT(AE113,"0.#"),1)=".",TRUE,FALSE)</formula>
    </cfRule>
  </conditionalFormatting>
  <conditionalFormatting sqref="AI113">
    <cfRule type="expression" dxfId="1905" priority="13177">
      <formula>IF(RIGHT(TEXT(AI113,"0.#"),1)=".",FALSE,TRUE)</formula>
    </cfRule>
    <cfRule type="expression" dxfId="1904" priority="13178">
      <formula>IF(RIGHT(TEXT(AI113,"0.#"),1)=".",TRUE,FALSE)</formula>
    </cfRule>
  </conditionalFormatting>
  <conditionalFormatting sqref="AM113">
    <cfRule type="expression" dxfId="1903" priority="13175">
      <formula>IF(RIGHT(TEXT(AM113,"0.#"),1)=".",FALSE,TRUE)</formula>
    </cfRule>
    <cfRule type="expression" dxfId="1902" priority="13176">
      <formula>IF(RIGHT(TEXT(AM113,"0.#"),1)=".",TRUE,FALSE)</formula>
    </cfRule>
  </conditionalFormatting>
  <conditionalFormatting sqref="AE114">
    <cfRule type="expression" dxfId="1901" priority="13173">
      <formula>IF(RIGHT(TEXT(AE114,"0.#"),1)=".",FALSE,TRUE)</formula>
    </cfRule>
    <cfRule type="expression" dxfId="1900" priority="13174">
      <formula>IF(RIGHT(TEXT(AE114,"0.#"),1)=".",TRUE,FALSE)</formula>
    </cfRule>
  </conditionalFormatting>
  <conditionalFormatting sqref="AI114">
    <cfRule type="expression" dxfId="1899" priority="13171">
      <formula>IF(RIGHT(TEXT(AI114,"0.#"),1)=".",FALSE,TRUE)</formula>
    </cfRule>
    <cfRule type="expression" dxfId="1898" priority="13172">
      <formula>IF(RIGHT(TEXT(AI114,"0.#"),1)=".",TRUE,FALSE)</formula>
    </cfRule>
  </conditionalFormatting>
  <conditionalFormatting sqref="AM114">
    <cfRule type="expression" dxfId="1897" priority="13169">
      <formula>IF(RIGHT(TEXT(AM114,"0.#"),1)=".",FALSE,TRUE)</formula>
    </cfRule>
    <cfRule type="expression" dxfId="1896" priority="13170">
      <formula>IF(RIGHT(TEXT(AM114,"0.#"),1)=".",TRUE,FALSE)</formula>
    </cfRule>
  </conditionalFormatting>
  <conditionalFormatting sqref="AE116 AQ116">
    <cfRule type="expression" dxfId="1895" priority="13165">
      <formula>IF(RIGHT(TEXT(AE116,"0.#"),1)=".",FALSE,TRUE)</formula>
    </cfRule>
    <cfRule type="expression" dxfId="1894" priority="13166">
      <formula>IF(RIGHT(TEXT(AE116,"0.#"),1)=".",TRUE,FALSE)</formula>
    </cfRule>
  </conditionalFormatting>
  <conditionalFormatting sqref="AI116">
    <cfRule type="expression" dxfId="1893" priority="13163">
      <formula>IF(RIGHT(TEXT(AI116,"0.#"),1)=".",FALSE,TRUE)</formula>
    </cfRule>
    <cfRule type="expression" dxfId="1892" priority="13164">
      <formula>IF(RIGHT(TEXT(AI116,"0.#"),1)=".",TRUE,FALSE)</formula>
    </cfRule>
  </conditionalFormatting>
  <conditionalFormatting sqref="AM116">
    <cfRule type="expression" dxfId="1891" priority="13161">
      <formula>IF(RIGHT(TEXT(AM116,"0.#"),1)=".",FALSE,TRUE)</formula>
    </cfRule>
    <cfRule type="expression" dxfId="1890" priority="13162">
      <formula>IF(RIGHT(TEXT(AM116,"0.#"),1)=".",TRUE,FALSE)</formula>
    </cfRule>
  </conditionalFormatting>
  <conditionalFormatting sqref="AE117 AM117">
    <cfRule type="expression" dxfId="1889" priority="13159">
      <formula>IF(RIGHT(TEXT(AE117,"0.#"),1)=".",FALSE,TRUE)</formula>
    </cfRule>
    <cfRule type="expression" dxfId="1888" priority="13160">
      <formula>IF(RIGHT(TEXT(AE117,"0.#"),1)=".",TRUE,FALSE)</formula>
    </cfRule>
  </conditionalFormatting>
  <conditionalFormatting sqref="AI117">
    <cfRule type="expression" dxfId="1887" priority="13157">
      <formula>IF(RIGHT(TEXT(AI117,"0.#"),1)=".",FALSE,TRUE)</formula>
    </cfRule>
    <cfRule type="expression" dxfId="1886" priority="13158">
      <formula>IF(RIGHT(TEXT(AI117,"0.#"),1)=".",TRUE,FALSE)</formula>
    </cfRule>
  </conditionalFormatting>
  <conditionalFormatting sqref="AQ117">
    <cfRule type="expression" dxfId="1885" priority="13153">
      <formula>IF(RIGHT(TEXT(AQ117,"0.#"),1)=".",FALSE,TRUE)</formula>
    </cfRule>
    <cfRule type="expression" dxfId="1884" priority="13154">
      <formula>IF(RIGHT(TEXT(AQ117,"0.#"),1)=".",TRUE,FALSE)</formula>
    </cfRule>
  </conditionalFormatting>
  <conditionalFormatting sqref="AE119 AQ119">
    <cfRule type="expression" dxfId="1883" priority="13151">
      <formula>IF(RIGHT(TEXT(AE119,"0.#"),1)=".",FALSE,TRUE)</formula>
    </cfRule>
    <cfRule type="expression" dxfId="1882" priority="13152">
      <formula>IF(RIGHT(TEXT(AE119,"0.#"),1)=".",TRUE,FALSE)</formula>
    </cfRule>
  </conditionalFormatting>
  <conditionalFormatting sqref="AI119">
    <cfRule type="expression" dxfId="1881" priority="13149">
      <formula>IF(RIGHT(TEXT(AI119,"0.#"),1)=".",FALSE,TRUE)</formula>
    </cfRule>
    <cfRule type="expression" dxfId="1880" priority="13150">
      <formula>IF(RIGHT(TEXT(AI119,"0.#"),1)=".",TRUE,FALSE)</formula>
    </cfRule>
  </conditionalFormatting>
  <conditionalFormatting sqref="AM119">
    <cfRule type="expression" dxfId="1879" priority="13147">
      <formula>IF(RIGHT(TEXT(AM119,"0.#"),1)=".",FALSE,TRUE)</formula>
    </cfRule>
    <cfRule type="expression" dxfId="1878" priority="13148">
      <formula>IF(RIGHT(TEXT(AM119,"0.#"),1)=".",TRUE,FALSE)</formula>
    </cfRule>
  </conditionalFormatting>
  <conditionalFormatting sqref="AQ120">
    <cfRule type="expression" dxfId="1877" priority="13139">
      <formula>IF(RIGHT(TEXT(AQ120,"0.#"),1)=".",FALSE,TRUE)</formula>
    </cfRule>
    <cfRule type="expression" dxfId="1876" priority="13140">
      <formula>IF(RIGHT(TEXT(AQ120,"0.#"),1)=".",TRUE,FALSE)</formula>
    </cfRule>
  </conditionalFormatting>
  <conditionalFormatting sqref="AE122 AQ122">
    <cfRule type="expression" dxfId="1875" priority="13137">
      <formula>IF(RIGHT(TEXT(AE122,"0.#"),1)=".",FALSE,TRUE)</formula>
    </cfRule>
    <cfRule type="expression" dxfId="1874" priority="13138">
      <formula>IF(RIGHT(TEXT(AE122,"0.#"),1)=".",TRUE,FALSE)</formula>
    </cfRule>
  </conditionalFormatting>
  <conditionalFormatting sqref="AI122">
    <cfRule type="expression" dxfId="1873" priority="13135">
      <formula>IF(RIGHT(TEXT(AI122,"0.#"),1)=".",FALSE,TRUE)</formula>
    </cfRule>
    <cfRule type="expression" dxfId="1872" priority="13136">
      <formula>IF(RIGHT(TEXT(AI122,"0.#"),1)=".",TRUE,FALSE)</formula>
    </cfRule>
  </conditionalFormatting>
  <conditionalFormatting sqref="AM122">
    <cfRule type="expression" dxfId="1871" priority="13133">
      <formula>IF(RIGHT(TEXT(AM122,"0.#"),1)=".",FALSE,TRUE)</formula>
    </cfRule>
    <cfRule type="expression" dxfId="1870" priority="13134">
      <formula>IF(RIGHT(TEXT(AM122,"0.#"),1)=".",TRUE,FALSE)</formula>
    </cfRule>
  </conditionalFormatting>
  <conditionalFormatting sqref="AQ123">
    <cfRule type="expression" dxfId="1869" priority="13125">
      <formula>IF(RIGHT(TEXT(AQ123,"0.#"),1)=".",FALSE,TRUE)</formula>
    </cfRule>
    <cfRule type="expression" dxfId="1868" priority="13126">
      <formula>IF(RIGHT(TEXT(AQ123,"0.#"),1)=".",TRUE,FALSE)</formula>
    </cfRule>
  </conditionalFormatting>
  <conditionalFormatting sqref="AE125 AQ125">
    <cfRule type="expression" dxfId="1867" priority="13123">
      <formula>IF(RIGHT(TEXT(AE125,"0.#"),1)=".",FALSE,TRUE)</formula>
    </cfRule>
    <cfRule type="expression" dxfId="1866" priority="13124">
      <formula>IF(RIGHT(TEXT(AE125,"0.#"),1)=".",TRUE,FALSE)</formula>
    </cfRule>
  </conditionalFormatting>
  <conditionalFormatting sqref="AI125">
    <cfRule type="expression" dxfId="1865" priority="13121">
      <formula>IF(RIGHT(TEXT(AI125,"0.#"),1)=".",FALSE,TRUE)</formula>
    </cfRule>
    <cfRule type="expression" dxfId="1864" priority="13122">
      <formula>IF(RIGHT(TEXT(AI125,"0.#"),1)=".",TRUE,FALSE)</formula>
    </cfRule>
  </conditionalFormatting>
  <conditionalFormatting sqref="AM125">
    <cfRule type="expression" dxfId="1863" priority="13119">
      <formula>IF(RIGHT(TEXT(AM125,"0.#"),1)=".",FALSE,TRUE)</formula>
    </cfRule>
    <cfRule type="expression" dxfId="1862" priority="13120">
      <formula>IF(RIGHT(TEXT(AM125,"0.#"),1)=".",TRUE,FALSE)</formula>
    </cfRule>
  </conditionalFormatting>
  <conditionalFormatting sqref="AQ126">
    <cfRule type="expression" dxfId="1861" priority="13111">
      <formula>IF(RIGHT(TEXT(AQ126,"0.#"),1)=".",FALSE,TRUE)</formula>
    </cfRule>
    <cfRule type="expression" dxfId="1860" priority="13112">
      <formula>IF(RIGHT(TEXT(AQ126,"0.#"),1)=".",TRUE,FALSE)</formula>
    </cfRule>
  </conditionalFormatting>
  <conditionalFormatting sqref="AE128 AQ128">
    <cfRule type="expression" dxfId="1859" priority="13109">
      <formula>IF(RIGHT(TEXT(AE128,"0.#"),1)=".",FALSE,TRUE)</formula>
    </cfRule>
    <cfRule type="expression" dxfId="1858" priority="13110">
      <formula>IF(RIGHT(TEXT(AE128,"0.#"),1)=".",TRUE,FALSE)</formula>
    </cfRule>
  </conditionalFormatting>
  <conditionalFormatting sqref="AI128">
    <cfRule type="expression" dxfId="1857" priority="13107">
      <formula>IF(RIGHT(TEXT(AI128,"0.#"),1)=".",FALSE,TRUE)</formula>
    </cfRule>
    <cfRule type="expression" dxfId="1856" priority="13108">
      <formula>IF(RIGHT(TEXT(AI128,"0.#"),1)=".",TRUE,FALSE)</formula>
    </cfRule>
  </conditionalFormatting>
  <conditionalFormatting sqref="AM128">
    <cfRule type="expression" dxfId="1855" priority="13105">
      <formula>IF(RIGHT(TEXT(AM128,"0.#"),1)=".",FALSE,TRUE)</formula>
    </cfRule>
    <cfRule type="expression" dxfId="1854" priority="13106">
      <formula>IF(RIGHT(TEXT(AM128,"0.#"),1)=".",TRUE,FALSE)</formula>
    </cfRule>
  </conditionalFormatting>
  <conditionalFormatting sqref="AQ129">
    <cfRule type="expression" dxfId="1853" priority="13097">
      <formula>IF(RIGHT(TEXT(AQ129,"0.#"),1)=".",FALSE,TRUE)</formula>
    </cfRule>
    <cfRule type="expression" dxfId="1852" priority="13098">
      <formula>IF(RIGHT(TEXT(AQ129,"0.#"),1)=".",TRUE,FALSE)</formula>
    </cfRule>
  </conditionalFormatting>
  <conditionalFormatting sqref="AE75">
    <cfRule type="expression" dxfId="1851" priority="13095">
      <formula>IF(RIGHT(TEXT(AE75,"0.#"),1)=".",FALSE,TRUE)</formula>
    </cfRule>
    <cfRule type="expression" dxfId="1850" priority="13096">
      <formula>IF(RIGHT(TEXT(AE75,"0.#"),1)=".",TRUE,FALSE)</formula>
    </cfRule>
  </conditionalFormatting>
  <conditionalFormatting sqref="AE76">
    <cfRule type="expression" dxfId="1849" priority="13093">
      <formula>IF(RIGHT(TEXT(AE76,"0.#"),1)=".",FALSE,TRUE)</formula>
    </cfRule>
    <cfRule type="expression" dxfId="1848" priority="13094">
      <formula>IF(RIGHT(TEXT(AE76,"0.#"),1)=".",TRUE,FALSE)</formula>
    </cfRule>
  </conditionalFormatting>
  <conditionalFormatting sqref="AE77">
    <cfRule type="expression" dxfId="1847" priority="13091">
      <formula>IF(RIGHT(TEXT(AE77,"0.#"),1)=".",FALSE,TRUE)</formula>
    </cfRule>
    <cfRule type="expression" dxfId="1846" priority="13092">
      <formula>IF(RIGHT(TEXT(AE77,"0.#"),1)=".",TRUE,FALSE)</formula>
    </cfRule>
  </conditionalFormatting>
  <conditionalFormatting sqref="AI77">
    <cfRule type="expression" dxfId="1845" priority="13089">
      <formula>IF(RIGHT(TEXT(AI77,"0.#"),1)=".",FALSE,TRUE)</formula>
    </cfRule>
    <cfRule type="expression" dxfId="1844" priority="13090">
      <formula>IF(RIGHT(TEXT(AI77,"0.#"),1)=".",TRUE,FALSE)</formula>
    </cfRule>
  </conditionalFormatting>
  <conditionalFormatting sqref="AI76">
    <cfRule type="expression" dxfId="1843" priority="13087">
      <formula>IF(RIGHT(TEXT(AI76,"0.#"),1)=".",FALSE,TRUE)</formula>
    </cfRule>
    <cfRule type="expression" dxfId="1842" priority="13088">
      <formula>IF(RIGHT(TEXT(AI76,"0.#"),1)=".",TRUE,FALSE)</formula>
    </cfRule>
  </conditionalFormatting>
  <conditionalFormatting sqref="AI75">
    <cfRule type="expression" dxfId="1841" priority="13085">
      <formula>IF(RIGHT(TEXT(AI75,"0.#"),1)=".",FALSE,TRUE)</formula>
    </cfRule>
    <cfRule type="expression" dxfId="1840" priority="13086">
      <formula>IF(RIGHT(TEXT(AI75,"0.#"),1)=".",TRUE,FALSE)</formula>
    </cfRule>
  </conditionalFormatting>
  <conditionalFormatting sqref="AM75">
    <cfRule type="expression" dxfId="1839" priority="13083">
      <formula>IF(RIGHT(TEXT(AM75,"0.#"),1)=".",FALSE,TRUE)</formula>
    </cfRule>
    <cfRule type="expression" dxfId="1838" priority="13084">
      <formula>IF(RIGHT(TEXT(AM75,"0.#"),1)=".",TRUE,FALSE)</formula>
    </cfRule>
  </conditionalFormatting>
  <conditionalFormatting sqref="AM76">
    <cfRule type="expression" dxfId="1837" priority="13081">
      <formula>IF(RIGHT(TEXT(AM76,"0.#"),1)=".",FALSE,TRUE)</formula>
    </cfRule>
    <cfRule type="expression" dxfId="1836" priority="13082">
      <formula>IF(RIGHT(TEXT(AM76,"0.#"),1)=".",TRUE,FALSE)</formula>
    </cfRule>
  </conditionalFormatting>
  <conditionalFormatting sqref="AM77">
    <cfRule type="expression" dxfId="1835" priority="13079">
      <formula>IF(RIGHT(TEXT(AM77,"0.#"),1)=".",FALSE,TRUE)</formula>
    </cfRule>
    <cfRule type="expression" dxfId="1834" priority="13080">
      <formula>IF(RIGHT(TEXT(AM77,"0.#"),1)=".",TRUE,FALSE)</formula>
    </cfRule>
  </conditionalFormatting>
  <conditionalFormatting sqref="AE134:AE135 AI134:AI135 AM135 AQ134:AQ135 AU134:AU135">
    <cfRule type="expression" dxfId="1833" priority="13065">
      <formula>IF(RIGHT(TEXT(AE134,"0.#"),1)=".",FALSE,TRUE)</formula>
    </cfRule>
    <cfRule type="expression" dxfId="1832" priority="13066">
      <formula>IF(RIGHT(TEXT(AE134,"0.#"),1)=".",TRUE,FALSE)</formula>
    </cfRule>
  </conditionalFormatting>
  <conditionalFormatting sqref="AE433">
    <cfRule type="expression" dxfId="1831" priority="13035">
      <formula>IF(RIGHT(TEXT(AE433,"0.#"),1)=".",FALSE,TRUE)</formula>
    </cfRule>
    <cfRule type="expression" dxfId="1830" priority="13036">
      <formula>IF(RIGHT(TEXT(AE433,"0.#"),1)=".",TRUE,FALSE)</formula>
    </cfRule>
  </conditionalFormatting>
  <conditionalFormatting sqref="AM435">
    <cfRule type="expression" dxfId="1829" priority="13019">
      <formula>IF(RIGHT(TEXT(AM435,"0.#"),1)=".",FALSE,TRUE)</formula>
    </cfRule>
    <cfRule type="expression" dxfId="1828" priority="13020">
      <formula>IF(RIGHT(TEXT(AM435,"0.#"),1)=".",TRUE,FALSE)</formula>
    </cfRule>
  </conditionalFormatting>
  <conditionalFormatting sqref="AE434">
    <cfRule type="expression" dxfId="1827" priority="13033">
      <formula>IF(RIGHT(TEXT(AE434,"0.#"),1)=".",FALSE,TRUE)</formula>
    </cfRule>
    <cfRule type="expression" dxfId="1826" priority="13034">
      <formula>IF(RIGHT(TEXT(AE434,"0.#"),1)=".",TRUE,FALSE)</formula>
    </cfRule>
  </conditionalFormatting>
  <conditionalFormatting sqref="AE435">
    <cfRule type="expression" dxfId="1825" priority="13031">
      <formula>IF(RIGHT(TEXT(AE435,"0.#"),1)=".",FALSE,TRUE)</formula>
    </cfRule>
    <cfRule type="expression" dxfId="1824" priority="13032">
      <formula>IF(RIGHT(TEXT(AE435,"0.#"),1)=".",TRUE,FALSE)</formula>
    </cfRule>
  </conditionalFormatting>
  <conditionalFormatting sqref="AM433">
    <cfRule type="expression" dxfId="1823" priority="13023">
      <formula>IF(RIGHT(TEXT(AM433,"0.#"),1)=".",FALSE,TRUE)</formula>
    </cfRule>
    <cfRule type="expression" dxfId="1822" priority="13024">
      <formula>IF(RIGHT(TEXT(AM433,"0.#"),1)=".",TRUE,FALSE)</formula>
    </cfRule>
  </conditionalFormatting>
  <conditionalFormatting sqref="AM434">
    <cfRule type="expression" dxfId="1821" priority="13021">
      <formula>IF(RIGHT(TEXT(AM434,"0.#"),1)=".",FALSE,TRUE)</formula>
    </cfRule>
    <cfRule type="expression" dxfId="1820" priority="13022">
      <formula>IF(RIGHT(TEXT(AM434,"0.#"),1)=".",TRUE,FALSE)</formula>
    </cfRule>
  </conditionalFormatting>
  <conditionalFormatting sqref="AU433">
    <cfRule type="expression" dxfId="1819" priority="13011">
      <formula>IF(RIGHT(TEXT(AU433,"0.#"),1)=".",FALSE,TRUE)</formula>
    </cfRule>
    <cfRule type="expression" dxfId="1818" priority="13012">
      <formula>IF(RIGHT(TEXT(AU433,"0.#"),1)=".",TRUE,FALSE)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0:AO867">
    <cfRule type="expression" dxfId="1807" priority="6635">
      <formula>IF(AND(AL840&gt;=0, RIGHT(TEXT(AL840,"0.#"),1)&lt;&gt;"."),TRUE,FALSE)</formula>
    </cfRule>
    <cfRule type="expression" dxfId="1806" priority="6636">
      <formula>IF(AND(AL840&gt;=0, RIGHT(TEXT(AL840,"0.#"),1)="."),TRUE,FALSE)</formula>
    </cfRule>
    <cfRule type="expression" dxfId="1805" priority="6637">
      <formula>IF(AND(AL840&lt;0, RIGHT(TEXT(AL840,"0.#"),1)&lt;&gt;"."),TRUE,FALSE)</formula>
    </cfRule>
    <cfRule type="expression" dxfId="1804" priority="6638">
      <formula>IF(AND(AL840&lt;0, RIGHT(TEXT(AL840,"0.#"),1)="."),TRUE,FALSE)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0:Y867">
    <cfRule type="expression" dxfId="1733" priority="2963">
      <formula>IF(RIGHT(TEXT(Y840,"0.#"),1)=".",FALSE,TRUE)</formula>
    </cfRule>
    <cfRule type="expression" dxfId="1732" priority="2964">
      <formula>IF(RIGHT(TEXT(Y840,"0.#"),1)=".",TRUE,FALSE)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03:AO1132">
    <cfRule type="expression" dxfId="1703" priority="2869">
      <formula>IF(AND(AL1103&gt;=0, RIGHT(TEXT(AL1103,"0.#"),1)&lt;&gt;"."),TRUE,FALSE)</formula>
    </cfRule>
    <cfRule type="expression" dxfId="1702" priority="2870">
      <formula>IF(AND(AL1103&gt;=0, RIGHT(TEXT(AL1103,"0.#"),1)="."),TRUE,FALSE)</formula>
    </cfRule>
    <cfRule type="expression" dxfId="1701" priority="2871">
      <formula>IF(AND(AL1103&lt;0, RIGHT(TEXT(AL1103,"0.#"),1)&lt;&gt;"."),TRUE,FALSE)</formula>
    </cfRule>
    <cfRule type="expression" dxfId="1700" priority="2872">
      <formula>IF(AND(AL1103&lt;0, RIGHT(TEXT(AL1103,"0.#"),1)="."),TRUE,FALSE)</formula>
    </cfRule>
  </conditionalFormatting>
  <conditionalFormatting sqref="Y1103:Y1132">
    <cfRule type="expression" dxfId="1699" priority="2867">
      <formula>IF(RIGHT(TEXT(Y1103,"0.#"),1)=".",FALSE,TRUE)</formula>
    </cfRule>
    <cfRule type="expression" dxfId="1698" priority="2868">
      <formula>IF(RIGHT(TEXT(Y1103,"0.#"),1)=".",TRUE,FALSE)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38:AO839">
    <cfRule type="expression" dxfId="1689" priority="2821">
      <formula>IF(AND(AL838&gt;=0, RIGHT(TEXT(AL838,"0.#"),1)&lt;&gt;"."),TRUE,FALSE)</formula>
    </cfRule>
    <cfRule type="expression" dxfId="1688" priority="2822">
      <formula>IF(AND(AL838&gt;=0, RIGHT(TEXT(AL838,"0.#"),1)="."),TRUE,FALSE)</formula>
    </cfRule>
    <cfRule type="expression" dxfId="1687" priority="2823">
      <formula>IF(AND(AL838&lt;0, RIGHT(TEXT(AL838,"0.#"),1)&lt;&gt;"."),TRUE,FALSE)</formula>
    </cfRule>
    <cfRule type="expression" dxfId="1686" priority="2824">
      <formula>IF(AND(AL838&lt;0, RIGHT(TEXT(AL838,"0.#"),1)="."),TRUE,FALSE)</formula>
    </cfRule>
  </conditionalFormatting>
  <conditionalFormatting sqref="Y838:Y839">
    <cfRule type="expression" dxfId="1685" priority="2819">
      <formula>IF(RIGHT(TEXT(Y838,"0.#"),1)=".",FALSE,TRUE)</formula>
    </cfRule>
    <cfRule type="expression" dxfId="1684" priority="2820">
      <formula>IF(RIGHT(TEXT(Y838,"0.#"),1)=".",TRUE,FALSE)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3:Y900">
    <cfRule type="expression" dxfId="1367" priority="2079">
      <formula>IF(RIGHT(TEXT(Y873,"0.#"),1)=".",FALSE,TRUE)</formula>
    </cfRule>
    <cfRule type="expression" dxfId="1366" priority="2080">
      <formula>IF(RIGHT(TEXT(Y873,"0.#"),1)=".",TRUE,FALSE)</formula>
    </cfRule>
  </conditionalFormatting>
  <conditionalFormatting sqref="Y871:Y872">
    <cfRule type="expression" dxfId="1365" priority="2073">
      <formula>IF(RIGHT(TEXT(Y871,"0.#"),1)=".",FALSE,TRUE)</formula>
    </cfRule>
    <cfRule type="expression" dxfId="1364" priority="2074">
      <formula>IF(RIGHT(TEXT(Y871,"0.#"),1)=".",TRUE,FALSE)</formula>
    </cfRule>
  </conditionalFormatting>
  <conditionalFormatting sqref="Y906:Y933">
    <cfRule type="expression" dxfId="1363" priority="2067">
      <formula>IF(RIGHT(TEXT(Y906,"0.#"),1)=".",FALSE,TRUE)</formula>
    </cfRule>
    <cfRule type="expression" dxfId="1362" priority="2068">
      <formula>IF(RIGHT(TEXT(Y906,"0.#"),1)=".",TRUE,FALSE)</formula>
    </cfRule>
  </conditionalFormatting>
  <conditionalFormatting sqref="Y904:Y905">
    <cfRule type="expression" dxfId="1361" priority="2061">
      <formula>IF(RIGHT(TEXT(Y904,"0.#"),1)=".",FALSE,TRUE)</formula>
    </cfRule>
    <cfRule type="expression" dxfId="1360" priority="2062">
      <formula>IF(RIGHT(TEXT(Y904,"0.#"),1)=".",TRUE,FALSE)</formula>
    </cfRule>
  </conditionalFormatting>
  <conditionalFormatting sqref="Y939:Y966">
    <cfRule type="expression" dxfId="1359" priority="2055">
      <formula>IF(RIGHT(TEXT(Y939,"0.#"),1)=".",FALSE,TRUE)</formula>
    </cfRule>
    <cfRule type="expression" dxfId="1358" priority="2056">
      <formula>IF(RIGHT(TEXT(Y939,"0.#"),1)=".",TRUE,FALSE)</formula>
    </cfRule>
  </conditionalFormatting>
  <conditionalFormatting sqref="Y937:Y938">
    <cfRule type="expression" dxfId="1357" priority="2049">
      <formula>IF(RIGHT(TEXT(Y937,"0.#"),1)=".",FALSE,TRUE)</formula>
    </cfRule>
    <cfRule type="expression" dxfId="1356" priority="2050">
      <formula>IF(RIGHT(TEXT(Y937,"0.#"),1)=".",TRUE,FALSE)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6">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 RIGHT(TEXT(AL873,"0.#"),1)&lt;&gt;"."),TRUE,FALSE)</formula>
    </cfRule>
    <cfRule type="expression" dxfId="1268" priority="2082">
      <formula>IF(AND(AL873&gt;=0, RIGHT(TEXT(AL873,"0.#"),1)="."),TRUE,FALSE)</formula>
    </cfRule>
    <cfRule type="expression" dxfId="1267" priority="2083">
      <formula>IF(AND(AL873&lt;0, RIGHT(TEXT(AL873,"0.#"),1)&lt;&gt;"."),TRUE,FALSE)</formula>
    </cfRule>
    <cfRule type="expression" dxfId="1266" priority="2084">
      <formula>IF(AND(AL873&lt;0, RIGHT(TEXT(AL873,"0.#"),1)="."),TRUE,FALSE)</formula>
    </cfRule>
  </conditionalFormatting>
  <conditionalFormatting sqref="AL871:AO872">
    <cfRule type="expression" dxfId="1265" priority="2075">
      <formula>IF(AND(AL871&gt;=0, RIGHT(TEXT(AL871,"0.#"),1)&lt;&gt;"."),TRUE,FALSE)</formula>
    </cfRule>
    <cfRule type="expression" dxfId="1264" priority="2076">
      <formula>IF(AND(AL871&gt;=0, RIGHT(TEXT(AL871,"0.#"),1)="."),TRUE,FALSE)</formula>
    </cfRule>
    <cfRule type="expression" dxfId="1263" priority="2077">
      <formula>IF(AND(AL871&lt;0, RIGHT(TEXT(AL871,"0.#"),1)&lt;&gt;"."),TRUE,FALSE)</formula>
    </cfRule>
    <cfRule type="expression" dxfId="1262" priority="2078">
      <formula>IF(AND(AL871&lt;0, RIGHT(TEXT(AL871,"0.#"),1)="."),TRUE,FALSE)</formula>
    </cfRule>
  </conditionalFormatting>
  <conditionalFormatting sqref="AL906:AO933">
    <cfRule type="expression" dxfId="1261" priority="2069">
      <formula>IF(AND(AL906&gt;=0, RIGHT(TEXT(AL906,"0.#"),1)&lt;&gt;"."),TRUE,FALSE)</formula>
    </cfRule>
    <cfRule type="expression" dxfId="1260" priority="2070">
      <formula>IF(AND(AL906&gt;=0, RIGHT(TEXT(AL906,"0.#"),1)="."),TRUE,FALSE)</formula>
    </cfRule>
    <cfRule type="expression" dxfId="1259" priority="2071">
      <formula>IF(AND(AL906&lt;0, RIGHT(TEXT(AL906,"0.#"),1)&lt;&gt;"."),TRUE,FALSE)</formula>
    </cfRule>
    <cfRule type="expression" dxfId="1258" priority="2072">
      <formula>IF(AND(AL906&lt;0, RIGHT(TEXT(AL906,"0.#"),1)="."),TRUE,FALSE)</formula>
    </cfRule>
  </conditionalFormatting>
  <conditionalFormatting sqref="AL904:AO905">
    <cfRule type="expression" dxfId="1257" priority="2063">
      <formula>IF(AND(AL904&gt;=0, RIGHT(TEXT(AL904,"0.#"),1)&lt;&gt;"."),TRUE,FALSE)</formula>
    </cfRule>
    <cfRule type="expression" dxfId="1256" priority="2064">
      <formula>IF(AND(AL904&gt;=0, RIGHT(TEXT(AL904,"0.#"),1)="."),TRUE,FALSE)</formula>
    </cfRule>
    <cfRule type="expression" dxfId="1255" priority="2065">
      <formula>IF(AND(AL904&lt;0, RIGHT(TEXT(AL904,"0.#"),1)&lt;&gt;"."),TRUE,FALSE)</formula>
    </cfRule>
    <cfRule type="expression" dxfId="1254" priority="2066">
      <formula>IF(AND(AL904&lt;0, RIGHT(TEXT(AL904,"0.#"),1)="."),TRUE,FALSE)</formula>
    </cfRule>
  </conditionalFormatting>
  <conditionalFormatting sqref="AL939:AO966">
    <cfRule type="expression" dxfId="1253" priority="2057">
      <formula>IF(AND(AL939&gt;=0, RIGHT(TEXT(AL939,"0.#"),1)&lt;&gt;"."),TRUE,FALSE)</formula>
    </cfRule>
    <cfRule type="expression" dxfId="1252" priority="2058">
      <formula>IF(AND(AL939&gt;=0, RIGHT(TEXT(AL939,"0.#"),1)="."),TRUE,FALSE)</formula>
    </cfRule>
    <cfRule type="expression" dxfId="1251" priority="2059">
      <formula>IF(AND(AL939&lt;0, RIGHT(TEXT(AL939,"0.#"),1)&lt;&gt;"."),TRUE,FALSE)</formula>
    </cfRule>
    <cfRule type="expression" dxfId="1250" priority="2060">
      <formula>IF(AND(AL939&lt;0, RIGHT(TEXT(AL939,"0.#"),1)="."),TRUE,FALSE)</formula>
    </cfRule>
  </conditionalFormatting>
  <conditionalFormatting sqref="AL937:AO938">
    <cfRule type="expression" dxfId="1249" priority="2051">
      <formula>IF(AND(AL937&gt;=0, RIGHT(TEXT(AL937,"0.#"),1)&lt;&gt;"."),TRUE,FALSE)</formula>
    </cfRule>
    <cfRule type="expression" dxfId="1248" priority="2052">
      <formula>IF(AND(AL937&gt;=0, RIGHT(TEXT(AL937,"0.#"),1)="."),TRUE,FALSE)</formula>
    </cfRule>
    <cfRule type="expression" dxfId="1247" priority="2053">
      <formula>IF(AND(AL937&lt;0, RIGHT(TEXT(AL937,"0.#"),1)&lt;&gt;"."),TRUE,FALSE)</formula>
    </cfRule>
    <cfRule type="expression" dxfId="1246" priority="2054">
      <formula>IF(AND(AL937&lt;0, RIGHT(TEXT(AL937,"0.#"),1)="."),TRUE,FALSE)</formula>
    </cfRule>
  </conditionalFormatting>
  <conditionalFormatting sqref="AL972:AO999">
    <cfRule type="expression" dxfId="1245" priority="2045">
      <formula>IF(AND(AL972&gt;=0, RIGHT(TEXT(AL972,"0.#"),1)&lt;&gt;"."),TRUE,FALSE)</formula>
    </cfRule>
    <cfRule type="expression" dxfId="1244" priority="2046">
      <formula>IF(AND(AL972&gt;=0, RIGHT(TEXT(AL972,"0.#"),1)="."),TRUE,FALSE)</formula>
    </cfRule>
    <cfRule type="expression" dxfId="1243" priority="2047">
      <formula>IF(AND(AL972&lt;0, RIGHT(TEXT(AL972,"0.#"),1)&lt;&gt;"."),TRUE,FALSE)</formula>
    </cfRule>
    <cfRule type="expression" dxfId="1242" priority="2048">
      <formula>IF(AND(AL972&lt;0, RIGHT(TEXT(AL972,"0.#"),1)="."),TRUE,FALSE)</formula>
    </cfRule>
  </conditionalFormatting>
  <conditionalFormatting sqref="AL970:AO971">
    <cfRule type="expression" dxfId="1241" priority="2039">
      <formula>IF(AND(AL970&gt;=0, RIGHT(TEXT(AL970,"0.#"),1)&lt;&gt;"."),TRUE,FALSE)</formula>
    </cfRule>
    <cfRule type="expression" dxfId="1240" priority="2040">
      <formula>IF(AND(AL970&gt;=0, RIGHT(TEXT(AL970,"0.#"),1)="."),TRUE,FALSE)</formula>
    </cfRule>
    <cfRule type="expression" dxfId="1239" priority="2041">
      <formula>IF(AND(AL970&lt;0, RIGHT(TEXT(AL970,"0.#"),1)&lt;&gt;"."),TRUE,FALSE)</formula>
    </cfRule>
    <cfRule type="expression" dxfId="1238" priority="2042">
      <formula>IF(AND(AL970&lt;0, RIGHT(TEXT(AL970,"0.#"),1)="."),TRUE,FALSE)</formula>
    </cfRule>
  </conditionalFormatting>
  <conditionalFormatting sqref="AL1005:AO1032">
    <cfRule type="expression" dxfId="1237" priority="2033">
      <formula>IF(AND(AL1005&gt;=0, RIGHT(TEXT(AL1005,"0.#"),1)&lt;&gt;"."),TRUE,FALSE)</formula>
    </cfRule>
    <cfRule type="expression" dxfId="1236" priority="2034">
      <formula>IF(AND(AL1005&gt;=0, RIGHT(TEXT(AL1005,"0.#"),1)="."),TRUE,FALSE)</formula>
    </cfRule>
    <cfRule type="expression" dxfId="1235" priority="2035">
      <formula>IF(AND(AL1005&lt;0, RIGHT(TEXT(AL1005,"0.#"),1)&lt;&gt;"."),TRUE,FALSE)</formula>
    </cfRule>
    <cfRule type="expression" dxfId="1234" priority="2036">
      <formula>IF(AND(AL1005&lt;0, RIGHT(TEXT(AL1005,"0.#"),1)="."),TRUE,FALSE)</formula>
    </cfRule>
  </conditionalFormatting>
  <conditionalFormatting sqref="AL1003:AO1004">
    <cfRule type="expression" dxfId="1233" priority="2027">
      <formula>IF(AND(AL1003&gt;=0, RIGHT(TEXT(AL1003,"0.#"),1)&lt;&gt;"."),TRUE,FALSE)</formula>
    </cfRule>
    <cfRule type="expression" dxfId="1232" priority="2028">
      <formula>IF(AND(AL1003&gt;=0, RIGHT(TEXT(AL1003,"0.#"),1)="."),TRUE,FALSE)</formula>
    </cfRule>
    <cfRule type="expression" dxfId="1231" priority="2029">
      <formula>IF(AND(AL1003&lt;0, RIGHT(TEXT(AL1003,"0.#"),1)&lt;&gt;"."),TRUE,FALSE)</formula>
    </cfRule>
    <cfRule type="expression" dxfId="1230" priority="2030">
      <formula>IF(AND(AL1003&lt;0, 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 RIGHT(TEXT(AL1038,"0.#"),1)&lt;&gt;"."),TRUE,FALSE)</formula>
    </cfRule>
    <cfRule type="expression" dxfId="1226" priority="2022">
      <formula>IF(AND(AL1038&gt;=0, RIGHT(TEXT(AL1038,"0.#"),1)="."),TRUE,FALSE)</formula>
    </cfRule>
    <cfRule type="expression" dxfId="1225" priority="2023">
      <formula>IF(AND(AL1038&lt;0, RIGHT(TEXT(AL1038,"0.#"),1)&lt;&gt;"."),TRUE,FALSE)</formula>
    </cfRule>
    <cfRule type="expression" dxfId="1224" priority="2024">
      <formula>IF(AND(AL1038&lt;0, 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 RIGHT(TEXT(AL1036,"0.#"),1)&lt;&gt;"."),TRUE,FALSE)</formula>
    </cfRule>
    <cfRule type="expression" dxfId="1220" priority="2016">
      <formula>IF(AND(AL1036&gt;=0, RIGHT(TEXT(AL1036,"0.#"),1)="."),TRUE,FALSE)</formula>
    </cfRule>
    <cfRule type="expression" dxfId="1219" priority="2017">
      <formula>IF(AND(AL1036&lt;0, RIGHT(TEXT(AL1036,"0.#"),1)&lt;&gt;"."),TRUE,FALSE)</formula>
    </cfRule>
    <cfRule type="expression" dxfId="1218" priority="2018">
      <formula>IF(AND(AL1036&lt;0, 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 RIGHT(TEXT(AL1071,"0.#"),1)&lt;&gt;"."),TRUE,FALSE)</formula>
    </cfRule>
    <cfRule type="expression" dxfId="1214" priority="2010">
      <formula>IF(AND(AL1071&gt;=0, RIGHT(TEXT(AL1071,"0.#"),1)="."),TRUE,FALSE)</formula>
    </cfRule>
    <cfRule type="expression" dxfId="1213" priority="2011">
      <formula>IF(AND(AL1071&lt;0, RIGHT(TEXT(AL1071,"0.#"),1)&lt;&gt;"."),TRUE,FALSE)</formula>
    </cfRule>
    <cfRule type="expression" dxfId="1212" priority="2012">
      <formula>IF(AND(AL1071&lt;0, 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 RIGHT(TEXT(AL1069,"0.#"),1)&lt;&gt;"."),TRUE,FALSE)</formula>
    </cfRule>
    <cfRule type="expression" dxfId="1208" priority="2004">
      <formula>IF(AND(AL1069&gt;=0, RIGHT(TEXT(AL1069,"0.#"),1)="."),TRUE,FALSE)</formula>
    </cfRule>
    <cfRule type="expression" dxfId="1207" priority="2005">
      <formula>IF(AND(AL1069&lt;0, RIGHT(TEXT(AL1069,"0.#"),1)&lt;&gt;"."),TRUE,FALSE)</formula>
    </cfRule>
    <cfRule type="expression" dxfId="1206" priority="2006">
      <formula>IF(AND(AL1069&lt;0, 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P27">
    <cfRule type="expression" dxfId="9" priority="9">
      <formula>IF(RIGHT(TEXT(P27,"0.#"),1)=".",FALSE,TRUE)</formula>
    </cfRule>
    <cfRule type="expression" dxfId="8" priority="10">
      <formula>IF(RIGHT(TEXT(P27,"0.#"),1)=".",TRUE,FALSE)</formula>
    </cfRule>
  </conditionalFormatting>
  <conditionalFormatting sqref="AM134">
    <cfRule type="expression" dxfId="7" priority="7">
      <formula>IF(RIGHT(TEXT(AM134,"0.#"),1)=".",FALSE,TRUE)</formula>
    </cfRule>
    <cfRule type="expression" dxfId="6" priority="8">
      <formula>IF(RIGHT(TEXT(AM134,"0.#"),1)=".",TRUE,FALSE)</formula>
    </cfRule>
  </conditionalFormatting>
  <conditionalFormatting sqref="AI433">
    <cfRule type="expression" dxfId="5" priority="5">
      <formula>IF(RIGHT(TEXT(AI433,"0.#"),1)=".",FALSE,TRUE)</formula>
    </cfRule>
    <cfRule type="expression" dxfId="4" priority="6">
      <formula>IF(RIGHT(TEXT(AI433,"0.#"),1)=".",TRUE,FALSE)</formula>
    </cfRule>
  </conditionalFormatting>
  <conditionalFormatting sqref="AU434">
    <cfRule type="expression" dxfId="3" priority="3">
      <formula>IF(RIGHT(TEXT(AU434,"0.#"),1)=".",FALSE,TRUE)</formula>
    </cfRule>
    <cfRule type="expression" dxfId="2" priority="4">
      <formula>IF(RIGHT(TEXT(AU434,"0.#"),1)=".",TRUE,FALSE)</formula>
    </cfRule>
  </conditionalFormatting>
  <conditionalFormatting sqref="AU435">
    <cfRule type="expression" dxfId="1" priority="1">
      <formula>IF(RIGHT(TEXT(AU435,"0.#"),1)=".",FALSE,TRUE)</formula>
    </cfRule>
    <cfRule type="expression" dxfId="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9"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496</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496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2020-05-29T05:06:31Z</cp:lastPrinted>
  <dcterms:created xsi:type="dcterms:W3CDTF">2012-03-13T00:50:25Z</dcterms:created>
  <dcterms:modified xsi:type="dcterms:W3CDTF">2020-10-01T12:37:53Z</dcterms:modified>
</cp:coreProperties>
</file>