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行政事業レビューシート!$A$1:$BC$867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<sst xmlns="http://schemas.openxmlformats.org/spreadsheetml/2006/main" count="2139" uniqueCount="505">
  <si>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</si>
  <si>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</si>
  <si>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</si>
  <si>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</si>
  <si>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</si>
  <si>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</si>
  <si>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</si>
  <si>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</si>
  <si>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</si>
  <si>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</si>
  <si>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</si>
  <si>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</si>
  <si>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</si>
  <si>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</si>
  <si>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</si>
  <si>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</si>
  <si>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</si>
  <si>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</si>
  <si>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</si>
  <si>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訪日外国人旅行者数（暦年）</t>
    <rPh sb="0" eb="2">
      <t>ホウニチ</t>
    </rPh>
    <rPh sb="2" eb="4">
      <t>ガイコク</t>
    </rPh>
    <rPh sb="4" eb="5">
      <t>ジン</t>
    </rPh>
    <rPh sb="5" eb="8">
      <t>リョコウシャ</t>
    </rPh>
    <rPh sb="8" eb="9">
      <t>スウ</t>
    </rPh>
    <rPh sb="10" eb="12">
      <t>レキネン</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</si>
  <si>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</si>
  <si>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</si>
  <si>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</si>
  <si>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</si>
  <si>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</si>
  <si>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</si>
  <si>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</si>
  <si>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</si>
  <si>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</si>
  <si>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</si>
  <si>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</si>
  <si>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</si>
  <si>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</si>
  <si>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</si>
  <si>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</si>
  <si>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</si>
  <si>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</si>
  <si>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</si>
  <si>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</si>
  <si>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</si>
  <si>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</si>
  <si>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</si>
  <si>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</si>
  <si>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</si>
  <si>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</si>
  <si>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</si>
  <si>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</si>
  <si>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</si>
  <si>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</si>
  <si>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</si>
  <si>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</si>
  <si>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</si>
  <si>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</si>
  <si>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</si>
  <si>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</si>
  <si>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</si>
  <si>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</si>
  <si>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</si>
  <si>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</si>
  <si>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</si>
  <si>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</si>
  <si>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</si>
  <si>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</si>
  <si>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</si>
  <si>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</si>
  <si>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</si>
  <si>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</si>
  <si>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</si>
  <si>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</si>
  <si>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</si>
  <si>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</si>
  <si>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</si>
  <si>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</si>
  <si>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</si>
  <si>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</si>
  <si>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</si>
  <si>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</si>
  <si>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</si>
  <si>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</si>
  <si>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</si>
  <si>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</si>
  <si>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</si>
  <si>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</si>
  <si>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</si>
  <si>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</si>
  <si>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</si>
  <si>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</si>
  <si>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</si>
  <si>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</si>
  <si>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</si>
  <si>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</si>
  <si>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</si>
  <si>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</si>
  <si>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</si>
  <si>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</si>
  <si>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</si>
  <si>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</si>
  <si>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</si>
  <si>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</si>
  <si>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</si>
  <si>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</si>
  <si>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</si>
  <si>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</si>
  <si>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</si>
  <si>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</si>
  <si>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</si>
  <si>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</si>
  <si>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</si>
  <si>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</si>
  <si>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</si>
  <si>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</si>
  <si>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</si>
  <si>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</si>
  <si>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</si>
  <si>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</si>
  <si>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</si>
  <si>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</si>
  <si>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</si>
  <si>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</si>
  <si>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</si>
  <si>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</si>
  <si>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</si>
  <si>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</si>
  <si>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</si>
  <si>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</si>
  <si>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</si>
  <si>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</si>
  <si>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</si>
  <si>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</si>
  <si>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</si>
  <si>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</si>
  <si>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</si>
  <si>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</si>
  <si>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</si>
  <si>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</si>
  <si>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</si>
  <si>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</si>
  <si>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</si>
  <si>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</si>
  <si>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</si>
  <si>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</si>
  <si>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</si>
  <si>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</si>
  <si>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</si>
  <si>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</si>
  <si>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</si>
  <si>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</si>
  <si>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</si>
  <si>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</si>
  <si>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</si>
  <si>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</si>
  <si>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</si>
  <si>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</si>
  <si>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</si>
  <si>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</si>
  <si>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</si>
  <si>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</si>
  <si>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</si>
  <si>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</si>
  <si>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</si>
  <si>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</si>
  <si>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</si>
  <si>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</si>
  <si>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</si>
  <si>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</si>
  <si>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</si>
  <si>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</si>
  <si>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</si>
  <si>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</si>
  <si>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</si>
  <si>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</si>
  <si>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</si>
  <si>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</si>
  <si>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</si>
  <si>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</si>
  <si>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</si>
  <si>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複数の地域をモデル地域として指定し、地域内の宿泊施設等から業務負荷なく顧客に関するデータを収集する仕組みを構築。観光地域づくり法人において、収集したデータを分析した上で、戦略を策定し、地域の観光関連事業者に情報提供す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</si>
  <si>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</si>
  <si>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</si>
  <si>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</si>
  <si>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</si>
  <si>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</si>
  <si>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</si>
  <si>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</si>
  <si>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</si>
  <si>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</si>
  <si>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</si>
  <si>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</si>
  <si>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</si>
  <si>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</si>
  <si>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</si>
  <si>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</si>
  <si>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</si>
  <si>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</si>
  <si>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</si>
  <si>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</si>
  <si>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</si>
  <si>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</si>
  <si>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</si>
  <si>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</si>
  <si>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</si>
  <si>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</si>
  <si>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</si>
  <si>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</si>
  <si>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</si>
  <si>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</si>
  <si>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</si>
  <si>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</si>
  <si>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</si>
  <si>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</si>
  <si>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</si>
  <si>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</si>
  <si>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</si>
  <si>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</si>
  <si>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</si>
  <si>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</si>
  <si>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</si>
  <si>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</si>
  <si>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</si>
  <si>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</si>
  <si>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</si>
  <si>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</si>
  <si>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</si>
  <si>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</si>
  <si>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</si>
  <si>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</si>
  <si>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</si>
  <si>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</si>
  <si>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</si>
  <si>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</si>
  <si>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</si>
  <si>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</si>
  <si>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</si>
  <si>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</si>
  <si>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</si>
  <si>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</si>
  <si>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</si>
  <si>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</si>
  <si>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</si>
  <si>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</si>
  <si>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</si>
  <si>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</si>
  <si>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</si>
  <si>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</si>
  <si>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</si>
  <si>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</si>
  <si>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</si>
  <si>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</si>
  <si>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</si>
  <si>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</si>
  <si>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</si>
  <si>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</si>
  <si>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</si>
  <si>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</si>
  <si>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</si>
  <si>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</si>
  <si>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</si>
  <si>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</si>
  <si>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</si>
  <si>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</si>
  <si>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</si>
  <si>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</si>
  <si>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</si>
  <si>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</si>
  <si>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</si>
  <si>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</si>
  <si>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</si>
  <si>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</si>
  <si>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</si>
  <si>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</si>
  <si>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</si>
  <si>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</si>
  <si>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</si>
  <si>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</si>
  <si>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</si>
  <si>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</si>
  <si>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</si>
  <si>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</si>
  <si>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</si>
  <si>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</si>
  <si>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</si>
  <si>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</si>
  <si>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</si>
  <si>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</si>
  <si>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</si>
  <si>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</si>
  <si>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</si>
  <si>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</si>
  <si>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</si>
  <si>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</si>
  <si>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</si>
  <si>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</si>
  <si>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</si>
  <si>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</si>
  <si>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</si>
  <si>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</si>
  <si>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</si>
  <si>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千円／件</t>
    <rPh sb="0" eb="1">
      <t>セン</t>
    </rPh>
    <rPh sb="1" eb="2">
      <t>エン</t>
    </rPh>
    <rPh sb="3" eb="4">
      <t>ケン</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</si>
  <si>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</si>
  <si>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</si>
  <si>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</si>
  <si>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</si>
  <si>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</si>
  <si>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</si>
  <si>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</si>
  <si>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</si>
  <si>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</si>
  <si>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</si>
  <si>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</si>
  <si>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</si>
  <si>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</si>
  <si>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</si>
  <si>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</si>
  <si>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</si>
  <si>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</si>
  <si>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</si>
  <si>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</si>
  <si>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</si>
  <si>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</si>
  <si>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</si>
  <si>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</si>
  <si>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</si>
  <si>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</si>
  <si>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</si>
  <si>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</si>
  <si>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</si>
  <si>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</si>
  <si>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</si>
  <si>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</si>
  <si>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</si>
  <si>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</si>
  <si>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</si>
  <si>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</si>
  <si>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</si>
  <si>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</si>
  <si>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</si>
  <si>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</si>
  <si>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</si>
  <si>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</si>
  <si>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</si>
  <si>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</si>
  <si>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</si>
  <si>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</si>
  <si>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</si>
  <si>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</si>
  <si>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</si>
  <si>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</si>
  <si>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</si>
  <si>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</si>
  <si>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</si>
  <si>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</si>
  <si>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</si>
  <si>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</si>
  <si>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</si>
  <si>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</si>
  <si>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</si>
  <si>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</si>
  <si>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</si>
  <si>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</si>
  <si>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</si>
  <si>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</si>
  <si>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</si>
  <si>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</si>
  <si>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</si>
  <si>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</si>
  <si>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</si>
  <si>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</si>
  <si>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</si>
  <si>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</si>
  <si>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</si>
  <si>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</si>
  <si>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</si>
  <si>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訪日外国人旅行消費額（暦年）</t>
    <rPh sb="0" eb="2">
      <t>ホウニチ</t>
    </rPh>
    <rPh sb="2" eb="4">
      <t>ガイコク</t>
    </rPh>
    <rPh sb="4" eb="5">
      <t>ジン</t>
    </rPh>
    <rPh sb="5" eb="7">
      <t>リョコウ</t>
    </rPh>
    <rPh sb="7" eb="10">
      <t>ショウヒガク</t>
    </rPh>
    <rPh sb="11" eb="13">
      <t>レキネン</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</si>
  <si>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</si>
  <si>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</si>
  <si>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</si>
  <si>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</si>
  <si>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</si>
  <si>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</si>
  <si>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</si>
  <si>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</si>
  <si>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</si>
  <si>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</si>
  <si>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</si>
  <si>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</si>
  <si>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</si>
  <si>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</si>
  <si>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</si>
  <si>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</si>
  <si>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</si>
  <si>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</si>
  <si>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</si>
  <si>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</si>
  <si>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</si>
  <si>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</si>
  <si>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</si>
  <si>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</si>
  <si>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</si>
  <si>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</si>
  <si>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</si>
  <si>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</si>
  <si>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</si>
  <si>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</si>
  <si>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</si>
  <si>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</si>
  <si>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</si>
  <si>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</si>
  <si>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</si>
  <si>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</si>
  <si>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</si>
  <si>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</si>
  <si>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</si>
  <si>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</si>
  <si>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</si>
  <si>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</si>
  <si>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</si>
  <si>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</si>
  <si>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</si>
  <si>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</si>
  <si>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</si>
  <si>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</si>
  <si>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</si>
  <si>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</si>
  <si>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</si>
  <si>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</si>
  <si>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</si>
  <si>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</si>
  <si>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</si>
  <si>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</si>
  <si>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</si>
  <si>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</si>
  <si>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</si>
  <si>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</si>
  <si>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</si>
  <si>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</si>
  <si>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</si>
  <si>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</si>
  <si>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</si>
  <si>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</si>
  <si>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</si>
  <si>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</si>
  <si>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</si>
  <si>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</si>
  <si>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</si>
  <si>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</si>
  <si>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</si>
  <si>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</si>
  <si>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</si>
  <si>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</si>
  <si>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</si>
  <si>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</si>
  <si>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</si>
  <si>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</si>
  <si>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</si>
  <si>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</si>
  <si>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</si>
  <si>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</si>
  <si>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</si>
  <si>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</si>
  <si>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</si>
  <si>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</si>
  <si>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</si>
  <si>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</si>
  <si>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</si>
  <si>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</si>
  <si>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</si>
  <si>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</si>
  <si>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</si>
  <si>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</si>
  <si>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</si>
  <si>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</si>
  <si>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</si>
  <si>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</si>
  <si>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</si>
  <si>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</si>
  <si>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観光地域づくり法人による宿泊施設等と連携したデータ収集・分析事業</t>
    <rPh sb="0" eb="2">
      <t>カンコウ</t>
    </rPh>
    <rPh sb="2" eb="4">
      <t>チイキ</t>
    </rPh>
    <rPh sb="7" eb="9">
      <t>ホウジン</t>
    </rPh>
    <rPh sb="12" eb="14">
      <t>シュクハク</t>
    </rPh>
    <rPh sb="14" eb="16">
      <t>シセツ</t>
    </rPh>
    <rPh sb="16" eb="17">
      <t>トウ</t>
    </rPh>
    <rPh sb="18" eb="20">
      <t>レンケイ</t>
    </rPh>
    <rPh sb="25" eb="27">
      <t>シュウシュウ</t>
    </rPh>
    <rPh sb="28" eb="30">
      <t>ブンセキ</t>
    </rPh>
    <rPh sb="30" eb="32">
      <t>ジギョウ</t>
    </rPh>
    <phoneticPr fontId="4"/>
  </si>
  <si>
    <t>観光地域振興課</t>
    <rPh sb="0" eb="2">
      <t>カンコウ</t>
    </rPh>
    <rPh sb="2" eb="4">
      <t>チイキ</t>
    </rPh>
    <rPh sb="4" eb="6">
      <t>シンコウ</t>
    </rPh>
    <rPh sb="6" eb="7">
      <t>カ</t>
    </rPh>
    <phoneticPr fontId="4"/>
  </si>
  <si>
    <t>○</t>
  </si>
  <si>
    <t>観光立国推進基本計画</t>
  </si>
  <si>
    <t>地域を訪れる観光客の多様なデータを地域内で共有できる仕組みの構築により、観光地域づくり法人において、より精緻な戦略を策定し、地域内の関連事業者へ提供することを可能とし、宿泊施設、観光施設等が、当該戦略等を踏まえ、経営を行うことにより、宿泊客数の増加、旅行消費額の増大、リピーターの確保等を図る。</t>
    <rPh sb="120" eb="121">
      <t>スウ</t>
    </rPh>
    <rPh sb="122" eb="124">
      <t>ゾウカ</t>
    </rPh>
    <rPh sb="142" eb="143">
      <t>トウ</t>
    </rPh>
    <phoneticPr fontId="4"/>
  </si>
  <si>
    <t>観光振興調査費</t>
    <rPh sb="0" eb="2">
      <t>カンコウ</t>
    </rPh>
    <rPh sb="2" eb="4">
      <t>シンコウ</t>
    </rPh>
    <rPh sb="4" eb="6">
      <t>チョウサ</t>
    </rPh>
    <rPh sb="6" eb="7">
      <t>ヒ</t>
    </rPh>
    <phoneticPr fontId="4"/>
  </si>
  <si>
    <t>令和４年において、令和２年に対する指定されたモデル地域内の延べ宿泊客数の伸び率を６％とする。</t>
    <rPh sb="0" eb="2">
      <t>レイワ</t>
    </rPh>
    <rPh sb="3" eb="4">
      <t>ネン</t>
    </rPh>
    <rPh sb="17" eb="19">
      <t>シテイ</t>
    </rPh>
    <rPh sb="25" eb="28">
      <t>チイキナイ</t>
    </rPh>
    <rPh sb="29" eb="30">
      <t>ノ</t>
    </rPh>
    <rPh sb="34" eb="35">
      <t>スウ</t>
    </rPh>
    <phoneticPr fontId="4"/>
  </si>
  <si>
    <t>指定されたモデル地域内の延べ宿泊客数</t>
    <rPh sb="0" eb="2">
      <t>シテイ</t>
    </rPh>
    <rPh sb="8" eb="11">
      <t>チイキナイ</t>
    </rPh>
    <rPh sb="12" eb="13">
      <t>ノ</t>
    </rPh>
    <rPh sb="14" eb="16">
      <t>シュクハク</t>
    </rPh>
    <rPh sb="16" eb="18">
      <t>キャクスウ</t>
    </rPh>
    <phoneticPr fontId="4"/>
  </si>
  <si>
    <t>観光地域づくり法人と連携する、宿泊施設、観光施設等の数</t>
    <rPh sb="0" eb="2">
      <t>カンコウ</t>
    </rPh>
    <rPh sb="2" eb="4">
      <t>チイキ</t>
    </rPh>
    <rPh sb="7" eb="9">
      <t>ホウジン</t>
    </rPh>
    <rPh sb="10" eb="12">
      <t>レンケイ</t>
    </rPh>
    <rPh sb="15" eb="17">
      <t>シュクハク</t>
    </rPh>
    <rPh sb="17" eb="19">
      <t>シセツ</t>
    </rPh>
    <rPh sb="20" eb="22">
      <t>カンコウ</t>
    </rPh>
    <rPh sb="22" eb="24">
      <t>シセツ</t>
    </rPh>
    <rPh sb="24" eb="25">
      <t>トウ</t>
    </rPh>
    <rPh sb="26" eb="27">
      <t>カズ</t>
    </rPh>
    <phoneticPr fontId="4"/>
  </si>
  <si>
    <t>件</t>
    <rPh sb="0" eb="1">
      <t>ケン</t>
    </rPh>
    <phoneticPr fontId="4"/>
  </si>
  <si>
    <t>予算執行額（千円）／件数　　　　　　　　　　　　　　</t>
    <rPh sb="0" eb="2">
      <t>ヨサン</t>
    </rPh>
    <rPh sb="2" eb="4">
      <t>シッコウ</t>
    </rPh>
    <rPh sb="4" eb="5">
      <t>ガク</t>
    </rPh>
    <rPh sb="6" eb="7">
      <t>セン</t>
    </rPh>
    <rPh sb="7" eb="8">
      <t>エン</t>
    </rPh>
    <rPh sb="10" eb="12">
      <t>ケンスウ</t>
    </rPh>
    <phoneticPr fontId="4"/>
  </si>
  <si>
    <t>千円</t>
    <rPh sb="0" eb="1">
      <t>セン</t>
    </rPh>
    <rPh sb="1" eb="2">
      <t>エン</t>
    </rPh>
    <phoneticPr fontId="4"/>
  </si>
  <si>
    <t>16,000千円／120件</t>
    <rPh sb="6" eb="7">
      <t>セン</t>
    </rPh>
    <rPh sb="7" eb="8">
      <t>エン</t>
    </rPh>
    <rPh sb="12" eb="13">
      <t>ケン</t>
    </rPh>
    <phoneticPr fontId="4"/>
  </si>
  <si>
    <t>２０　観光立国を推進する</t>
  </si>
  <si>
    <t>地方部での外国人のべ宿泊者数（暦年）</t>
    <rPh sb="0" eb="2">
      <t>チホウ</t>
    </rPh>
    <rPh sb="2" eb="3">
      <t>ブ</t>
    </rPh>
    <rPh sb="5" eb="7">
      <t>ガイコク</t>
    </rPh>
    <rPh sb="7" eb="8">
      <t>ジン</t>
    </rPh>
    <rPh sb="10" eb="12">
      <t>シュクハク</t>
    </rPh>
    <rPh sb="12" eb="13">
      <t>シャ</t>
    </rPh>
    <rPh sb="13" eb="14">
      <t>スウ</t>
    </rPh>
    <rPh sb="15" eb="17">
      <t>レキネン</t>
    </rPh>
    <phoneticPr fontId="4"/>
  </si>
  <si>
    <t>外国人リピーター数（暦年）</t>
    <rPh sb="0" eb="2">
      <t>ガイコク</t>
    </rPh>
    <rPh sb="2" eb="3">
      <t>ジン</t>
    </rPh>
    <rPh sb="8" eb="9">
      <t>スウ</t>
    </rPh>
    <rPh sb="10" eb="12">
      <t>レキネン</t>
    </rPh>
    <phoneticPr fontId="4"/>
  </si>
  <si>
    <t>観光地域づくり法人が、より多様なデータに基づいて戦略を策定し、宿泊施設、観光施設等が当該戦略を踏まえ経営を行うことにより、宿泊客の増加、旅行消費の増大、リピーターの確保等を図ることは、地域経済の活性化や地域における雇用の維持・創出をもたらす社会的ニーズが高いものである。</t>
    <rPh sb="61" eb="64">
      <t>シュクハクキャク</t>
    </rPh>
    <rPh sb="65" eb="67">
      <t>ゾウカ</t>
    </rPh>
    <rPh sb="84" eb="85">
      <t>トウ</t>
    </rPh>
    <phoneticPr fontId="4"/>
  </si>
  <si>
    <t>万人</t>
    <rPh sb="0" eb="2">
      <t>マンニン</t>
    </rPh>
    <phoneticPr fontId="4"/>
  </si>
  <si>
    <t>兆円</t>
    <rPh sb="0" eb="2">
      <t>チョウエン</t>
    </rPh>
    <phoneticPr fontId="4"/>
  </si>
  <si>
    <t>観光地域づくり法人が、データに基づいて戦略を策定し、宿泊施設、観光施設等が当該戦略を踏まえ経営を行うことは、宿泊客の増加、旅行消費の増大、リピーターの確保等について効果的であるところ、2030年に訪日外国人旅行消費額を15兆円にする等の政府目標を達成するためにも早急に対応する必要がある。</t>
    <phoneticPr fontId="4"/>
  </si>
  <si>
    <t>-</t>
    <phoneticPr fontId="4"/>
  </si>
  <si>
    <t>-</t>
    <phoneticPr fontId="4"/>
  </si>
  <si>
    <t>-</t>
    <phoneticPr fontId="4"/>
  </si>
  <si>
    <t>本施策は、観光地域づくり法人による宿泊施設等と連携したデータ収集・分析に係るモデルとなる事例を形成しようとするものであり、それ自身が直ちに収益を生むものではなく、民間に委ねることは困難である。
また、観光地域づくり法人におけるデータの収集・分析等についてのモデルとなる事例の創出は、地方自治体や民間事業者等の自助努力に任せるだけでは、速やかに対応することができないため、国が主導してモデルとなる事例を形成し、汎用性を高めた上で、全国へ横展開を図る必要がある。</t>
    <rPh sb="81" eb="83">
      <t>ミンカン</t>
    </rPh>
    <rPh sb="84" eb="85">
      <t>ユダ</t>
    </rPh>
    <rPh sb="90" eb="92">
      <t>コンナン</t>
    </rPh>
    <rPh sb="143" eb="146">
      <t>ジチタイ</t>
    </rPh>
    <phoneticPr fontId="4"/>
  </si>
  <si>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4"/>
  </si>
  <si>
    <t>地域を訪れる観光客の多様なデータを地域内で共有できる仕組みの構築により、観光地域づくり法人において、より精緻な戦略を策定し、地域内の関連事業者へ提供することを可能とし、宿泊施設、観光施設等が、当該戦略等を踏まえ、経営を行うことにより、宿泊客の増加、旅行消費額の増大、リピーターの確保等を図ることは、上記施策における目標の達成に寄与する。</t>
    <rPh sb="149" eb="151">
      <t>ジョウキ</t>
    </rPh>
    <phoneticPr fontId="4"/>
  </si>
  <si>
    <t>宿泊旅行統計調査　http://www.mlit.go.jp/kankocho/siryou/toukei/shukuhakutoukei.html</t>
    <rPh sb="0" eb="2">
      <t>シュクハク</t>
    </rPh>
    <rPh sb="2" eb="4">
      <t>リョコウ</t>
    </rPh>
    <rPh sb="4" eb="6">
      <t>トウケイ</t>
    </rPh>
    <rPh sb="6" eb="8">
      <t>チョウサ</t>
    </rPh>
    <phoneticPr fontId="4"/>
  </si>
  <si>
    <t>課長　冨樫 篤英</t>
    <rPh sb="0" eb="2">
      <t>カチョウ</t>
    </rPh>
    <phoneticPr fontId="4"/>
  </si>
  <si>
    <t>事業の実施に当たっては、観光地域づくり法人（DMO）が観光客のデータを効率的に集約し、戦略策定に活用する取組のモデル形成に資するよう、効率的・効果的に事業を実施されたい。</t>
    <phoneticPr fontId="4"/>
  </si>
  <si>
    <t>事業の実施に当たっては、受託事業者と定期的な打ち合わせを設けるなど、密にコミュニケーションを図り、効果的・効率的な事業執行に努めている。</t>
    <rPh sb="0" eb="2">
      <t>ジギョウ</t>
    </rPh>
    <rPh sb="3" eb="5">
      <t>ジッシ</t>
    </rPh>
    <rPh sb="6" eb="7">
      <t>ア</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</si>
</sst>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0" xfId="0"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6"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118110</xdr:colOff>
      <xdr:row>744</xdr:row>
      <xdr:rowOff>125730</xdr:rowOff>
    </xdr:from>
    <xdr:to>
      <xdr:col>33</xdr:col>
      <xdr:colOff>40640</xdr:colOff>
      <xdr:row>747</xdr:row>
      <xdr:rowOff>85725</xdr:rowOff>
    </xdr:to>
    <xdr:sp macro="" textlink="">
      <xdr:nvSpPr>
        <xdr:cNvPr id="2" name="正方形/長方形 1"/>
        <xdr:cNvSpPr/>
      </xdr:nvSpPr>
      <xdr:spPr>
        <a:xfrm>
          <a:off x="4318635" y="236816900"/>
          <a:ext cx="2322830" cy="10325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地域内の宿泊施設等から業務負荷なく顧客に関するデータを収集する仕組みを構築する。</a:t>
          </a:r>
        </a:p>
      </xdr:txBody>
    </xdr:sp>
    <xdr:clientData/>
  </xdr:twoCellAnchor>
  <xdr:twoCellAnchor>
    <xdr:from>
      <xdr:col>20</xdr:col>
      <xdr:colOff>104775</xdr:colOff>
      <xdr:row>744</xdr:row>
      <xdr:rowOff>111760</xdr:rowOff>
    </xdr:from>
    <xdr:to>
      <xdr:col>33</xdr:col>
      <xdr:colOff>190500</xdr:colOff>
      <xdr:row>747</xdr:row>
      <xdr:rowOff>106680</xdr:rowOff>
    </xdr:to>
    <xdr:sp macro="" textlink="">
      <xdr:nvSpPr>
        <xdr:cNvPr id="3" name="大かっこ 2"/>
        <xdr:cNvSpPr/>
      </xdr:nvSpPr>
      <xdr:spPr>
        <a:xfrm>
          <a:off x="4105275" y="236802930"/>
          <a:ext cx="2686050" cy="1067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endParaRPr kumimoji="1" lang="ja-JP" altLang="en-US" sz="1100"/>
        </a:p>
      </xdr:txBody>
    </xdr:sp>
    <xdr:clientData/>
  </xdr:twoCellAnchor>
  <xdr:twoCellAnchor>
    <xdr:from>
      <xdr:col>27</xdr:col>
      <xdr:colOff>46355</xdr:colOff>
      <xdr:row>747</xdr:row>
      <xdr:rowOff>138430</xdr:rowOff>
    </xdr:from>
    <xdr:to>
      <xdr:col>27</xdr:col>
      <xdr:colOff>46355</xdr:colOff>
      <xdr:row>751</xdr:row>
      <xdr:rowOff>88900</xdr:rowOff>
    </xdr:to>
    <xdr:cxnSp macro="">
      <xdr:nvCxnSpPr>
        <xdr:cNvPr id="4" name="直線矢印コネクタ 3"/>
        <xdr:cNvCxnSpPr/>
      </xdr:nvCxnSpPr>
      <xdr:spPr>
        <a:xfrm>
          <a:off x="5447030" y="237902115"/>
          <a:ext cx="0" cy="13830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186055</xdr:colOff>
      <xdr:row>753</xdr:row>
      <xdr:rowOff>225425</xdr:rowOff>
    </xdr:from>
    <xdr:to>
      <xdr:col>32</xdr:col>
      <xdr:colOff>78740</xdr:colOff>
      <xdr:row>755</xdr:row>
      <xdr:rowOff>138430</xdr:rowOff>
    </xdr:to>
    <xdr:sp macro="" textlink="">
      <xdr:nvSpPr>
        <xdr:cNvPr id="5" name="正方形/長方形 4"/>
        <xdr:cNvSpPr/>
      </xdr:nvSpPr>
      <xdr:spPr>
        <a:xfrm>
          <a:off x="4386580" y="240141760"/>
          <a:ext cx="2092960" cy="6254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Ａ．民間企業（１社）</a:t>
          </a:r>
          <a:endParaRPr kumimoji="1" lang="en-US" altLang="ja-JP" sz="1100">
            <a:solidFill>
              <a:sysClr val="windowText" lastClr="000000"/>
            </a:solidFill>
          </a:endParaRPr>
        </a:p>
        <a:p>
          <a:pPr algn="ctr"/>
          <a:r>
            <a:rPr kumimoji="1" lang="ja-JP" altLang="en-US" sz="1100">
              <a:solidFill>
                <a:sysClr val="windowText" lastClr="000000"/>
              </a:solidFill>
            </a:rPr>
            <a:t>１５９．３百万円</a:t>
          </a:r>
        </a:p>
      </xdr:txBody>
    </xdr:sp>
    <xdr:clientData/>
  </xdr:twoCellAnchor>
  <xdr:twoCellAnchor>
    <xdr:from>
      <xdr:col>20</xdr:col>
      <xdr:colOff>104775</xdr:colOff>
      <xdr:row>755</xdr:row>
      <xdr:rowOff>228600</xdr:rowOff>
    </xdr:from>
    <xdr:to>
      <xdr:col>33</xdr:col>
      <xdr:colOff>180340</xdr:colOff>
      <xdr:row>758</xdr:row>
      <xdr:rowOff>185420</xdr:rowOff>
    </xdr:to>
    <xdr:sp macro="" textlink="">
      <xdr:nvSpPr>
        <xdr:cNvPr id="6" name="大かっこ 5"/>
        <xdr:cNvSpPr/>
      </xdr:nvSpPr>
      <xdr:spPr>
        <a:xfrm>
          <a:off x="4105275" y="240857405"/>
          <a:ext cx="2675890" cy="1343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eaLnBrk="1" latinLnBrk="0" hangingPunct="1"/>
          <a:r>
            <a:rPr kumimoji="1" lang="ja-JP" altLang="ja-JP" sz="1100">
              <a:solidFill>
                <a:schemeClr val="tx1"/>
              </a:solidFill>
              <a:effectLst/>
              <a:latin typeface="+mn-lt"/>
              <a:ea typeface="+mn-ea"/>
              <a:cs typeface="+mn-cs"/>
            </a:rPr>
            <a:t>地域内の宿泊施設等から業務負荷なく顧客に関するデータを収集する仕組み</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構築</a:t>
          </a:r>
          <a:r>
            <a:rPr kumimoji="1" lang="ja-JP" altLang="en-US" sz="1100">
              <a:solidFill>
                <a:schemeClr val="tx1"/>
              </a:solidFill>
              <a:effectLst/>
              <a:latin typeface="+mn-lt"/>
              <a:ea typeface="+mn-ea"/>
              <a:cs typeface="+mn-cs"/>
            </a:rPr>
            <a:t>し、運営する。</a:t>
          </a:r>
          <a:endParaRPr kumimoji="1" lang="en-US" altLang="ja-JP" sz="1100">
            <a:solidFill>
              <a:schemeClr val="tx1"/>
            </a:solidFill>
            <a:effectLst/>
            <a:latin typeface="+mn-lt"/>
            <a:ea typeface="+mn-ea"/>
            <a:cs typeface="+mn-cs"/>
          </a:endParaRPr>
        </a:p>
      </xdr:txBody>
    </xdr:sp>
    <xdr:clientData/>
  </xdr:twoCellAnchor>
  <xdr:twoCellAnchor>
    <xdr:from>
      <xdr:col>22</xdr:col>
      <xdr:colOff>182245</xdr:colOff>
      <xdr:row>752</xdr:row>
      <xdr:rowOff>111760</xdr:rowOff>
    </xdr:from>
    <xdr:to>
      <xdr:col>31</xdr:col>
      <xdr:colOff>93345</xdr:colOff>
      <xdr:row>753</xdr:row>
      <xdr:rowOff>143510</xdr:rowOff>
    </xdr:to>
    <xdr:sp macro="" textlink="">
      <xdr:nvSpPr>
        <xdr:cNvPr id="7" name="テキスト ボックス 6"/>
        <xdr:cNvSpPr txBox="1"/>
      </xdr:nvSpPr>
      <xdr:spPr>
        <a:xfrm>
          <a:off x="4582795" y="239668050"/>
          <a:ext cx="1711325" cy="3917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34</xdr:col>
      <xdr:colOff>117475</xdr:colOff>
      <xdr:row>742</xdr:row>
      <xdr:rowOff>252730</xdr:rowOff>
    </xdr:from>
    <xdr:to>
      <xdr:col>43</xdr:col>
      <xdr:colOff>182880</xdr:colOff>
      <xdr:row>743</xdr:row>
      <xdr:rowOff>265430</xdr:rowOff>
    </xdr:to>
    <xdr:sp macro="" textlink="">
      <xdr:nvSpPr>
        <xdr:cNvPr id="8" name="大かっこ 7"/>
        <xdr:cNvSpPr/>
      </xdr:nvSpPr>
      <xdr:spPr>
        <a:xfrm>
          <a:off x="6918325" y="236223810"/>
          <a:ext cx="1865630" cy="372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　０．７百万円</a:t>
          </a:r>
          <a:endParaRPr kumimoji="1" lang="en-US" altLang="ja-JP" sz="1100"/>
        </a:p>
      </xdr:txBody>
    </xdr:sp>
    <xdr:clientData/>
  </xdr:twoCellAnchor>
  <xdr:twoCellAnchor>
    <xdr:from>
      <xdr:col>22</xdr:col>
      <xdr:colOff>62865</xdr:colOff>
      <xdr:row>742</xdr:row>
      <xdr:rowOff>0</xdr:rowOff>
    </xdr:from>
    <xdr:to>
      <xdr:col>32</xdr:col>
      <xdr:colOff>150495</xdr:colOff>
      <xdr:row>743</xdr:row>
      <xdr:rowOff>264160</xdr:rowOff>
    </xdr:to>
    <xdr:sp macro="" textlink="">
      <xdr:nvSpPr>
        <xdr:cNvPr id="9" name="正方形/長方形 8"/>
        <xdr:cNvSpPr/>
      </xdr:nvSpPr>
      <xdr:spPr>
        <a:xfrm>
          <a:off x="4463415" y="235971080"/>
          <a:ext cx="2087880" cy="6242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１６０百万円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4" t="s">
        <v>6</v>
      </c>
      <c r="AK2" s="884"/>
      <c r="AL2" s="884"/>
      <c r="AM2" s="884"/>
      <c r="AN2" s="884"/>
      <c r="AO2" s="885" t="s">
        <v>393</v>
      </c>
      <c r="AP2" s="885"/>
      <c r="AQ2" s="885"/>
      <c r="AR2" s="40" t="str">
        <f>IF(OR(AO2="　",AO2=""),"","-")</f>
        <v>-</v>
      </c>
      <c r="AS2" s="886">
        <v>23</v>
      </c>
      <c r="AT2" s="886"/>
      <c r="AU2" s="886"/>
      <c r="AV2" s="1" t="str">
        <f>IF(AW2="","","-")</f>
        <v/>
      </c>
      <c r="AW2" s="887"/>
      <c r="AX2" s="887"/>
    </row>
    <row r="3" spans="1:50" ht="21" customHeight="1" x14ac:dyDescent="0.15">
      <c r="A3" s="888" t="s">
        <v>144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34" t="s">
        <v>76</v>
      </c>
      <c r="AJ3" s="890" t="s">
        <v>235</v>
      </c>
      <c r="AK3" s="890"/>
      <c r="AL3" s="890"/>
      <c r="AM3" s="890"/>
      <c r="AN3" s="890"/>
      <c r="AO3" s="890"/>
      <c r="AP3" s="890"/>
      <c r="AQ3" s="890"/>
      <c r="AR3" s="890"/>
      <c r="AS3" s="890"/>
      <c r="AT3" s="890"/>
      <c r="AU3" s="890"/>
      <c r="AV3" s="890"/>
      <c r="AW3" s="890"/>
      <c r="AX3" s="43" t="s">
        <v>108</v>
      </c>
    </row>
    <row r="4" spans="1:50" ht="24.75" customHeight="1" x14ac:dyDescent="0.15">
      <c r="A4" s="891" t="s">
        <v>38</v>
      </c>
      <c r="B4" s="892"/>
      <c r="C4" s="892"/>
      <c r="D4" s="892"/>
      <c r="E4" s="892"/>
      <c r="F4" s="892"/>
      <c r="G4" s="893" t="s">
        <v>475</v>
      </c>
      <c r="H4" s="894"/>
      <c r="I4" s="894"/>
      <c r="J4" s="894"/>
      <c r="K4" s="894"/>
      <c r="L4" s="894"/>
      <c r="M4" s="894"/>
      <c r="N4" s="894"/>
      <c r="O4" s="894"/>
      <c r="P4" s="894"/>
      <c r="Q4" s="894"/>
      <c r="R4" s="894"/>
      <c r="S4" s="894"/>
      <c r="T4" s="894"/>
      <c r="U4" s="894"/>
      <c r="V4" s="894"/>
      <c r="W4" s="894"/>
      <c r="X4" s="894"/>
      <c r="Y4" s="895" t="s">
        <v>9</v>
      </c>
      <c r="Z4" s="896"/>
      <c r="AA4" s="896"/>
      <c r="AB4" s="896"/>
      <c r="AC4" s="896"/>
      <c r="AD4" s="897"/>
      <c r="AE4" s="898" t="s">
        <v>68</v>
      </c>
      <c r="AF4" s="894"/>
      <c r="AG4" s="894"/>
      <c r="AH4" s="894"/>
      <c r="AI4" s="894"/>
      <c r="AJ4" s="894"/>
      <c r="AK4" s="894"/>
      <c r="AL4" s="894"/>
      <c r="AM4" s="894"/>
      <c r="AN4" s="894"/>
      <c r="AO4" s="894"/>
      <c r="AP4" s="899"/>
      <c r="AQ4" s="900" t="s">
        <v>18</v>
      </c>
      <c r="AR4" s="896"/>
      <c r="AS4" s="896"/>
      <c r="AT4" s="896"/>
      <c r="AU4" s="896"/>
      <c r="AV4" s="896"/>
      <c r="AW4" s="896"/>
      <c r="AX4" s="901"/>
    </row>
    <row r="5" spans="1:50" ht="30" customHeight="1" x14ac:dyDescent="0.15">
      <c r="A5" s="902" t="s">
        <v>113</v>
      </c>
      <c r="B5" s="903"/>
      <c r="C5" s="903"/>
      <c r="D5" s="903"/>
      <c r="E5" s="903"/>
      <c r="F5" s="904"/>
      <c r="G5" s="905" t="s">
        <v>453</v>
      </c>
      <c r="H5" s="906"/>
      <c r="I5" s="906"/>
      <c r="J5" s="906"/>
      <c r="K5" s="906"/>
      <c r="L5" s="906"/>
      <c r="M5" s="907" t="s">
        <v>110</v>
      </c>
      <c r="N5" s="908"/>
      <c r="O5" s="908"/>
      <c r="P5" s="908"/>
      <c r="Q5" s="908"/>
      <c r="R5" s="909"/>
      <c r="S5" s="910" t="s">
        <v>27</v>
      </c>
      <c r="T5" s="906"/>
      <c r="U5" s="906"/>
      <c r="V5" s="906"/>
      <c r="W5" s="906"/>
      <c r="X5" s="911"/>
      <c r="Y5" s="912" t="s">
        <v>21</v>
      </c>
      <c r="Z5" s="728"/>
      <c r="AA5" s="728"/>
      <c r="AB5" s="728"/>
      <c r="AC5" s="728"/>
      <c r="AD5" s="729"/>
      <c r="AE5" s="913" t="s">
        <v>476</v>
      </c>
      <c r="AF5" s="913"/>
      <c r="AG5" s="913"/>
      <c r="AH5" s="913"/>
      <c r="AI5" s="913"/>
      <c r="AJ5" s="913"/>
      <c r="AK5" s="913"/>
      <c r="AL5" s="913"/>
      <c r="AM5" s="913"/>
      <c r="AN5" s="913"/>
      <c r="AO5" s="913"/>
      <c r="AP5" s="914"/>
      <c r="AQ5" s="915" t="s">
        <v>502</v>
      </c>
      <c r="AR5" s="916"/>
      <c r="AS5" s="916"/>
      <c r="AT5" s="916"/>
      <c r="AU5" s="916"/>
      <c r="AV5" s="916"/>
      <c r="AW5" s="916"/>
      <c r="AX5" s="917"/>
    </row>
    <row r="6" spans="1:50" ht="39" customHeight="1" x14ac:dyDescent="0.15">
      <c r="A6" s="847" t="s">
        <v>23</v>
      </c>
      <c r="B6" s="848"/>
      <c r="C6" s="848"/>
      <c r="D6" s="848"/>
      <c r="E6" s="848"/>
      <c r="F6" s="84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52" t="s">
        <v>2</v>
      </c>
      <c r="B7" s="853"/>
      <c r="C7" s="853"/>
      <c r="D7" s="853"/>
      <c r="E7" s="853"/>
      <c r="F7" s="854"/>
      <c r="G7" s="855" t="s">
        <v>499</v>
      </c>
      <c r="H7" s="765"/>
      <c r="I7" s="765"/>
      <c r="J7" s="765"/>
      <c r="K7" s="765"/>
      <c r="L7" s="765"/>
      <c r="M7" s="765"/>
      <c r="N7" s="765"/>
      <c r="O7" s="765"/>
      <c r="P7" s="765"/>
      <c r="Q7" s="765"/>
      <c r="R7" s="765"/>
      <c r="S7" s="765"/>
      <c r="T7" s="765"/>
      <c r="U7" s="765"/>
      <c r="V7" s="765"/>
      <c r="W7" s="765"/>
      <c r="X7" s="766"/>
      <c r="Y7" s="856" t="s">
        <v>215</v>
      </c>
      <c r="Z7" s="260"/>
      <c r="AA7" s="260"/>
      <c r="AB7" s="260"/>
      <c r="AC7" s="260"/>
      <c r="AD7" s="857"/>
      <c r="AE7" s="858" t="s">
        <v>478</v>
      </c>
      <c r="AF7" s="859"/>
      <c r="AG7" s="859"/>
      <c r="AH7" s="859"/>
      <c r="AI7" s="859"/>
      <c r="AJ7" s="859"/>
      <c r="AK7" s="859"/>
      <c r="AL7" s="859"/>
      <c r="AM7" s="859"/>
      <c r="AN7" s="859"/>
      <c r="AO7" s="859"/>
      <c r="AP7" s="859"/>
      <c r="AQ7" s="859"/>
      <c r="AR7" s="859"/>
      <c r="AS7" s="859"/>
      <c r="AT7" s="859"/>
      <c r="AU7" s="859"/>
      <c r="AV7" s="859"/>
      <c r="AW7" s="859"/>
      <c r="AX7" s="860"/>
    </row>
    <row r="8" spans="1:50" ht="53.25" customHeight="1" x14ac:dyDescent="0.15">
      <c r="A8" s="852" t="s">
        <v>298</v>
      </c>
      <c r="B8" s="853"/>
      <c r="C8" s="853"/>
      <c r="D8" s="853"/>
      <c r="E8" s="853"/>
      <c r="F8" s="854"/>
      <c r="G8" s="861" t="str">
        <f>入力規則等!A27</f>
        <v>観光立国</v>
      </c>
      <c r="H8" s="862"/>
      <c r="I8" s="862"/>
      <c r="J8" s="862"/>
      <c r="K8" s="862"/>
      <c r="L8" s="862"/>
      <c r="M8" s="862"/>
      <c r="N8" s="862"/>
      <c r="O8" s="862"/>
      <c r="P8" s="862"/>
      <c r="Q8" s="862"/>
      <c r="R8" s="862"/>
      <c r="S8" s="862"/>
      <c r="T8" s="862"/>
      <c r="U8" s="862"/>
      <c r="V8" s="862"/>
      <c r="W8" s="862"/>
      <c r="X8" s="863"/>
      <c r="Y8" s="864" t="s">
        <v>300</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116" t="s">
        <v>64</v>
      </c>
      <c r="B9" s="117"/>
      <c r="C9" s="117"/>
      <c r="D9" s="117"/>
      <c r="E9" s="117"/>
      <c r="F9" s="117"/>
      <c r="G9" s="869" t="s">
        <v>479</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872" t="s">
        <v>73</v>
      </c>
      <c r="B10" s="873"/>
      <c r="C10" s="873"/>
      <c r="D10" s="873"/>
      <c r="E10" s="873"/>
      <c r="F10" s="873"/>
      <c r="G10" s="874" t="s">
        <v>176</v>
      </c>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5"/>
      <c r="AJ10" s="875"/>
      <c r="AK10" s="875"/>
      <c r="AL10" s="875"/>
      <c r="AM10" s="875"/>
      <c r="AN10" s="875"/>
      <c r="AO10" s="875"/>
      <c r="AP10" s="875"/>
      <c r="AQ10" s="875"/>
      <c r="AR10" s="875"/>
      <c r="AS10" s="875"/>
      <c r="AT10" s="875"/>
      <c r="AU10" s="875"/>
      <c r="AV10" s="875"/>
      <c r="AW10" s="875"/>
      <c r="AX10" s="876"/>
    </row>
    <row r="11" spans="1:50" ht="42" customHeight="1" x14ac:dyDescent="0.15">
      <c r="A11" s="872" t="s">
        <v>17</v>
      </c>
      <c r="B11" s="873"/>
      <c r="C11" s="873"/>
      <c r="D11" s="873"/>
      <c r="E11" s="873"/>
      <c r="F11" s="877"/>
      <c r="G11" s="878" t="str">
        <f>入力規則等!P10</f>
        <v>委託・請負</v>
      </c>
      <c r="H11" s="879"/>
      <c r="I11" s="879"/>
      <c r="J11" s="879"/>
      <c r="K11" s="879"/>
      <c r="L11" s="879"/>
      <c r="M11" s="879"/>
      <c r="N11" s="879"/>
      <c r="O11" s="879"/>
      <c r="P11" s="879"/>
      <c r="Q11" s="879"/>
      <c r="R11" s="879"/>
      <c r="S11" s="879"/>
      <c r="T11" s="879"/>
      <c r="U11" s="879"/>
      <c r="V11" s="879"/>
      <c r="W11" s="879"/>
      <c r="X11" s="879"/>
      <c r="Y11" s="879"/>
      <c r="Z11" s="879"/>
      <c r="AA11" s="879"/>
      <c r="AB11" s="879"/>
      <c r="AC11" s="879"/>
      <c r="AD11" s="879"/>
      <c r="AE11" s="879"/>
      <c r="AF11" s="879"/>
      <c r="AG11" s="879"/>
      <c r="AH11" s="879"/>
      <c r="AI11" s="879"/>
      <c r="AJ11" s="879"/>
      <c r="AK11" s="879"/>
      <c r="AL11" s="879"/>
      <c r="AM11" s="879"/>
      <c r="AN11" s="879"/>
      <c r="AO11" s="879"/>
      <c r="AP11" s="879"/>
      <c r="AQ11" s="879"/>
      <c r="AR11" s="879"/>
      <c r="AS11" s="879"/>
      <c r="AT11" s="879"/>
      <c r="AU11" s="879"/>
      <c r="AV11" s="879"/>
      <c r="AW11" s="879"/>
      <c r="AX11" s="880"/>
    </row>
    <row r="12" spans="1:50" ht="21" customHeight="1" x14ac:dyDescent="0.15">
      <c r="A12" s="113" t="s">
        <v>67</v>
      </c>
      <c r="B12" s="114"/>
      <c r="C12" s="114"/>
      <c r="D12" s="114"/>
      <c r="E12" s="114"/>
      <c r="F12" s="115"/>
      <c r="G12" s="881"/>
      <c r="H12" s="882"/>
      <c r="I12" s="882"/>
      <c r="J12" s="882"/>
      <c r="K12" s="882"/>
      <c r="L12" s="882"/>
      <c r="M12" s="882"/>
      <c r="N12" s="882"/>
      <c r="O12" s="882"/>
      <c r="P12" s="270" t="s">
        <v>149</v>
      </c>
      <c r="Q12" s="271"/>
      <c r="R12" s="271"/>
      <c r="S12" s="271"/>
      <c r="T12" s="271"/>
      <c r="U12" s="271"/>
      <c r="V12" s="272"/>
      <c r="W12" s="270" t="s">
        <v>381</v>
      </c>
      <c r="X12" s="271"/>
      <c r="Y12" s="271"/>
      <c r="Z12" s="271"/>
      <c r="AA12" s="271"/>
      <c r="AB12" s="271"/>
      <c r="AC12" s="272"/>
      <c r="AD12" s="270" t="s">
        <v>62</v>
      </c>
      <c r="AE12" s="271"/>
      <c r="AF12" s="271"/>
      <c r="AG12" s="271"/>
      <c r="AH12" s="271"/>
      <c r="AI12" s="271"/>
      <c r="AJ12" s="272"/>
      <c r="AK12" s="270" t="s">
        <v>333</v>
      </c>
      <c r="AL12" s="271"/>
      <c r="AM12" s="271"/>
      <c r="AN12" s="271"/>
      <c r="AO12" s="271"/>
      <c r="AP12" s="271"/>
      <c r="AQ12" s="272"/>
      <c r="AR12" s="270" t="s">
        <v>395</v>
      </c>
      <c r="AS12" s="271"/>
      <c r="AT12" s="271"/>
      <c r="AU12" s="271"/>
      <c r="AV12" s="271"/>
      <c r="AW12" s="271"/>
      <c r="AX12" s="883"/>
    </row>
    <row r="13" spans="1:50" ht="21" customHeight="1" x14ac:dyDescent="0.15">
      <c r="A13" s="76"/>
      <c r="B13" s="77"/>
      <c r="C13" s="77"/>
      <c r="D13" s="77"/>
      <c r="E13" s="77"/>
      <c r="F13" s="78"/>
      <c r="G13" s="429" t="s">
        <v>3</v>
      </c>
      <c r="H13" s="430"/>
      <c r="I13" s="840" t="s">
        <v>12</v>
      </c>
      <c r="J13" s="841"/>
      <c r="K13" s="841"/>
      <c r="L13" s="841"/>
      <c r="M13" s="841"/>
      <c r="N13" s="841"/>
      <c r="O13" s="842"/>
      <c r="P13" s="797" t="s">
        <v>391</v>
      </c>
      <c r="Q13" s="798"/>
      <c r="R13" s="798"/>
      <c r="S13" s="798"/>
      <c r="T13" s="798"/>
      <c r="U13" s="798"/>
      <c r="V13" s="799"/>
      <c r="W13" s="797" t="s">
        <v>391</v>
      </c>
      <c r="X13" s="798"/>
      <c r="Y13" s="798"/>
      <c r="Z13" s="798"/>
      <c r="AA13" s="798"/>
      <c r="AB13" s="798"/>
      <c r="AC13" s="799"/>
      <c r="AD13" s="797" t="s">
        <v>391</v>
      </c>
      <c r="AE13" s="798"/>
      <c r="AF13" s="798"/>
      <c r="AG13" s="798"/>
      <c r="AH13" s="798"/>
      <c r="AI13" s="798"/>
      <c r="AJ13" s="799"/>
      <c r="AK13" s="797">
        <v>160</v>
      </c>
      <c r="AL13" s="798"/>
      <c r="AM13" s="798"/>
      <c r="AN13" s="798"/>
      <c r="AO13" s="798"/>
      <c r="AP13" s="798"/>
      <c r="AQ13" s="799"/>
      <c r="AR13" s="812">
        <v>150</v>
      </c>
      <c r="AS13" s="813"/>
      <c r="AT13" s="813"/>
      <c r="AU13" s="813"/>
      <c r="AV13" s="813"/>
      <c r="AW13" s="813"/>
      <c r="AX13" s="843"/>
    </row>
    <row r="14" spans="1:50" ht="21" customHeight="1" x14ac:dyDescent="0.15">
      <c r="A14" s="76"/>
      <c r="B14" s="77"/>
      <c r="C14" s="77"/>
      <c r="D14" s="77"/>
      <c r="E14" s="77"/>
      <c r="F14" s="78"/>
      <c r="G14" s="431"/>
      <c r="H14" s="432"/>
      <c r="I14" s="826" t="s">
        <v>5</v>
      </c>
      <c r="J14" s="832"/>
      <c r="K14" s="832"/>
      <c r="L14" s="832"/>
      <c r="M14" s="832"/>
      <c r="N14" s="832"/>
      <c r="O14" s="833"/>
      <c r="P14" s="797" t="s">
        <v>391</v>
      </c>
      <c r="Q14" s="798"/>
      <c r="R14" s="798"/>
      <c r="S14" s="798"/>
      <c r="T14" s="798"/>
      <c r="U14" s="798"/>
      <c r="V14" s="799"/>
      <c r="W14" s="797" t="s">
        <v>391</v>
      </c>
      <c r="X14" s="798"/>
      <c r="Y14" s="798"/>
      <c r="Z14" s="798"/>
      <c r="AA14" s="798"/>
      <c r="AB14" s="798"/>
      <c r="AC14" s="799"/>
      <c r="AD14" s="797" t="s">
        <v>391</v>
      </c>
      <c r="AE14" s="798"/>
      <c r="AF14" s="798"/>
      <c r="AG14" s="798"/>
      <c r="AH14" s="798"/>
      <c r="AI14" s="798"/>
      <c r="AJ14" s="799"/>
      <c r="AK14" s="797" t="s">
        <v>391</v>
      </c>
      <c r="AL14" s="798"/>
      <c r="AM14" s="798"/>
      <c r="AN14" s="798"/>
      <c r="AO14" s="798"/>
      <c r="AP14" s="798"/>
      <c r="AQ14" s="799"/>
      <c r="AR14" s="844"/>
      <c r="AS14" s="844"/>
      <c r="AT14" s="844"/>
      <c r="AU14" s="844"/>
      <c r="AV14" s="844"/>
      <c r="AW14" s="844"/>
      <c r="AX14" s="845"/>
    </row>
    <row r="15" spans="1:50" ht="21" customHeight="1" x14ac:dyDescent="0.15">
      <c r="A15" s="76"/>
      <c r="B15" s="77"/>
      <c r="C15" s="77"/>
      <c r="D15" s="77"/>
      <c r="E15" s="77"/>
      <c r="F15" s="78"/>
      <c r="G15" s="431"/>
      <c r="H15" s="432"/>
      <c r="I15" s="826" t="s">
        <v>92</v>
      </c>
      <c r="J15" s="827"/>
      <c r="K15" s="827"/>
      <c r="L15" s="827"/>
      <c r="M15" s="827"/>
      <c r="N15" s="827"/>
      <c r="O15" s="828"/>
      <c r="P15" s="797" t="s">
        <v>391</v>
      </c>
      <c r="Q15" s="798"/>
      <c r="R15" s="798"/>
      <c r="S15" s="798"/>
      <c r="T15" s="798"/>
      <c r="U15" s="798"/>
      <c r="V15" s="799"/>
      <c r="W15" s="797" t="s">
        <v>391</v>
      </c>
      <c r="X15" s="798"/>
      <c r="Y15" s="798"/>
      <c r="Z15" s="798"/>
      <c r="AA15" s="798"/>
      <c r="AB15" s="798"/>
      <c r="AC15" s="799"/>
      <c r="AD15" s="797" t="s">
        <v>391</v>
      </c>
      <c r="AE15" s="798"/>
      <c r="AF15" s="798"/>
      <c r="AG15" s="798"/>
      <c r="AH15" s="798"/>
      <c r="AI15" s="798"/>
      <c r="AJ15" s="799"/>
      <c r="AK15" s="797" t="s">
        <v>391</v>
      </c>
      <c r="AL15" s="798"/>
      <c r="AM15" s="798"/>
      <c r="AN15" s="798"/>
      <c r="AO15" s="798"/>
      <c r="AP15" s="798"/>
      <c r="AQ15" s="799"/>
      <c r="AR15" s="797" t="s">
        <v>496</v>
      </c>
      <c r="AS15" s="798"/>
      <c r="AT15" s="798"/>
      <c r="AU15" s="798"/>
      <c r="AV15" s="798"/>
      <c r="AW15" s="798"/>
      <c r="AX15" s="846"/>
    </row>
    <row r="16" spans="1:50" ht="21" customHeight="1" x14ac:dyDescent="0.15">
      <c r="A16" s="76"/>
      <c r="B16" s="77"/>
      <c r="C16" s="77"/>
      <c r="D16" s="77"/>
      <c r="E16" s="77"/>
      <c r="F16" s="78"/>
      <c r="G16" s="431"/>
      <c r="H16" s="432"/>
      <c r="I16" s="826" t="s">
        <v>49</v>
      </c>
      <c r="J16" s="827"/>
      <c r="K16" s="827"/>
      <c r="L16" s="827"/>
      <c r="M16" s="827"/>
      <c r="N16" s="827"/>
      <c r="O16" s="828"/>
      <c r="P16" s="797" t="s">
        <v>391</v>
      </c>
      <c r="Q16" s="798"/>
      <c r="R16" s="798"/>
      <c r="S16" s="798"/>
      <c r="T16" s="798"/>
      <c r="U16" s="798"/>
      <c r="V16" s="799"/>
      <c r="W16" s="797" t="s">
        <v>391</v>
      </c>
      <c r="X16" s="798"/>
      <c r="Y16" s="798"/>
      <c r="Z16" s="798"/>
      <c r="AA16" s="798"/>
      <c r="AB16" s="798"/>
      <c r="AC16" s="799"/>
      <c r="AD16" s="797" t="s">
        <v>391</v>
      </c>
      <c r="AE16" s="798"/>
      <c r="AF16" s="798"/>
      <c r="AG16" s="798"/>
      <c r="AH16" s="798"/>
      <c r="AI16" s="798"/>
      <c r="AJ16" s="799"/>
      <c r="AK16" s="797" t="s">
        <v>391</v>
      </c>
      <c r="AL16" s="798"/>
      <c r="AM16" s="798"/>
      <c r="AN16" s="798"/>
      <c r="AO16" s="798"/>
      <c r="AP16" s="798"/>
      <c r="AQ16" s="799"/>
      <c r="AR16" s="829"/>
      <c r="AS16" s="830"/>
      <c r="AT16" s="830"/>
      <c r="AU16" s="830"/>
      <c r="AV16" s="830"/>
      <c r="AW16" s="830"/>
      <c r="AX16" s="831"/>
    </row>
    <row r="17" spans="1:50" ht="24.75" customHeight="1" x14ac:dyDescent="0.15">
      <c r="A17" s="76"/>
      <c r="B17" s="77"/>
      <c r="C17" s="77"/>
      <c r="D17" s="77"/>
      <c r="E17" s="77"/>
      <c r="F17" s="78"/>
      <c r="G17" s="431"/>
      <c r="H17" s="432"/>
      <c r="I17" s="826" t="s">
        <v>102</v>
      </c>
      <c r="J17" s="832"/>
      <c r="K17" s="832"/>
      <c r="L17" s="832"/>
      <c r="M17" s="832"/>
      <c r="N17" s="832"/>
      <c r="O17" s="833"/>
      <c r="P17" s="797" t="s">
        <v>391</v>
      </c>
      <c r="Q17" s="798"/>
      <c r="R17" s="798"/>
      <c r="S17" s="798"/>
      <c r="T17" s="798"/>
      <c r="U17" s="798"/>
      <c r="V17" s="799"/>
      <c r="W17" s="797" t="s">
        <v>391</v>
      </c>
      <c r="X17" s="798"/>
      <c r="Y17" s="798"/>
      <c r="Z17" s="798"/>
      <c r="AA17" s="798"/>
      <c r="AB17" s="798"/>
      <c r="AC17" s="799"/>
      <c r="AD17" s="797" t="s">
        <v>391</v>
      </c>
      <c r="AE17" s="798"/>
      <c r="AF17" s="798"/>
      <c r="AG17" s="798"/>
      <c r="AH17" s="798"/>
      <c r="AI17" s="798"/>
      <c r="AJ17" s="799"/>
      <c r="AK17" s="797" t="s">
        <v>391</v>
      </c>
      <c r="AL17" s="798"/>
      <c r="AM17" s="798"/>
      <c r="AN17" s="798"/>
      <c r="AO17" s="798"/>
      <c r="AP17" s="798"/>
      <c r="AQ17" s="799"/>
      <c r="AR17" s="834"/>
      <c r="AS17" s="834"/>
      <c r="AT17" s="834"/>
      <c r="AU17" s="834"/>
      <c r="AV17" s="834"/>
      <c r="AW17" s="834"/>
      <c r="AX17" s="835"/>
    </row>
    <row r="18" spans="1:50" ht="24.75" customHeight="1" x14ac:dyDescent="0.15">
      <c r="A18" s="76"/>
      <c r="B18" s="77"/>
      <c r="C18" s="77"/>
      <c r="D18" s="77"/>
      <c r="E18" s="77"/>
      <c r="F18" s="78"/>
      <c r="G18" s="433"/>
      <c r="H18" s="434"/>
      <c r="I18" s="836" t="s">
        <v>59</v>
      </c>
      <c r="J18" s="837"/>
      <c r="K18" s="837"/>
      <c r="L18" s="837"/>
      <c r="M18" s="837"/>
      <c r="N18" s="837"/>
      <c r="O18" s="838"/>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160</v>
      </c>
      <c r="AL18" s="794"/>
      <c r="AM18" s="794"/>
      <c r="AN18" s="794"/>
      <c r="AO18" s="794"/>
      <c r="AP18" s="794"/>
      <c r="AQ18" s="795"/>
      <c r="AR18" s="793">
        <f>SUM(AR13:AX17)</f>
        <v>150</v>
      </c>
      <c r="AS18" s="794"/>
      <c r="AT18" s="794"/>
      <c r="AU18" s="794"/>
      <c r="AV18" s="794"/>
      <c r="AW18" s="794"/>
      <c r="AX18" s="839"/>
    </row>
    <row r="19" spans="1:50" ht="24.75" customHeight="1" x14ac:dyDescent="0.15">
      <c r="A19" s="76"/>
      <c r="B19" s="77"/>
      <c r="C19" s="77"/>
      <c r="D19" s="77"/>
      <c r="E19" s="77"/>
      <c r="F19" s="78"/>
      <c r="G19" s="818" t="s">
        <v>29</v>
      </c>
      <c r="H19" s="819"/>
      <c r="I19" s="819"/>
      <c r="J19" s="819"/>
      <c r="K19" s="819"/>
      <c r="L19" s="819"/>
      <c r="M19" s="819"/>
      <c r="N19" s="819"/>
      <c r="O19" s="819"/>
      <c r="P19" s="797">
        <v>0</v>
      </c>
      <c r="Q19" s="798"/>
      <c r="R19" s="798"/>
      <c r="S19" s="798"/>
      <c r="T19" s="798"/>
      <c r="U19" s="798"/>
      <c r="V19" s="799"/>
      <c r="W19" s="797">
        <v>0</v>
      </c>
      <c r="X19" s="798"/>
      <c r="Y19" s="798"/>
      <c r="Z19" s="798"/>
      <c r="AA19" s="798"/>
      <c r="AB19" s="798"/>
      <c r="AC19" s="799"/>
      <c r="AD19" s="797">
        <v>0</v>
      </c>
      <c r="AE19" s="798"/>
      <c r="AF19" s="798"/>
      <c r="AG19" s="798"/>
      <c r="AH19" s="798"/>
      <c r="AI19" s="798"/>
      <c r="AJ19" s="799"/>
      <c r="AK19" s="820"/>
      <c r="AL19" s="820"/>
      <c r="AM19" s="820"/>
      <c r="AN19" s="820"/>
      <c r="AO19" s="820"/>
      <c r="AP19" s="820"/>
      <c r="AQ19" s="820"/>
      <c r="AR19" s="820"/>
      <c r="AS19" s="820"/>
      <c r="AT19" s="820"/>
      <c r="AU19" s="820"/>
      <c r="AV19" s="820"/>
      <c r="AW19" s="820"/>
      <c r="AX19" s="821"/>
    </row>
    <row r="20" spans="1:50" ht="24.75" customHeight="1" x14ac:dyDescent="0.15">
      <c r="A20" s="76"/>
      <c r="B20" s="77"/>
      <c r="C20" s="77"/>
      <c r="D20" s="77"/>
      <c r="E20" s="77"/>
      <c r="F20" s="78"/>
      <c r="G20" s="818" t="s">
        <v>31</v>
      </c>
      <c r="H20" s="819"/>
      <c r="I20" s="819"/>
      <c r="J20" s="819"/>
      <c r="K20" s="819"/>
      <c r="L20" s="819"/>
      <c r="M20" s="819"/>
      <c r="N20" s="819"/>
      <c r="O20" s="819"/>
      <c r="P20" s="822" t="str">
        <f>IF(P18=0,"-",SUM(P19)/P18)</f>
        <v>-</v>
      </c>
      <c r="Q20" s="822"/>
      <c r="R20" s="822"/>
      <c r="S20" s="822"/>
      <c r="T20" s="822"/>
      <c r="U20" s="822"/>
      <c r="V20" s="822"/>
      <c r="W20" s="822" t="str">
        <f>IF(W18=0,"-",SUM(W19)/W18)</f>
        <v>-</v>
      </c>
      <c r="X20" s="822"/>
      <c r="Y20" s="822"/>
      <c r="Z20" s="822"/>
      <c r="AA20" s="822"/>
      <c r="AB20" s="822"/>
      <c r="AC20" s="822"/>
      <c r="AD20" s="822" t="str">
        <f>IF(AD18=0,"-",SUM(AD19)/AD18)</f>
        <v>-</v>
      </c>
      <c r="AE20" s="822"/>
      <c r="AF20" s="822"/>
      <c r="AG20" s="822"/>
      <c r="AH20" s="822"/>
      <c r="AI20" s="822"/>
      <c r="AJ20" s="822"/>
      <c r="AK20" s="820"/>
      <c r="AL20" s="820"/>
      <c r="AM20" s="820"/>
      <c r="AN20" s="820"/>
      <c r="AO20" s="820"/>
      <c r="AP20" s="820"/>
      <c r="AQ20" s="823"/>
      <c r="AR20" s="823"/>
      <c r="AS20" s="823"/>
      <c r="AT20" s="823"/>
      <c r="AU20" s="820"/>
      <c r="AV20" s="820"/>
      <c r="AW20" s="820"/>
      <c r="AX20" s="821"/>
    </row>
    <row r="21" spans="1:50" ht="25.5" customHeight="1" x14ac:dyDescent="0.15">
      <c r="A21" s="116"/>
      <c r="B21" s="117"/>
      <c r="C21" s="117"/>
      <c r="D21" s="117"/>
      <c r="E21" s="117"/>
      <c r="F21" s="118"/>
      <c r="G21" s="824" t="s">
        <v>359</v>
      </c>
      <c r="H21" s="825"/>
      <c r="I21" s="825"/>
      <c r="J21" s="825"/>
      <c r="K21" s="825"/>
      <c r="L21" s="825"/>
      <c r="M21" s="825"/>
      <c r="N21" s="825"/>
      <c r="O21" s="825"/>
      <c r="P21" s="822" t="str">
        <f>IF(P19=0,"-",SUM(P19)/SUM(P13,P14))</f>
        <v>-</v>
      </c>
      <c r="Q21" s="822"/>
      <c r="R21" s="822"/>
      <c r="S21" s="822"/>
      <c r="T21" s="822"/>
      <c r="U21" s="822"/>
      <c r="V21" s="822"/>
      <c r="W21" s="822" t="str">
        <f>IF(W19=0,"-",SUM(W19)/SUM(W13,W14))</f>
        <v>-</v>
      </c>
      <c r="X21" s="822"/>
      <c r="Y21" s="822"/>
      <c r="Z21" s="822"/>
      <c r="AA21" s="822"/>
      <c r="AB21" s="822"/>
      <c r="AC21" s="822"/>
      <c r="AD21" s="822" t="str">
        <f>IF(AD19=0,"-",SUM(AD19)/SUM(AD13,AD14))</f>
        <v>-</v>
      </c>
      <c r="AE21" s="822"/>
      <c r="AF21" s="822"/>
      <c r="AG21" s="822"/>
      <c r="AH21" s="822"/>
      <c r="AI21" s="822"/>
      <c r="AJ21" s="822"/>
      <c r="AK21" s="820"/>
      <c r="AL21" s="820"/>
      <c r="AM21" s="820"/>
      <c r="AN21" s="820"/>
      <c r="AO21" s="820"/>
      <c r="AP21" s="820"/>
      <c r="AQ21" s="823"/>
      <c r="AR21" s="823"/>
      <c r="AS21" s="823"/>
      <c r="AT21" s="823"/>
      <c r="AU21" s="820"/>
      <c r="AV21" s="820"/>
      <c r="AW21" s="820"/>
      <c r="AX21" s="821"/>
    </row>
    <row r="22" spans="1:50" ht="18.75" customHeight="1" x14ac:dyDescent="0.15">
      <c r="A22" s="119" t="s">
        <v>398</v>
      </c>
      <c r="B22" s="120"/>
      <c r="C22" s="120"/>
      <c r="D22" s="120"/>
      <c r="E22" s="120"/>
      <c r="F22" s="121"/>
      <c r="G22" s="807" t="s">
        <v>201</v>
      </c>
      <c r="H22" s="188"/>
      <c r="I22" s="188"/>
      <c r="J22" s="188"/>
      <c r="K22" s="188"/>
      <c r="L22" s="188"/>
      <c r="M22" s="188"/>
      <c r="N22" s="188"/>
      <c r="O22" s="189"/>
      <c r="P22" s="187" t="s">
        <v>378</v>
      </c>
      <c r="Q22" s="188"/>
      <c r="R22" s="188"/>
      <c r="S22" s="188"/>
      <c r="T22" s="188"/>
      <c r="U22" s="188"/>
      <c r="V22" s="189"/>
      <c r="W22" s="187" t="s">
        <v>269</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808"/>
    </row>
    <row r="23" spans="1:50" ht="25.5" customHeight="1" x14ac:dyDescent="0.15">
      <c r="A23" s="122"/>
      <c r="B23" s="123"/>
      <c r="C23" s="123"/>
      <c r="D23" s="123"/>
      <c r="E23" s="123"/>
      <c r="F23" s="124"/>
      <c r="G23" s="809" t="s">
        <v>480</v>
      </c>
      <c r="H23" s="810"/>
      <c r="I23" s="810"/>
      <c r="J23" s="810"/>
      <c r="K23" s="810"/>
      <c r="L23" s="810"/>
      <c r="M23" s="810"/>
      <c r="N23" s="810"/>
      <c r="O23" s="811"/>
      <c r="P23" s="812">
        <v>159.30000000000001</v>
      </c>
      <c r="Q23" s="813"/>
      <c r="R23" s="813"/>
      <c r="S23" s="813"/>
      <c r="T23" s="813"/>
      <c r="U23" s="813"/>
      <c r="V23" s="814"/>
      <c r="W23" s="812">
        <v>149</v>
      </c>
      <c r="X23" s="813"/>
      <c r="Y23" s="813"/>
      <c r="Z23" s="813"/>
      <c r="AA23" s="813"/>
      <c r="AB23" s="813"/>
      <c r="AC23" s="814"/>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5" t="s">
        <v>257</v>
      </c>
      <c r="H24" s="816"/>
      <c r="I24" s="816"/>
      <c r="J24" s="816"/>
      <c r="K24" s="816"/>
      <c r="L24" s="816"/>
      <c r="M24" s="816"/>
      <c r="N24" s="816"/>
      <c r="O24" s="817"/>
      <c r="P24" s="797">
        <v>0.7</v>
      </c>
      <c r="Q24" s="798"/>
      <c r="R24" s="798"/>
      <c r="S24" s="798"/>
      <c r="T24" s="798"/>
      <c r="U24" s="798"/>
      <c r="V24" s="799"/>
      <c r="W24" s="797">
        <v>0.9</v>
      </c>
      <c r="X24" s="798"/>
      <c r="Y24" s="798"/>
      <c r="Z24" s="798"/>
      <c r="AA24" s="798"/>
      <c r="AB24" s="798"/>
      <c r="AC24" s="799"/>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15"/>
      <c r="H25" s="816"/>
      <c r="I25" s="816"/>
      <c r="J25" s="816"/>
      <c r="K25" s="816"/>
      <c r="L25" s="816"/>
      <c r="M25" s="816"/>
      <c r="N25" s="816"/>
      <c r="O25" s="817"/>
      <c r="P25" s="797"/>
      <c r="Q25" s="798"/>
      <c r="R25" s="798"/>
      <c r="S25" s="798"/>
      <c r="T25" s="798"/>
      <c r="U25" s="798"/>
      <c r="V25" s="799"/>
      <c r="W25" s="797" t="s">
        <v>497</v>
      </c>
      <c r="X25" s="798"/>
      <c r="Y25" s="798"/>
      <c r="Z25" s="798"/>
      <c r="AA25" s="798"/>
      <c r="AB25" s="798"/>
      <c r="AC25" s="799"/>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15"/>
      <c r="H26" s="816"/>
      <c r="I26" s="816"/>
      <c r="J26" s="816"/>
      <c r="K26" s="816"/>
      <c r="L26" s="816"/>
      <c r="M26" s="816"/>
      <c r="N26" s="816"/>
      <c r="O26" s="817"/>
      <c r="P26" s="797"/>
      <c r="Q26" s="798"/>
      <c r="R26" s="798"/>
      <c r="S26" s="798"/>
      <c r="T26" s="798"/>
      <c r="U26" s="798"/>
      <c r="V26" s="799"/>
      <c r="W26" s="797" t="s">
        <v>495</v>
      </c>
      <c r="X26" s="798"/>
      <c r="Y26" s="798"/>
      <c r="Z26" s="798"/>
      <c r="AA26" s="798"/>
      <c r="AB26" s="798"/>
      <c r="AC26" s="799"/>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5"/>
      <c r="H27" s="816"/>
      <c r="I27" s="816"/>
      <c r="J27" s="816"/>
      <c r="K27" s="816"/>
      <c r="L27" s="816"/>
      <c r="M27" s="816"/>
      <c r="N27" s="816"/>
      <c r="O27" s="817"/>
      <c r="P27" s="797"/>
      <c r="Q27" s="798"/>
      <c r="R27" s="798"/>
      <c r="S27" s="798"/>
      <c r="T27" s="798"/>
      <c r="U27" s="798"/>
      <c r="V27" s="799"/>
      <c r="W27" s="797" t="s">
        <v>495</v>
      </c>
      <c r="X27" s="798"/>
      <c r="Y27" s="798"/>
      <c r="Z27" s="798"/>
      <c r="AA27" s="798"/>
      <c r="AB27" s="798"/>
      <c r="AC27" s="799"/>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0" t="s">
        <v>129</v>
      </c>
      <c r="H28" s="791"/>
      <c r="I28" s="791"/>
      <c r="J28" s="791"/>
      <c r="K28" s="791"/>
      <c r="L28" s="791"/>
      <c r="M28" s="791"/>
      <c r="N28" s="791"/>
      <c r="O28" s="792"/>
      <c r="P28" s="793">
        <f>P29-SUM(P23:P27)</f>
        <v>0</v>
      </c>
      <c r="Q28" s="794"/>
      <c r="R28" s="794"/>
      <c r="S28" s="794"/>
      <c r="T28" s="794"/>
      <c r="U28" s="794"/>
      <c r="V28" s="795"/>
      <c r="W28" s="793">
        <f>W29-SUM(W23:W27)</f>
        <v>9.9999999999994316E-2</v>
      </c>
      <c r="X28" s="794"/>
      <c r="Y28" s="794"/>
      <c r="Z28" s="794"/>
      <c r="AA28" s="794"/>
      <c r="AB28" s="794"/>
      <c r="AC28" s="795"/>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6" t="s">
        <v>59</v>
      </c>
      <c r="H29" s="736"/>
      <c r="I29" s="736"/>
      <c r="J29" s="736"/>
      <c r="K29" s="736"/>
      <c r="L29" s="736"/>
      <c r="M29" s="736"/>
      <c r="N29" s="736"/>
      <c r="O29" s="737"/>
      <c r="P29" s="797">
        <f>AK13</f>
        <v>160</v>
      </c>
      <c r="Q29" s="798"/>
      <c r="R29" s="798"/>
      <c r="S29" s="798"/>
      <c r="T29" s="798"/>
      <c r="U29" s="798"/>
      <c r="V29" s="799"/>
      <c r="W29" s="800">
        <f>AR13</f>
        <v>150</v>
      </c>
      <c r="X29" s="801"/>
      <c r="Y29" s="801"/>
      <c r="Z29" s="801"/>
      <c r="AA29" s="801"/>
      <c r="AB29" s="801"/>
      <c r="AC29" s="802"/>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355</v>
      </c>
      <c r="B30" s="436"/>
      <c r="C30" s="436"/>
      <c r="D30" s="436"/>
      <c r="E30" s="436"/>
      <c r="F30" s="437"/>
      <c r="G30" s="438" t="s">
        <v>171</v>
      </c>
      <c r="H30" s="439"/>
      <c r="I30" s="439"/>
      <c r="J30" s="439"/>
      <c r="K30" s="439"/>
      <c r="L30" s="439"/>
      <c r="M30" s="439"/>
      <c r="N30" s="439"/>
      <c r="O30" s="440"/>
      <c r="P30" s="441" t="s">
        <v>72</v>
      </c>
      <c r="Q30" s="439"/>
      <c r="R30" s="439"/>
      <c r="S30" s="439"/>
      <c r="T30" s="439"/>
      <c r="U30" s="439"/>
      <c r="V30" s="439"/>
      <c r="W30" s="439"/>
      <c r="X30" s="440"/>
      <c r="Y30" s="442"/>
      <c r="Z30" s="443"/>
      <c r="AA30" s="444"/>
      <c r="AB30" s="445" t="s">
        <v>36</v>
      </c>
      <c r="AC30" s="446"/>
      <c r="AD30" s="447"/>
      <c r="AE30" s="445" t="s">
        <v>149</v>
      </c>
      <c r="AF30" s="446"/>
      <c r="AG30" s="446"/>
      <c r="AH30" s="447"/>
      <c r="AI30" s="445" t="s">
        <v>381</v>
      </c>
      <c r="AJ30" s="446"/>
      <c r="AK30" s="446"/>
      <c r="AL30" s="447"/>
      <c r="AM30" s="448" t="s">
        <v>62</v>
      </c>
      <c r="AN30" s="448"/>
      <c r="AO30" s="448"/>
      <c r="AP30" s="445"/>
      <c r="AQ30" s="803" t="s">
        <v>270</v>
      </c>
      <c r="AR30" s="804"/>
      <c r="AS30" s="804"/>
      <c r="AT30" s="805"/>
      <c r="AU30" s="439" t="s">
        <v>200</v>
      </c>
      <c r="AV30" s="439"/>
      <c r="AW30" s="439"/>
      <c r="AX30" s="806"/>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391</v>
      </c>
      <c r="AR31" s="194"/>
      <c r="AS31" s="172" t="s">
        <v>271</v>
      </c>
      <c r="AT31" s="173"/>
      <c r="AU31" s="249">
        <v>4</v>
      </c>
      <c r="AV31" s="249"/>
      <c r="AW31" s="313" t="s">
        <v>248</v>
      </c>
      <c r="AX31" s="749"/>
    </row>
    <row r="32" spans="1:50" ht="23.25" customHeight="1" x14ac:dyDescent="0.15">
      <c r="A32" s="367"/>
      <c r="B32" s="365"/>
      <c r="C32" s="365"/>
      <c r="D32" s="365"/>
      <c r="E32" s="365"/>
      <c r="F32" s="366"/>
      <c r="G32" s="358" t="s">
        <v>481</v>
      </c>
      <c r="H32" s="359"/>
      <c r="I32" s="359"/>
      <c r="J32" s="359"/>
      <c r="K32" s="359"/>
      <c r="L32" s="359"/>
      <c r="M32" s="359"/>
      <c r="N32" s="359"/>
      <c r="O32" s="384"/>
      <c r="P32" s="95" t="s">
        <v>482</v>
      </c>
      <c r="Q32" s="95"/>
      <c r="R32" s="95"/>
      <c r="S32" s="95"/>
      <c r="T32" s="95"/>
      <c r="U32" s="95"/>
      <c r="V32" s="95"/>
      <c r="W32" s="95"/>
      <c r="X32" s="182"/>
      <c r="Y32" s="692" t="s">
        <v>42</v>
      </c>
      <c r="Z32" s="784"/>
      <c r="AA32" s="785"/>
      <c r="AB32" s="789" t="s">
        <v>39</v>
      </c>
      <c r="AC32" s="789"/>
      <c r="AD32" s="789"/>
      <c r="AE32" s="329" t="s">
        <v>391</v>
      </c>
      <c r="AF32" s="330"/>
      <c r="AG32" s="330"/>
      <c r="AH32" s="330"/>
      <c r="AI32" s="329" t="s">
        <v>391</v>
      </c>
      <c r="AJ32" s="330"/>
      <c r="AK32" s="330"/>
      <c r="AL32" s="330"/>
      <c r="AM32" s="329" t="s">
        <v>391</v>
      </c>
      <c r="AN32" s="330"/>
      <c r="AO32" s="330"/>
      <c r="AP32" s="330"/>
      <c r="AQ32" s="329" t="s">
        <v>391</v>
      </c>
      <c r="AR32" s="330"/>
      <c r="AS32" s="330"/>
      <c r="AT32" s="330"/>
      <c r="AU32" s="329" t="s">
        <v>391</v>
      </c>
      <c r="AV32" s="330"/>
      <c r="AW32" s="330"/>
      <c r="AX32" s="330"/>
    </row>
    <row r="33" spans="1:50" ht="23.25" customHeight="1" x14ac:dyDescent="0.15">
      <c r="A33" s="368"/>
      <c r="B33" s="369"/>
      <c r="C33" s="369"/>
      <c r="D33" s="369"/>
      <c r="E33" s="369"/>
      <c r="F33" s="370"/>
      <c r="G33" s="385"/>
      <c r="H33" s="449"/>
      <c r="I33" s="449"/>
      <c r="J33" s="449"/>
      <c r="K33" s="449"/>
      <c r="L33" s="449"/>
      <c r="M33" s="449"/>
      <c r="N33" s="449"/>
      <c r="O33" s="387"/>
      <c r="P33" s="450"/>
      <c r="Q33" s="450"/>
      <c r="R33" s="450"/>
      <c r="S33" s="450"/>
      <c r="T33" s="450"/>
      <c r="U33" s="450"/>
      <c r="V33" s="450"/>
      <c r="W33" s="450"/>
      <c r="X33" s="184"/>
      <c r="Y33" s="270" t="s">
        <v>78</v>
      </c>
      <c r="Z33" s="271"/>
      <c r="AA33" s="272"/>
      <c r="AB33" s="789" t="s">
        <v>39</v>
      </c>
      <c r="AC33" s="789"/>
      <c r="AD33" s="789"/>
      <c r="AE33" s="329" t="s">
        <v>391</v>
      </c>
      <c r="AF33" s="330"/>
      <c r="AG33" s="330"/>
      <c r="AH33" s="330"/>
      <c r="AI33" s="329" t="s">
        <v>391</v>
      </c>
      <c r="AJ33" s="330"/>
      <c r="AK33" s="330"/>
      <c r="AL33" s="330"/>
      <c r="AM33" s="329" t="s">
        <v>391</v>
      </c>
      <c r="AN33" s="330"/>
      <c r="AO33" s="330"/>
      <c r="AP33" s="330"/>
      <c r="AQ33" s="329" t="s">
        <v>391</v>
      </c>
      <c r="AR33" s="330"/>
      <c r="AS33" s="330"/>
      <c r="AT33" s="330"/>
      <c r="AU33" s="329">
        <v>6</v>
      </c>
      <c r="AV33" s="330"/>
      <c r="AW33" s="330"/>
      <c r="AX33" s="330"/>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39</v>
      </c>
      <c r="AC34" s="415"/>
      <c r="AD34" s="415"/>
      <c r="AE34" s="329" t="s">
        <v>391</v>
      </c>
      <c r="AF34" s="330"/>
      <c r="AG34" s="330"/>
      <c r="AH34" s="330"/>
      <c r="AI34" s="329" t="s">
        <v>391</v>
      </c>
      <c r="AJ34" s="330"/>
      <c r="AK34" s="330"/>
      <c r="AL34" s="330"/>
      <c r="AM34" s="329" t="s">
        <v>391</v>
      </c>
      <c r="AN34" s="330"/>
      <c r="AO34" s="330"/>
      <c r="AP34" s="330"/>
      <c r="AQ34" s="329" t="s">
        <v>391</v>
      </c>
      <c r="AR34" s="330"/>
      <c r="AS34" s="330"/>
      <c r="AT34" s="330"/>
      <c r="AU34" s="329" t="s">
        <v>391</v>
      </c>
      <c r="AV34" s="330"/>
      <c r="AW34" s="330"/>
      <c r="AX34" s="330"/>
    </row>
    <row r="35" spans="1:50" ht="23.25" customHeight="1" x14ac:dyDescent="0.15">
      <c r="A35" s="282" t="s">
        <v>219</v>
      </c>
      <c r="B35" s="283"/>
      <c r="C35" s="283"/>
      <c r="D35" s="283"/>
      <c r="E35" s="283"/>
      <c r="F35" s="284"/>
      <c r="G35" s="358" t="s">
        <v>501</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355</v>
      </c>
      <c r="B37" s="410"/>
      <c r="C37" s="410"/>
      <c r="D37" s="410"/>
      <c r="E37" s="410"/>
      <c r="F37" s="411"/>
      <c r="G37" s="371" t="s">
        <v>171</v>
      </c>
      <c r="H37" s="372"/>
      <c r="I37" s="372"/>
      <c r="J37" s="372"/>
      <c r="K37" s="372"/>
      <c r="L37" s="372"/>
      <c r="M37" s="372"/>
      <c r="N37" s="372"/>
      <c r="O37" s="373"/>
      <c r="P37" s="374" t="s">
        <v>72</v>
      </c>
      <c r="Q37" s="372"/>
      <c r="R37" s="372"/>
      <c r="S37" s="372"/>
      <c r="T37" s="372"/>
      <c r="U37" s="372"/>
      <c r="V37" s="372"/>
      <c r="W37" s="372"/>
      <c r="X37" s="373"/>
      <c r="Y37" s="375"/>
      <c r="Z37" s="376"/>
      <c r="AA37" s="377"/>
      <c r="AB37" s="381" t="s">
        <v>36</v>
      </c>
      <c r="AC37" s="382"/>
      <c r="AD37" s="383"/>
      <c r="AE37" s="294" t="s">
        <v>149</v>
      </c>
      <c r="AF37" s="295"/>
      <c r="AG37" s="295"/>
      <c r="AH37" s="296"/>
      <c r="AI37" s="294" t="s">
        <v>381</v>
      </c>
      <c r="AJ37" s="295"/>
      <c r="AK37" s="295"/>
      <c r="AL37" s="296"/>
      <c r="AM37" s="297" t="s">
        <v>62</v>
      </c>
      <c r="AN37" s="297"/>
      <c r="AO37" s="297"/>
      <c r="AP37" s="297"/>
      <c r="AQ37" s="214" t="s">
        <v>270</v>
      </c>
      <c r="AR37" s="209"/>
      <c r="AS37" s="209"/>
      <c r="AT37" s="210"/>
      <c r="AU37" s="372" t="s">
        <v>200</v>
      </c>
      <c r="AV37" s="372"/>
      <c r="AW37" s="372"/>
      <c r="AX37" s="788"/>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271</v>
      </c>
      <c r="AT38" s="173"/>
      <c r="AU38" s="249"/>
      <c r="AV38" s="249"/>
      <c r="AW38" s="313" t="s">
        <v>248</v>
      </c>
      <c r="AX38" s="749"/>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2" t="s">
        <v>42</v>
      </c>
      <c r="Z39" s="784"/>
      <c r="AA39" s="785"/>
      <c r="AB39" s="730"/>
      <c r="AC39" s="730"/>
      <c r="AD39" s="730"/>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45"/>
      <c r="AC40" s="745"/>
      <c r="AD40" s="745"/>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39</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355</v>
      </c>
      <c r="B44" s="410"/>
      <c r="C44" s="410"/>
      <c r="D44" s="410"/>
      <c r="E44" s="410"/>
      <c r="F44" s="411"/>
      <c r="G44" s="371" t="s">
        <v>171</v>
      </c>
      <c r="H44" s="372"/>
      <c r="I44" s="372"/>
      <c r="J44" s="372"/>
      <c r="K44" s="372"/>
      <c r="L44" s="372"/>
      <c r="M44" s="372"/>
      <c r="N44" s="372"/>
      <c r="O44" s="373"/>
      <c r="P44" s="374" t="s">
        <v>72</v>
      </c>
      <c r="Q44" s="372"/>
      <c r="R44" s="372"/>
      <c r="S44" s="372"/>
      <c r="T44" s="372"/>
      <c r="U44" s="372"/>
      <c r="V44" s="372"/>
      <c r="W44" s="372"/>
      <c r="X44" s="373"/>
      <c r="Y44" s="375"/>
      <c r="Z44" s="376"/>
      <c r="AA44" s="377"/>
      <c r="AB44" s="381" t="s">
        <v>36</v>
      </c>
      <c r="AC44" s="382"/>
      <c r="AD44" s="383"/>
      <c r="AE44" s="294" t="s">
        <v>149</v>
      </c>
      <c r="AF44" s="295"/>
      <c r="AG44" s="295"/>
      <c r="AH44" s="296"/>
      <c r="AI44" s="294" t="s">
        <v>381</v>
      </c>
      <c r="AJ44" s="295"/>
      <c r="AK44" s="295"/>
      <c r="AL44" s="296"/>
      <c r="AM44" s="297" t="s">
        <v>62</v>
      </c>
      <c r="AN44" s="297"/>
      <c r="AO44" s="297"/>
      <c r="AP44" s="297"/>
      <c r="AQ44" s="214" t="s">
        <v>270</v>
      </c>
      <c r="AR44" s="209"/>
      <c r="AS44" s="209"/>
      <c r="AT44" s="210"/>
      <c r="AU44" s="372" t="s">
        <v>200</v>
      </c>
      <c r="AV44" s="372"/>
      <c r="AW44" s="372"/>
      <c r="AX44" s="788"/>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271</v>
      </c>
      <c r="AT45" s="173"/>
      <c r="AU45" s="249"/>
      <c r="AV45" s="249"/>
      <c r="AW45" s="313" t="s">
        <v>248</v>
      </c>
      <c r="AX45" s="749"/>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2" t="s">
        <v>42</v>
      </c>
      <c r="Z46" s="784"/>
      <c r="AA46" s="785"/>
      <c r="AB46" s="730"/>
      <c r="AC46" s="730"/>
      <c r="AD46" s="730"/>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45"/>
      <c r="AC47" s="745"/>
      <c r="AD47" s="745"/>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39</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355</v>
      </c>
      <c r="B51" s="365"/>
      <c r="C51" s="365"/>
      <c r="D51" s="365"/>
      <c r="E51" s="365"/>
      <c r="F51" s="366"/>
      <c r="G51" s="371" t="s">
        <v>171</v>
      </c>
      <c r="H51" s="372"/>
      <c r="I51" s="372"/>
      <c r="J51" s="372"/>
      <c r="K51" s="372"/>
      <c r="L51" s="372"/>
      <c r="M51" s="372"/>
      <c r="N51" s="372"/>
      <c r="O51" s="373"/>
      <c r="P51" s="374" t="s">
        <v>72</v>
      </c>
      <c r="Q51" s="372"/>
      <c r="R51" s="372"/>
      <c r="S51" s="372"/>
      <c r="T51" s="372"/>
      <c r="U51" s="372"/>
      <c r="V51" s="372"/>
      <c r="W51" s="372"/>
      <c r="X51" s="373"/>
      <c r="Y51" s="375"/>
      <c r="Z51" s="376"/>
      <c r="AA51" s="377"/>
      <c r="AB51" s="381" t="s">
        <v>36</v>
      </c>
      <c r="AC51" s="382"/>
      <c r="AD51" s="383"/>
      <c r="AE51" s="294" t="s">
        <v>149</v>
      </c>
      <c r="AF51" s="295"/>
      <c r="AG51" s="295"/>
      <c r="AH51" s="296"/>
      <c r="AI51" s="294" t="s">
        <v>381</v>
      </c>
      <c r="AJ51" s="295"/>
      <c r="AK51" s="295"/>
      <c r="AL51" s="296"/>
      <c r="AM51" s="297" t="s">
        <v>62</v>
      </c>
      <c r="AN51" s="297"/>
      <c r="AO51" s="297"/>
      <c r="AP51" s="297"/>
      <c r="AQ51" s="214" t="s">
        <v>270</v>
      </c>
      <c r="AR51" s="209"/>
      <c r="AS51" s="209"/>
      <c r="AT51" s="210"/>
      <c r="AU51" s="786" t="s">
        <v>200</v>
      </c>
      <c r="AV51" s="786"/>
      <c r="AW51" s="786"/>
      <c r="AX51" s="787"/>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271</v>
      </c>
      <c r="AT52" s="173"/>
      <c r="AU52" s="249"/>
      <c r="AV52" s="249"/>
      <c r="AW52" s="313" t="s">
        <v>248</v>
      </c>
      <c r="AX52" s="749"/>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2" t="s">
        <v>42</v>
      </c>
      <c r="Z53" s="784"/>
      <c r="AA53" s="785"/>
      <c r="AB53" s="730"/>
      <c r="AC53" s="730"/>
      <c r="AD53" s="730"/>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45"/>
      <c r="AC54" s="745"/>
      <c r="AD54" s="745"/>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46" t="s">
        <v>39</v>
      </c>
      <c r="AC55" s="746"/>
      <c r="AD55" s="746"/>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355</v>
      </c>
      <c r="B58" s="365"/>
      <c r="C58" s="365"/>
      <c r="D58" s="365"/>
      <c r="E58" s="365"/>
      <c r="F58" s="366"/>
      <c r="G58" s="371" t="s">
        <v>171</v>
      </c>
      <c r="H58" s="372"/>
      <c r="I58" s="372"/>
      <c r="J58" s="372"/>
      <c r="K58" s="372"/>
      <c r="L58" s="372"/>
      <c r="M58" s="372"/>
      <c r="N58" s="372"/>
      <c r="O58" s="373"/>
      <c r="P58" s="374" t="s">
        <v>72</v>
      </c>
      <c r="Q58" s="372"/>
      <c r="R58" s="372"/>
      <c r="S58" s="372"/>
      <c r="T58" s="372"/>
      <c r="U58" s="372"/>
      <c r="V58" s="372"/>
      <c r="W58" s="372"/>
      <c r="X58" s="373"/>
      <c r="Y58" s="375"/>
      <c r="Z58" s="376"/>
      <c r="AA58" s="377"/>
      <c r="AB58" s="381" t="s">
        <v>36</v>
      </c>
      <c r="AC58" s="382"/>
      <c r="AD58" s="383"/>
      <c r="AE58" s="294" t="s">
        <v>149</v>
      </c>
      <c r="AF58" s="295"/>
      <c r="AG58" s="295"/>
      <c r="AH58" s="296"/>
      <c r="AI58" s="294" t="s">
        <v>381</v>
      </c>
      <c r="AJ58" s="295"/>
      <c r="AK58" s="295"/>
      <c r="AL58" s="296"/>
      <c r="AM58" s="297" t="s">
        <v>62</v>
      </c>
      <c r="AN58" s="297"/>
      <c r="AO58" s="297"/>
      <c r="AP58" s="297"/>
      <c r="AQ58" s="214" t="s">
        <v>270</v>
      </c>
      <c r="AR58" s="209"/>
      <c r="AS58" s="209"/>
      <c r="AT58" s="210"/>
      <c r="AU58" s="786" t="s">
        <v>200</v>
      </c>
      <c r="AV58" s="786"/>
      <c r="AW58" s="786"/>
      <c r="AX58" s="787"/>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271</v>
      </c>
      <c r="AT59" s="173"/>
      <c r="AU59" s="249"/>
      <c r="AV59" s="249"/>
      <c r="AW59" s="313" t="s">
        <v>248</v>
      </c>
      <c r="AX59" s="749"/>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2" t="s">
        <v>42</v>
      </c>
      <c r="Z60" s="784"/>
      <c r="AA60" s="785"/>
      <c r="AB60" s="730"/>
      <c r="AC60" s="730"/>
      <c r="AD60" s="730"/>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45"/>
      <c r="AC61" s="745"/>
      <c r="AD61" s="745"/>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39</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231</v>
      </c>
      <c r="B65" s="349"/>
      <c r="C65" s="349"/>
      <c r="D65" s="349"/>
      <c r="E65" s="349"/>
      <c r="F65" s="350"/>
      <c r="G65" s="389"/>
      <c r="H65" s="169" t="s">
        <v>171</v>
      </c>
      <c r="I65" s="169"/>
      <c r="J65" s="169"/>
      <c r="K65" s="169"/>
      <c r="L65" s="169"/>
      <c r="M65" s="169"/>
      <c r="N65" s="169"/>
      <c r="O65" s="170"/>
      <c r="P65" s="177" t="s">
        <v>72</v>
      </c>
      <c r="Q65" s="169"/>
      <c r="R65" s="169"/>
      <c r="S65" s="169"/>
      <c r="T65" s="169"/>
      <c r="U65" s="169"/>
      <c r="V65" s="170"/>
      <c r="W65" s="391" t="s">
        <v>97</v>
      </c>
      <c r="X65" s="392"/>
      <c r="Y65" s="395"/>
      <c r="Z65" s="395"/>
      <c r="AA65" s="396"/>
      <c r="AB65" s="177" t="s">
        <v>36</v>
      </c>
      <c r="AC65" s="169"/>
      <c r="AD65" s="170"/>
      <c r="AE65" s="294" t="s">
        <v>149</v>
      </c>
      <c r="AF65" s="295"/>
      <c r="AG65" s="295"/>
      <c r="AH65" s="296"/>
      <c r="AI65" s="294" t="s">
        <v>381</v>
      </c>
      <c r="AJ65" s="295"/>
      <c r="AK65" s="295"/>
      <c r="AL65" s="296"/>
      <c r="AM65" s="297" t="s">
        <v>62</v>
      </c>
      <c r="AN65" s="297"/>
      <c r="AO65" s="297"/>
      <c r="AP65" s="297"/>
      <c r="AQ65" s="177" t="s">
        <v>270</v>
      </c>
      <c r="AR65" s="169"/>
      <c r="AS65" s="169"/>
      <c r="AT65" s="170"/>
      <c r="AU65" s="199" t="s">
        <v>200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271</v>
      </c>
      <c r="AT66" s="173"/>
      <c r="AU66" s="249"/>
      <c r="AV66" s="249"/>
      <c r="AW66" s="172" t="s">
        <v>248</v>
      </c>
      <c r="AX66" s="202"/>
    </row>
    <row r="67" spans="1:50" ht="23.25" hidden="1" customHeight="1" x14ac:dyDescent="0.15">
      <c r="A67" s="332"/>
      <c r="B67" s="333"/>
      <c r="C67" s="333"/>
      <c r="D67" s="333"/>
      <c r="E67" s="333"/>
      <c r="F67" s="334"/>
      <c r="G67" s="356" t="s">
        <v>273</v>
      </c>
      <c r="H67" s="397"/>
      <c r="I67" s="398"/>
      <c r="J67" s="398"/>
      <c r="K67" s="398"/>
      <c r="L67" s="398"/>
      <c r="M67" s="398"/>
      <c r="N67" s="398"/>
      <c r="O67" s="399"/>
      <c r="P67" s="397"/>
      <c r="Q67" s="398"/>
      <c r="R67" s="398"/>
      <c r="S67" s="398"/>
      <c r="T67" s="398"/>
      <c r="U67" s="398"/>
      <c r="V67" s="399"/>
      <c r="W67" s="403"/>
      <c r="X67" s="404"/>
      <c r="Y67" s="204" t="s">
        <v>42</v>
      </c>
      <c r="Z67" s="204"/>
      <c r="AA67" s="205"/>
      <c r="AB67" s="782" t="s">
        <v>75</v>
      </c>
      <c r="AC67" s="782"/>
      <c r="AD67" s="782"/>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83" t="s">
        <v>75</v>
      </c>
      <c r="AC68" s="783"/>
      <c r="AD68" s="783"/>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81" t="s">
        <v>39</v>
      </c>
      <c r="AC69" s="781"/>
      <c r="AD69" s="781"/>
      <c r="AE69" s="716"/>
      <c r="AF69" s="717"/>
      <c r="AG69" s="717"/>
      <c r="AH69" s="717"/>
      <c r="AI69" s="716"/>
      <c r="AJ69" s="717"/>
      <c r="AK69" s="717"/>
      <c r="AL69" s="717"/>
      <c r="AM69" s="716"/>
      <c r="AN69" s="717"/>
      <c r="AO69" s="717"/>
      <c r="AP69" s="717"/>
      <c r="AQ69" s="329"/>
      <c r="AR69" s="330"/>
      <c r="AS69" s="330"/>
      <c r="AT69" s="331"/>
      <c r="AU69" s="330"/>
      <c r="AV69" s="330"/>
      <c r="AW69" s="330"/>
      <c r="AX69" s="416"/>
    </row>
    <row r="70" spans="1:50" ht="23.25" hidden="1" customHeight="1" x14ac:dyDescent="0.15">
      <c r="A70" s="332" t="s">
        <v>360</v>
      </c>
      <c r="B70" s="333"/>
      <c r="C70" s="333"/>
      <c r="D70" s="333"/>
      <c r="E70" s="333"/>
      <c r="F70" s="334"/>
      <c r="G70" s="338" t="s">
        <v>267</v>
      </c>
      <c r="H70" s="339"/>
      <c r="I70" s="339"/>
      <c r="J70" s="339"/>
      <c r="K70" s="339"/>
      <c r="L70" s="339"/>
      <c r="M70" s="339"/>
      <c r="N70" s="339"/>
      <c r="O70" s="339"/>
      <c r="P70" s="339"/>
      <c r="Q70" s="339"/>
      <c r="R70" s="339"/>
      <c r="S70" s="339"/>
      <c r="T70" s="339"/>
      <c r="U70" s="339"/>
      <c r="V70" s="339"/>
      <c r="W70" s="342" t="s">
        <v>373</v>
      </c>
      <c r="X70" s="343"/>
      <c r="Y70" s="204" t="s">
        <v>42</v>
      </c>
      <c r="Z70" s="204"/>
      <c r="AA70" s="205"/>
      <c r="AB70" s="782" t="s">
        <v>75</v>
      </c>
      <c r="AC70" s="782"/>
      <c r="AD70" s="782"/>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83" t="s">
        <v>75</v>
      </c>
      <c r="AC71" s="783"/>
      <c r="AD71" s="783"/>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81" t="s">
        <v>39</v>
      </c>
      <c r="AC72" s="781"/>
      <c r="AD72" s="781"/>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231</v>
      </c>
      <c r="B73" s="349"/>
      <c r="C73" s="349"/>
      <c r="D73" s="349"/>
      <c r="E73" s="349"/>
      <c r="F73" s="350"/>
      <c r="G73" s="351"/>
      <c r="H73" s="169" t="s">
        <v>171</v>
      </c>
      <c r="I73" s="169"/>
      <c r="J73" s="169"/>
      <c r="K73" s="169"/>
      <c r="L73" s="169"/>
      <c r="M73" s="169"/>
      <c r="N73" s="169"/>
      <c r="O73" s="170"/>
      <c r="P73" s="177" t="s">
        <v>72</v>
      </c>
      <c r="Q73" s="169"/>
      <c r="R73" s="169"/>
      <c r="S73" s="169"/>
      <c r="T73" s="169"/>
      <c r="U73" s="169"/>
      <c r="V73" s="169"/>
      <c r="W73" s="169"/>
      <c r="X73" s="170"/>
      <c r="Y73" s="353"/>
      <c r="Z73" s="354"/>
      <c r="AA73" s="355"/>
      <c r="AB73" s="177" t="s">
        <v>36</v>
      </c>
      <c r="AC73" s="169"/>
      <c r="AD73" s="170"/>
      <c r="AE73" s="294" t="s">
        <v>149</v>
      </c>
      <c r="AF73" s="295"/>
      <c r="AG73" s="295"/>
      <c r="AH73" s="296"/>
      <c r="AI73" s="294" t="s">
        <v>381</v>
      </c>
      <c r="AJ73" s="295"/>
      <c r="AK73" s="295"/>
      <c r="AL73" s="296"/>
      <c r="AM73" s="297" t="s">
        <v>62</v>
      </c>
      <c r="AN73" s="297"/>
      <c r="AO73" s="297"/>
      <c r="AP73" s="297"/>
      <c r="AQ73" s="177" t="s">
        <v>270</v>
      </c>
      <c r="AR73" s="169"/>
      <c r="AS73" s="169"/>
      <c r="AT73" s="170"/>
      <c r="AU73" s="242" t="s">
        <v>200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271</v>
      </c>
      <c r="AT74" s="173"/>
      <c r="AU74" s="201"/>
      <c r="AV74" s="194"/>
      <c r="AW74" s="172" t="s">
        <v>248</v>
      </c>
      <c r="AX74" s="202"/>
    </row>
    <row r="75" spans="1:50" ht="23.25" hidden="1" customHeight="1" x14ac:dyDescent="0.15">
      <c r="A75" s="332"/>
      <c r="B75" s="333"/>
      <c r="C75" s="333"/>
      <c r="D75" s="333"/>
      <c r="E75" s="333"/>
      <c r="F75" s="334"/>
      <c r="G75" s="356" t="s">
        <v>273</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73"/>
      <c r="AF77" s="774"/>
      <c r="AG77" s="774"/>
      <c r="AH77" s="774"/>
      <c r="AI77" s="773"/>
      <c r="AJ77" s="774"/>
      <c r="AK77" s="774"/>
      <c r="AL77" s="774"/>
      <c r="AM77" s="773"/>
      <c r="AN77" s="774"/>
      <c r="AO77" s="774"/>
      <c r="AP77" s="774"/>
      <c r="AQ77" s="191"/>
      <c r="AR77" s="192"/>
      <c r="AS77" s="192"/>
      <c r="AT77" s="193"/>
      <c r="AU77" s="330"/>
      <c r="AV77" s="330"/>
      <c r="AW77" s="330"/>
      <c r="AX77" s="416"/>
    </row>
    <row r="78" spans="1:50" ht="69.75" hidden="1" customHeight="1" x14ac:dyDescent="0.15">
      <c r="A78" s="775" t="s">
        <v>255</v>
      </c>
      <c r="B78" s="776"/>
      <c r="C78" s="776"/>
      <c r="D78" s="776"/>
      <c r="E78" s="336" t="s">
        <v>35</v>
      </c>
      <c r="F78" s="337"/>
      <c r="G78" s="15" t="s">
        <v>267</v>
      </c>
      <c r="H78" s="777"/>
      <c r="I78" s="671"/>
      <c r="J78" s="671"/>
      <c r="K78" s="671"/>
      <c r="L78" s="671"/>
      <c r="M78" s="671"/>
      <c r="N78" s="671"/>
      <c r="O78" s="778"/>
      <c r="P78" s="235"/>
      <c r="Q78" s="235"/>
      <c r="R78" s="235"/>
      <c r="S78" s="235"/>
      <c r="T78" s="235"/>
      <c r="U78" s="235"/>
      <c r="V78" s="235"/>
      <c r="W78" s="235"/>
      <c r="X78" s="235"/>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row>
    <row r="79" spans="1:50" ht="18.75" hidden="1" customHeight="1" x14ac:dyDescent="0.15">
      <c r="A79" s="750" t="s">
        <v>213</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2" t="s">
        <v>354</v>
      </c>
      <c r="AP79" s="753"/>
      <c r="AQ79" s="753"/>
      <c r="AR79" s="41" t="s">
        <v>239</v>
      </c>
      <c r="AS79" s="752"/>
      <c r="AT79" s="753"/>
      <c r="AU79" s="753"/>
      <c r="AV79" s="753"/>
      <c r="AW79" s="753"/>
      <c r="AX79" s="754"/>
    </row>
    <row r="80" spans="1:50" ht="18.75" hidden="1" customHeight="1" x14ac:dyDescent="0.15">
      <c r="A80" s="136" t="s">
        <v>167</v>
      </c>
      <c r="B80" s="755" t="s">
        <v>289</v>
      </c>
      <c r="C80" s="756"/>
      <c r="D80" s="756"/>
      <c r="E80" s="756"/>
      <c r="F80" s="757"/>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0"/>
    </row>
    <row r="81" spans="1:50" ht="22.5" hidden="1" customHeight="1" x14ac:dyDescent="0.15">
      <c r="A81" s="137"/>
      <c r="B81" s="758"/>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9"/>
    </row>
    <row r="82" spans="1:50" ht="22.5" hidden="1" customHeight="1" x14ac:dyDescent="0.15">
      <c r="A82" s="137"/>
      <c r="B82" s="758"/>
      <c r="C82" s="305"/>
      <c r="D82" s="305"/>
      <c r="E82" s="305"/>
      <c r="F82" s="306"/>
      <c r="G82" s="761"/>
      <c r="H82" s="761"/>
      <c r="I82" s="761"/>
      <c r="J82" s="761"/>
      <c r="K82" s="761"/>
      <c r="L82" s="761"/>
      <c r="M82" s="761"/>
      <c r="N82" s="761"/>
      <c r="O82" s="761"/>
      <c r="P82" s="761"/>
      <c r="Q82" s="761"/>
      <c r="R82" s="761"/>
      <c r="S82" s="761"/>
      <c r="T82" s="761"/>
      <c r="U82" s="761"/>
      <c r="V82" s="761"/>
      <c r="W82" s="761"/>
      <c r="X82" s="761"/>
      <c r="Y82" s="761"/>
      <c r="Z82" s="761"/>
      <c r="AA82" s="762"/>
      <c r="AB82" s="767"/>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8"/>
    </row>
    <row r="83" spans="1:50" ht="22.5" hidden="1" customHeight="1" x14ac:dyDescent="0.15">
      <c r="A83" s="137"/>
      <c r="B83" s="758"/>
      <c r="C83" s="305"/>
      <c r="D83" s="305"/>
      <c r="E83" s="305"/>
      <c r="F83" s="306"/>
      <c r="G83" s="763"/>
      <c r="H83" s="763"/>
      <c r="I83" s="763"/>
      <c r="J83" s="763"/>
      <c r="K83" s="763"/>
      <c r="L83" s="763"/>
      <c r="M83" s="763"/>
      <c r="N83" s="763"/>
      <c r="O83" s="763"/>
      <c r="P83" s="763"/>
      <c r="Q83" s="763"/>
      <c r="R83" s="763"/>
      <c r="S83" s="763"/>
      <c r="T83" s="763"/>
      <c r="U83" s="763"/>
      <c r="V83" s="763"/>
      <c r="W83" s="763"/>
      <c r="X83" s="763"/>
      <c r="Y83" s="763"/>
      <c r="Z83" s="763"/>
      <c r="AA83" s="764"/>
      <c r="AB83" s="769"/>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70"/>
    </row>
    <row r="84" spans="1:50" ht="19.5" hidden="1" customHeight="1" x14ac:dyDescent="0.15">
      <c r="A84" s="137"/>
      <c r="B84" s="759"/>
      <c r="C84" s="307"/>
      <c r="D84" s="307"/>
      <c r="E84" s="307"/>
      <c r="F84" s="308"/>
      <c r="G84" s="765"/>
      <c r="H84" s="765"/>
      <c r="I84" s="765"/>
      <c r="J84" s="765"/>
      <c r="K84" s="765"/>
      <c r="L84" s="765"/>
      <c r="M84" s="765"/>
      <c r="N84" s="765"/>
      <c r="O84" s="765"/>
      <c r="P84" s="765"/>
      <c r="Q84" s="765"/>
      <c r="R84" s="765"/>
      <c r="S84" s="765"/>
      <c r="T84" s="765"/>
      <c r="U84" s="765"/>
      <c r="V84" s="765"/>
      <c r="W84" s="765"/>
      <c r="X84" s="765"/>
      <c r="Y84" s="765"/>
      <c r="Z84" s="765"/>
      <c r="AA84" s="766"/>
      <c r="AB84" s="771"/>
      <c r="AC84" s="765"/>
      <c r="AD84" s="765"/>
      <c r="AE84" s="765"/>
      <c r="AF84" s="765"/>
      <c r="AG84" s="765"/>
      <c r="AH84" s="765"/>
      <c r="AI84" s="765"/>
      <c r="AJ84" s="765"/>
      <c r="AK84" s="765"/>
      <c r="AL84" s="765"/>
      <c r="AM84" s="765"/>
      <c r="AN84" s="765"/>
      <c r="AO84" s="765"/>
      <c r="AP84" s="765"/>
      <c r="AQ84" s="763"/>
      <c r="AR84" s="763"/>
      <c r="AS84" s="763"/>
      <c r="AT84" s="763"/>
      <c r="AU84" s="765"/>
      <c r="AV84" s="765"/>
      <c r="AW84" s="765"/>
      <c r="AX84" s="772"/>
    </row>
    <row r="85" spans="1:50" ht="18.75" hidden="1" customHeight="1" x14ac:dyDescent="0.15">
      <c r="A85" s="137"/>
      <c r="B85" s="305" t="s">
        <v>211</v>
      </c>
      <c r="C85" s="305"/>
      <c r="D85" s="305"/>
      <c r="E85" s="305"/>
      <c r="F85" s="306"/>
      <c r="G85" s="309" t="s">
        <v>25</v>
      </c>
      <c r="H85" s="310"/>
      <c r="I85" s="310"/>
      <c r="J85" s="310"/>
      <c r="K85" s="310"/>
      <c r="L85" s="310"/>
      <c r="M85" s="310"/>
      <c r="N85" s="310"/>
      <c r="O85" s="311"/>
      <c r="P85" s="315" t="s">
        <v>95</v>
      </c>
      <c r="Q85" s="310"/>
      <c r="R85" s="310"/>
      <c r="S85" s="310"/>
      <c r="T85" s="310"/>
      <c r="U85" s="310"/>
      <c r="V85" s="310"/>
      <c r="W85" s="310"/>
      <c r="X85" s="311"/>
      <c r="Y85" s="174"/>
      <c r="Z85" s="175"/>
      <c r="AA85" s="176"/>
      <c r="AB85" s="294" t="s">
        <v>36</v>
      </c>
      <c r="AC85" s="295"/>
      <c r="AD85" s="296"/>
      <c r="AE85" s="294" t="s">
        <v>149</v>
      </c>
      <c r="AF85" s="295"/>
      <c r="AG85" s="295"/>
      <c r="AH85" s="296"/>
      <c r="AI85" s="294" t="s">
        <v>381</v>
      </c>
      <c r="AJ85" s="295"/>
      <c r="AK85" s="295"/>
      <c r="AL85" s="296"/>
      <c r="AM85" s="297" t="s">
        <v>62</v>
      </c>
      <c r="AN85" s="297"/>
      <c r="AO85" s="297"/>
      <c r="AP85" s="297"/>
      <c r="AQ85" s="177" t="s">
        <v>270</v>
      </c>
      <c r="AR85" s="169"/>
      <c r="AS85" s="169"/>
      <c r="AT85" s="170"/>
      <c r="AU85" s="747" t="s">
        <v>200</v>
      </c>
      <c r="AV85" s="747"/>
      <c r="AW85" s="747"/>
      <c r="AX85" s="748"/>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271</v>
      </c>
      <c r="AT86" s="173"/>
      <c r="AU86" s="249"/>
      <c r="AV86" s="249"/>
      <c r="AW86" s="313" t="s">
        <v>248</v>
      </c>
      <c r="AX86" s="749"/>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30"/>
      <c r="AC87" s="730"/>
      <c r="AD87" s="730"/>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1" t="s">
        <v>78</v>
      </c>
      <c r="Z88" s="290"/>
      <c r="AA88" s="291"/>
      <c r="AB88" s="745"/>
      <c r="AC88" s="745"/>
      <c r="AD88" s="745"/>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1" t="s">
        <v>45</v>
      </c>
      <c r="Z89" s="290"/>
      <c r="AA89" s="291"/>
      <c r="AB89" s="746" t="s">
        <v>39</v>
      </c>
      <c r="AC89" s="746"/>
      <c r="AD89" s="746"/>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211</v>
      </c>
      <c r="C90" s="305"/>
      <c r="D90" s="305"/>
      <c r="E90" s="305"/>
      <c r="F90" s="306"/>
      <c r="G90" s="309" t="s">
        <v>25</v>
      </c>
      <c r="H90" s="310"/>
      <c r="I90" s="310"/>
      <c r="J90" s="310"/>
      <c r="K90" s="310"/>
      <c r="L90" s="310"/>
      <c r="M90" s="310"/>
      <c r="N90" s="310"/>
      <c r="O90" s="311"/>
      <c r="P90" s="315" t="s">
        <v>95</v>
      </c>
      <c r="Q90" s="310"/>
      <c r="R90" s="310"/>
      <c r="S90" s="310"/>
      <c r="T90" s="310"/>
      <c r="U90" s="310"/>
      <c r="V90" s="310"/>
      <c r="W90" s="310"/>
      <c r="X90" s="311"/>
      <c r="Y90" s="174"/>
      <c r="Z90" s="175"/>
      <c r="AA90" s="176"/>
      <c r="AB90" s="294" t="s">
        <v>36</v>
      </c>
      <c r="AC90" s="295"/>
      <c r="AD90" s="296"/>
      <c r="AE90" s="294" t="s">
        <v>149</v>
      </c>
      <c r="AF90" s="295"/>
      <c r="AG90" s="295"/>
      <c r="AH90" s="296"/>
      <c r="AI90" s="294" t="s">
        <v>381</v>
      </c>
      <c r="AJ90" s="295"/>
      <c r="AK90" s="295"/>
      <c r="AL90" s="296"/>
      <c r="AM90" s="297" t="s">
        <v>62</v>
      </c>
      <c r="AN90" s="297"/>
      <c r="AO90" s="297"/>
      <c r="AP90" s="297"/>
      <c r="AQ90" s="177" t="s">
        <v>270</v>
      </c>
      <c r="AR90" s="169"/>
      <c r="AS90" s="169"/>
      <c r="AT90" s="170"/>
      <c r="AU90" s="747" t="s">
        <v>200</v>
      </c>
      <c r="AV90" s="747"/>
      <c r="AW90" s="747"/>
      <c r="AX90" s="748"/>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271</v>
      </c>
      <c r="AT91" s="173"/>
      <c r="AU91" s="249"/>
      <c r="AV91" s="249"/>
      <c r="AW91" s="313" t="s">
        <v>248</v>
      </c>
      <c r="AX91" s="749"/>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30"/>
      <c r="AC92" s="730"/>
      <c r="AD92" s="730"/>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1" t="s">
        <v>78</v>
      </c>
      <c r="Z93" s="290"/>
      <c r="AA93" s="291"/>
      <c r="AB93" s="745"/>
      <c r="AC93" s="745"/>
      <c r="AD93" s="745"/>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1" t="s">
        <v>45</v>
      </c>
      <c r="Z94" s="290"/>
      <c r="AA94" s="291"/>
      <c r="AB94" s="746" t="s">
        <v>39</v>
      </c>
      <c r="AC94" s="746"/>
      <c r="AD94" s="746"/>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211</v>
      </c>
      <c r="C95" s="305"/>
      <c r="D95" s="305"/>
      <c r="E95" s="305"/>
      <c r="F95" s="306"/>
      <c r="G95" s="309" t="s">
        <v>25</v>
      </c>
      <c r="H95" s="310"/>
      <c r="I95" s="310"/>
      <c r="J95" s="310"/>
      <c r="K95" s="310"/>
      <c r="L95" s="310"/>
      <c r="M95" s="310"/>
      <c r="N95" s="310"/>
      <c r="O95" s="311"/>
      <c r="P95" s="315" t="s">
        <v>95</v>
      </c>
      <c r="Q95" s="310"/>
      <c r="R95" s="310"/>
      <c r="S95" s="310"/>
      <c r="T95" s="310"/>
      <c r="U95" s="310"/>
      <c r="V95" s="310"/>
      <c r="W95" s="310"/>
      <c r="X95" s="311"/>
      <c r="Y95" s="174"/>
      <c r="Z95" s="175"/>
      <c r="AA95" s="176"/>
      <c r="AB95" s="294" t="s">
        <v>36</v>
      </c>
      <c r="AC95" s="295"/>
      <c r="AD95" s="296"/>
      <c r="AE95" s="294" t="s">
        <v>149</v>
      </c>
      <c r="AF95" s="295"/>
      <c r="AG95" s="295"/>
      <c r="AH95" s="296"/>
      <c r="AI95" s="294" t="s">
        <v>381</v>
      </c>
      <c r="AJ95" s="295"/>
      <c r="AK95" s="295"/>
      <c r="AL95" s="296"/>
      <c r="AM95" s="297" t="s">
        <v>62</v>
      </c>
      <c r="AN95" s="297"/>
      <c r="AO95" s="297"/>
      <c r="AP95" s="297"/>
      <c r="AQ95" s="177" t="s">
        <v>270</v>
      </c>
      <c r="AR95" s="169"/>
      <c r="AS95" s="169"/>
      <c r="AT95" s="170"/>
      <c r="AU95" s="747" t="s">
        <v>200</v>
      </c>
      <c r="AV95" s="747"/>
      <c r="AW95" s="747"/>
      <c r="AX95" s="748"/>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271</v>
      </c>
      <c r="AT96" s="173"/>
      <c r="AU96" s="249"/>
      <c r="AV96" s="249"/>
      <c r="AW96" s="313" t="s">
        <v>248</v>
      </c>
      <c r="AX96" s="749"/>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1"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2" t="s">
        <v>45</v>
      </c>
      <c r="Z99" s="733"/>
      <c r="AA99" s="734"/>
      <c r="AB99" s="735" t="s">
        <v>39</v>
      </c>
      <c r="AC99" s="736"/>
      <c r="AD99" s="737"/>
      <c r="AE99" s="738"/>
      <c r="AF99" s="739"/>
      <c r="AG99" s="739"/>
      <c r="AH99" s="740"/>
      <c r="AI99" s="738"/>
      <c r="AJ99" s="739"/>
      <c r="AK99" s="739"/>
      <c r="AL99" s="740"/>
      <c r="AM99" s="738"/>
      <c r="AN99" s="739"/>
      <c r="AO99" s="739"/>
      <c r="AP99" s="739"/>
      <c r="AQ99" s="741"/>
      <c r="AR99" s="742"/>
      <c r="AS99" s="742"/>
      <c r="AT99" s="743"/>
      <c r="AU99" s="739"/>
      <c r="AV99" s="739"/>
      <c r="AW99" s="739"/>
      <c r="AX99" s="744"/>
    </row>
    <row r="100" spans="1:50" ht="31.5" hidden="1" customHeight="1" x14ac:dyDescent="0.15">
      <c r="A100" s="273" t="s">
        <v>356</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9" t="s">
        <v>36</v>
      </c>
      <c r="AC100" s="719"/>
      <c r="AD100" s="719"/>
      <c r="AE100" s="720" t="s">
        <v>149</v>
      </c>
      <c r="AF100" s="721"/>
      <c r="AG100" s="721"/>
      <c r="AH100" s="722"/>
      <c r="AI100" s="720" t="s">
        <v>381</v>
      </c>
      <c r="AJ100" s="721"/>
      <c r="AK100" s="721"/>
      <c r="AL100" s="722"/>
      <c r="AM100" s="720" t="s">
        <v>62</v>
      </c>
      <c r="AN100" s="721"/>
      <c r="AO100" s="721"/>
      <c r="AP100" s="722"/>
      <c r="AQ100" s="723" t="s">
        <v>399</v>
      </c>
      <c r="AR100" s="724"/>
      <c r="AS100" s="724"/>
      <c r="AT100" s="725"/>
      <c r="AU100" s="723" t="s">
        <v>138</v>
      </c>
      <c r="AV100" s="724"/>
      <c r="AW100" s="724"/>
      <c r="AX100" s="726"/>
    </row>
    <row r="101" spans="1:50" ht="23.25" hidden="1" customHeight="1" x14ac:dyDescent="0.15">
      <c r="A101" s="276"/>
      <c r="B101" s="277"/>
      <c r="C101" s="277"/>
      <c r="D101" s="277"/>
      <c r="E101" s="277"/>
      <c r="F101" s="278"/>
      <c r="G101" s="95"/>
      <c r="H101" s="95"/>
      <c r="I101" s="95"/>
      <c r="J101" s="95"/>
      <c r="K101" s="95"/>
      <c r="L101" s="95"/>
      <c r="M101" s="95"/>
      <c r="N101" s="95"/>
      <c r="O101" s="95"/>
      <c r="P101" s="95"/>
      <c r="Q101" s="95"/>
      <c r="R101" s="95"/>
      <c r="S101" s="95"/>
      <c r="T101" s="95"/>
      <c r="U101" s="95"/>
      <c r="V101" s="95"/>
      <c r="W101" s="95"/>
      <c r="X101" s="182"/>
      <c r="Y101" s="727" t="s">
        <v>46</v>
      </c>
      <c r="Z101" s="728"/>
      <c r="AA101" s="729"/>
      <c r="AB101" s="730"/>
      <c r="AC101" s="730"/>
      <c r="AD101" s="730"/>
      <c r="AE101" s="329"/>
      <c r="AF101" s="330"/>
      <c r="AG101" s="330"/>
      <c r="AH101" s="331"/>
      <c r="AI101" s="329"/>
      <c r="AJ101" s="330"/>
      <c r="AK101" s="330"/>
      <c r="AL101" s="331"/>
      <c r="AM101" s="329"/>
      <c r="AN101" s="330"/>
      <c r="AO101" s="330"/>
      <c r="AP101" s="331"/>
      <c r="AQ101" s="329"/>
      <c r="AR101" s="330"/>
      <c r="AS101" s="330"/>
      <c r="AT101" s="331"/>
      <c r="AU101" s="329"/>
      <c r="AV101" s="330"/>
      <c r="AW101" s="330"/>
      <c r="AX101" s="331"/>
    </row>
    <row r="102" spans="1:50" ht="23.25" hidden="1"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3" t="s">
        <v>104</v>
      </c>
      <c r="Z102" s="693"/>
      <c r="AA102" s="694"/>
      <c r="AB102" s="730"/>
      <c r="AC102" s="730"/>
      <c r="AD102" s="730"/>
      <c r="AE102" s="690"/>
      <c r="AF102" s="690"/>
      <c r="AG102" s="690"/>
      <c r="AH102" s="690"/>
      <c r="AI102" s="690"/>
      <c r="AJ102" s="690"/>
      <c r="AK102" s="690"/>
      <c r="AL102" s="690"/>
      <c r="AM102" s="690"/>
      <c r="AN102" s="690"/>
      <c r="AO102" s="690"/>
      <c r="AP102" s="690"/>
      <c r="AQ102" s="716"/>
      <c r="AR102" s="717"/>
      <c r="AS102" s="717"/>
      <c r="AT102" s="718"/>
      <c r="AU102" s="716"/>
      <c r="AV102" s="717"/>
      <c r="AW102" s="717"/>
      <c r="AX102" s="718"/>
    </row>
    <row r="103" spans="1:50" ht="31.5" customHeight="1" x14ac:dyDescent="0.15">
      <c r="A103" s="282" t="s">
        <v>356</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149</v>
      </c>
      <c r="AF103" s="271"/>
      <c r="AG103" s="271"/>
      <c r="AH103" s="272"/>
      <c r="AI103" s="270" t="s">
        <v>381</v>
      </c>
      <c r="AJ103" s="271"/>
      <c r="AK103" s="271"/>
      <c r="AL103" s="272"/>
      <c r="AM103" s="270" t="s">
        <v>62</v>
      </c>
      <c r="AN103" s="271"/>
      <c r="AO103" s="271"/>
      <c r="AP103" s="272"/>
      <c r="AQ103" s="703" t="s">
        <v>399</v>
      </c>
      <c r="AR103" s="704"/>
      <c r="AS103" s="704"/>
      <c r="AT103" s="705"/>
      <c r="AU103" s="703" t="s">
        <v>138</v>
      </c>
      <c r="AV103" s="704"/>
      <c r="AW103" s="704"/>
      <c r="AX103" s="706"/>
    </row>
    <row r="104" spans="1:50" ht="23.25" customHeight="1" x14ac:dyDescent="0.15">
      <c r="A104" s="276"/>
      <c r="B104" s="277"/>
      <c r="C104" s="277"/>
      <c r="D104" s="277"/>
      <c r="E104" s="277"/>
      <c r="F104" s="278"/>
      <c r="G104" s="95" t="s">
        <v>483</v>
      </c>
      <c r="H104" s="95"/>
      <c r="I104" s="95"/>
      <c r="J104" s="95"/>
      <c r="K104" s="95"/>
      <c r="L104" s="95"/>
      <c r="M104" s="95"/>
      <c r="N104" s="95"/>
      <c r="O104" s="95"/>
      <c r="P104" s="95"/>
      <c r="Q104" s="95"/>
      <c r="R104" s="95"/>
      <c r="S104" s="95"/>
      <c r="T104" s="95"/>
      <c r="U104" s="95"/>
      <c r="V104" s="95"/>
      <c r="W104" s="95"/>
      <c r="X104" s="182"/>
      <c r="Y104" s="707" t="s">
        <v>46</v>
      </c>
      <c r="Z104" s="708"/>
      <c r="AA104" s="709"/>
      <c r="AB104" s="710" t="s">
        <v>484</v>
      </c>
      <c r="AC104" s="711"/>
      <c r="AD104" s="712"/>
      <c r="AE104" s="329" t="s">
        <v>391</v>
      </c>
      <c r="AF104" s="330"/>
      <c r="AG104" s="330"/>
      <c r="AH104" s="331"/>
      <c r="AI104" s="329" t="s">
        <v>391</v>
      </c>
      <c r="AJ104" s="330"/>
      <c r="AK104" s="330"/>
      <c r="AL104" s="331"/>
      <c r="AM104" s="329" t="s">
        <v>391</v>
      </c>
      <c r="AN104" s="330"/>
      <c r="AO104" s="330"/>
      <c r="AP104" s="331"/>
      <c r="AQ104" s="329" t="s">
        <v>391</v>
      </c>
      <c r="AR104" s="330"/>
      <c r="AS104" s="330"/>
      <c r="AT104" s="331"/>
      <c r="AU104" s="329" t="s">
        <v>391</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3" t="s">
        <v>104</v>
      </c>
      <c r="Z105" s="714"/>
      <c r="AA105" s="715"/>
      <c r="AB105" s="326" t="s">
        <v>484</v>
      </c>
      <c r="AC105" s="327"/>
      <c r="AD105" s="328"/>
      <c r="AE105" s="690" t="s">
        <v>391</v>
      </c>
      <c r="AF105" s="690"/>
      <c r="AG105" s="690"/>
      <c r="AH105" s="690"/>
      <c r="AI105" s="690" t="s">
        <v>391</v>
      </c>
      <c r="AJ105" s="690"/>
      <c r="AK105" s="690"/>
      <c r="AL105" s="690"/>
      <c r="AM105" s="690" t="s">
        <v>391</v>
      </c>
      <c r="AN105" s="690"/>
      <c r="AO105" s="690"/>
      <c r="AP105" s="690"/>
      <c r="AQ105" s="329">
        <v>120</v>
      </c>
      <c r="AR105" s="330"/>
      <c r="AS105" s="330"/>
      <c r="AT105" s="331"/>
      <c r="AU105" s="716">
        <v>120</v>
      </c>
      <c r="AV105" s="717"/>
      <c r="AW105" s="717"/>
      <c r="AX105" s="718"/>
    </row>
    <row r="106" spans="1:50" ht="31.5" hidden="1" customHeight="1" x14ac:dyDescent="0.15">
      <c r="A106" s="282" t="s">
        <v>356</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149</v>
      </c>
      <c r="AF106" s="271"/>
      <c r="AG106" s="271"/>
      <c r="AH106" s="272"/>
      <c r="AI106" s="270" t="s">
        <v>381</v>
      </c>
      <c r="AJ106" s="271"/>
      <c r="AK106" s="271"/>
      <c r="AL106" s="272"/>
      <c r="AM106" s="270" t="s">
        <v>62</v>
      </c>
      <c r="AN106" s="271"/>
      <c r="AO106" s="271"/>
      <c r="AP106" s="272"/>
      <c r="AQ106" s="703" t="s">
        <v>399</v>
      </c>
      <c r="AR106" s="704"/>
      <c r="AS106" s="704"/>
      <c r="AT106" s="705"/>
      <c r="AU106" s="703" t="s">
        <v>138</v>
      </c>
      <c r="AV106" s="704"/>
      <c r="AW106" s="704"/>
      <c r="AX106" s="706"/>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7" t="s">
        <v>46</v>
      </c>
      <c r="Z107" s="708"/>
      <c r="AA107" s="709"/>
      <c r="AB107" s="710"/>
      <c r="AC107" s="711"/>
      <c r="AD107" s="712"/>
      <c r="AE107" s="690"/>
      <c r="AF107" s="690"/>
      <c r="AG107" s="690"/>
      <c r="AH107" s="690"/>
      <c r="AI107" s="690"/>
      <c r="AJ107" s="690"/>
      <c r="AK107" s="690"/>
      <c r="AL107" s="690"/>
      <c r="AM107" s="690"/>
      <c r="AN107" s="690"/>
      <c r="AO107" s="690"/>
      <c r="AP107" s="690"/>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3" t="s">
        <v>104</v>
      </c>
      <c r="Z108" s="714"/>
      <c r="AA108" s="715"/>
      <c r="AB108" s="326"/>
      <c r="AC108" s="327"/>
      <c r="AD108" s="328"/>
      <c r="AE108" s="690"/>
      <c r="AF108" s="690"/>
      <c r="AG108" s="690"/>
      <c r="AH108" s="690"/>
      <c r="AI108" s="690"/>
      <c r="AJ108" s="690"/>
      <c r="AK108" s="690"/>
      <c r="AL108" s="690"/>
      <c r="AM108" s="690"/>
      <c r="AN108" s="690"/>
      <c r="AO108" s="690"/>
      <c r="AP108" s="690"/>
      <c r="AQ108" s="329"/>
      <c r="AR108" s="330"/>
      <c r="AS108" s="330"/>
      <c r="AT108" s="331"/>
      <c r="AU108" s="716"/>
      <c r="AV108" s="717"/>
      <c r="AW108" s="717"/>
      <c r="AX108" s="718"/>
    </row>
    <row r="109" spans="1:50" ht="31.5" hidden="1" customHeight="1" x14ac:dyDescent="0.15">
      <c r="A109" s="282" t="s">
        <v>356</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149</v>
      </c>
      <c r="AF109" s="271"/>
      <c r="AG109" s="271"/>
      <c r="AH109" s="272"/>
      <c r="AI109" s="270" t="s">
        <v>381</v>
      </c>
      <c r="AJ109" s="271"/>
      <c r="AK109" s="271"/>
      <c r="AL109" s="272"/>
      <c r="AM109" s="270" t="s">
        <v>62</v>
      </c>
      <c r="AN109" s="271"/>
      <c r="AO109" s="271"/>
      <c r="AP109" s="272"/>
      <c r="AQ109" s="703" t="s">
        <v>399</v>
      </c>
      <c r="AR109" s="704"/>
      <c r="AS109" s="704"/>
      <c r="AT109" s="705"/>
      <c r="AU109" s="703" t="s">
        <v>138</v>
      </c>
      <c r="AV109" s="704"/>
      <c r="AW109" s="704"/>
      <c r="AX109" s="706"/>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7" t="s">
        <v>46</v>
      </c>
      <c r="Z110" s="708"/>
      <c r="AA110" s="709"/>
      <c r="AB110" s="710"/>
      <c r="AC110" s="711"/>
      <c r="AD110" s="712"/>
      <c r="AE110" s="690"/>
      <c r="AF110" s="690"/>
      <c r="AG110" s="690"/>
      <c r="AH110" s="690"/>
      <c r="AI110" s="690"/>
      <c r="AJ110" s="690"/>
      <c r="AK110" s="690"/>
      <c r="AL110" s="690"/>
      <c r="AM110" s="690"/>
      <c r="AN110" s="690"/>
      <c r="AO110" s="690"/>
      <c r="AP110" s="690"/>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3" t="s">
        <v>104</v>
      </c>
      <c r="Z111" s="714"/>
      <c r="AA111" s="715"/>
      <c r="AB111" s="326"/>
      <c r="AC111" s="327"/>
      <c r="AD111" s="328"/>
      <c r="AE111" s="690"/>
      <c r="AF111" s="690"/>
      <c r="AG111" s="690"/>
      <c r="AH111" s="690"/>
      <c r="AI111" s="690"/>
      <c r="AJ111" s="690"/>
      <c r="AK111" s="690"/>
      <c r="AL111" s="690"/>
      <c r="AM111" s="690"/>
      <c r="AN111" s="690"/>
      <c r="AO111" s="690"/>
      <c r="AP111" s="690"/>
      <c r="AQ111" s="329"/>
      <c r="AR111" s="330"/>
      <c r="AS111" s="330"/>
      <c r="AT111" s="331"/>
      <c r="AU111" s="716"/>
      <c r="AV111" s="717"/>
      <c r="AW111" s="717"/>
      <c r="AX111" s="718"/>
    </row>
    <row r="112" spans="1:50" ht="31.5" hidden="1" customHeight="1" x14ac:dyDescent="0.15">
      <c r="A112" s="282" t="s">
        <v>356</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149</v>
      </c>
      <c r="AF112" s="271"/>
      <c r="AG112" s="271"/>
      <c r="AH112" s="272"/>
      <c r="AI112" s="270" t="s">
        <v>381</v>
      </c>
      <c r="AJ112" s="271"/>
      <c r="AK112" s="271"/>
      <c r="AL112" s="272"/>
      <c r="AM112" s="270" t="s">
        <v>62</v>
      </c>
      <c r="AN112" s="271"/>
      <c r="AO112" s="271"/>
      <c r="AP112" s="272"/>
      <c r="AQ112" s="703" t="s">
        <v>399</v>
      </c>
      <c r="AR112" s="704"/>
      <c r="AS112" s="704"/>
      <c r="AT112" s="705"/>
      <c r="AU112" s="703" t="s">
        <v>138</v>
      </c>
      <c r="AV112" s="704"/>
      <c r="AW112" s="704"/>
      <c r="AX112" s="706"/>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7" t="s">
        <v>46</v>
      </c>
      <c r="Z113" s="708"/>
      <c r="AA113" s="709"/>
      <c r="AB113" s="710"/>
      <c r="AC113" s="711"/>
      <c r="AD113" s="712"/>
      <c r="AE113" s="690"/>
      <c r="AF113" s="690"/>
      <c r="AG113" s="690"/>
      <c r="AH113" s="690"/>
      <c r="AI113" s="690"/>
      <c r="AJ113" s="690"/>
      <c r="AK113" s="690"/>
      <c r="AL113" s="690"/>
      <c r="AM113" s="690"/>
      <c r="AN113" s="690"/>
      <c r="AO113" s="690"/>
      <c r="AP113" s="690"/>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3" t="s">
        <v>104</v>
      </c>
      <c r="Z114" s="714"/>
      <c r="AA114" s="715"/>
      <c r="AB114" s="326"/>
      <c r="AC114" s="327"/>
      <c r="AD114" s="328"/>
      <c r="AE114" s="690"/>
      <c r="AF114" s="690"/>
      <c r="AG114" s="690"/>
      <c r="AH114" s="690"/>
      <c r="AI114" s="690"/>
      <c r="AJ114" s="690"/>
      <c r="AK114" s="690"/>
      <c r="AL114" s="690"/>
      <c r="AM114" s="690"/>
      <c r="AN114" s="690"/>
      <c r="AO114" s="690"/>
      <c r="AP114" s="690"/>
      <c r="AQ114" s="329"/>
      <c r="AR114" s="330"/>
      <c r="AS114" s="330"/>
      <c r="AT114" s="331"/>
      <c r="AU114" s="329"/>
      <c r="AV114" s="330"/>
      <c r="AW114" s="330"/>
      <c r="AX114" s="331"/>
    </row>
    <row r="115" spans="1:50" ht="23.25" customHeight="1" x14ac:dyDescent="0.15">
      <c r="A115" s="285" t="s">
        <v>34</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700"/>
      <c r="Z115" s="701"/>
      <c r="AA115" s="702"/>
      <c r="AB115" s="270" t="s">
        <v>36</v>
      </c>
      <c r="AC115" s="271"/>
      <c r="AD115" s="272"/>
      <c r="AE115" s="270" t="s">
        <v>149</v>
      </c>
      <c r="AF115" s="271"/>
      <c r="AG115" s="271"/>
      <c r="AH115" s="272"/>
      <c r="AI115" s="270" t="s">
        <v>381</v>
      </c>
      <c r="AJ115" s="271"/>
      <c r="AK115" s="271"/>
      <c r="AL115" s="272"/>
      <c r="AM115" s="270" t="s">
        <v>62</v>
      </c>
      <c r="AN115" s="271"/>
      <c r="AO115" s="271"/>
      <c r="AP115" s="272"/>
      <c r="AQ115" s="684" t="s">
        <v>400</v>
      </c>
      <c r="AR115" s="685"/>
      <c r="AS115" s="685"/>
      <c r="AT115" s="685"/>
      <c r="AU115" s="685"/>
      <c r="AV115" s="685"/>
      <c r="AW115" s="685"/>
      <c r="AX115" s="686"/>
    </row>
    <row r="116" spans="1:50" ht="23.25" customHeight="1" x14ac:dyDescent="0.15">
      <c r="A116" s="258"/>
      <c r="B116" s="256"/>
      <c r="C116" s="256"/>
      <c r="D116" s="256"/>
      <c r="E116" s="256"/>
      <c r="F116" s="257"/>
      <c r="G116" s="262" t="s">
        <v>485</v>
      </c>
      <c r="H116" s="262"/>
      <c r="I116" s="262"/>
      <c r="J116" s="262"/>
      <c r="K116" s="262"/>
      <c r="L116" s="262"/>
      <c r="M116" s="262"/>
      <c r="N116" s="262"/>
      <c r="O116" s="262"/>
      <c r="P116" s="262"/>
      <c r="Q116" s="262"/>
      <c r="R116" s="262"/>
      <c r="S116" s="262"/>
      <c r="T116" s="262"/>
      <c r="U116" s="262"/>
      <c r="V116" s="262"/>
      <c r="W116" s="262"/>
      <c r="X116" s="262"/>
      <c r="Y116" s="687" t="s">
        <v>34</v>
      </c>
      <c r="Z116" s="688"/>
      <c r="AA116" s="689"/>
      <c r="AB116" s="326" t="s">
        <v>486</v>
      </c>
      <c r="AC116" s="327"/>
      <c r="AD116" s="328"/>
      <c r="AE116" s="690" t="s">
        <v>391</v>
      </c>
      <c r="AF116" s="690"/>
      <c r="AG116" s="690"/>
      <c r="AH116" s="690"/>
      <c r="AI116" s="690" t="s">
        <v>391</v>
      </c>
      <c r="AJ116" s="690"/>
      <c r="AK116" s="690"/>
      <c r="AL116" s="690"/>
      <c r="AM116" s="690" t="s">
        <v>391</v>
      </c>
      <c r="AN116" s="690"/>
      <c r="AO116" s="690"/>
      <c r="AP116" s="690"/>
      <c r="AQ116" s="329">
        <v>133</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2" t="s">
        <v>85</v>
      </c>
      <c r="Z117" s="693"/>
      <c r="AA117" s="694"/>
      <c r="AB117" s="695" t="s">
        <v>297</v>
      </c>
      <c r="AC117" s="696"/>
      <c r="AD117" s="697"/>
      <c r="AE117" s="690" t="s">
        <v>391</v>
      </c>
      <c r="AF117" s="690"/>
      <c r="AG117" s="690"/>
      <c r="AH117" s="690"/>
      <c r="AI117" s="690" t="s">
        <v>391</v>
      </c>
      <c r="AJ117" s="690"/>
      <c r="AK117" s="690"/>
      <c r="AL117" s="690"/>
      <c r="AM117" s="690" t="s">
        <v>391</v>
      </c>
      <c r="AN117" s="690"/>
      <c r="AO117" s="690"/>
      <c r="AP117" s="690"/>
      <c r="AQ117" s="698" t="s">
        <v>487</v>
      </c>
      <c r="AR117" s="698"/>
      <c r="AS117" s="698"/>
      <c r="AT117" s="698"/>
      <c r="AU117" s="698"/>
      <c r="AV117" s="698"/>
      <c r="AW117" s="698"/>
      <c r="AX117" s="699"/>
    </row>
    <row r="118" spans="1:50" ht="23.25" hidden="1" customHeight="1" x14ac:dyDescent="0.15">
      <c r="A118" s="285" t="s">
        <v>34</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700"/>
      <c r="Z118" s="701"/>
      <c r="AA118" s="702"/>
      <c r="AB118" s="270" t="s">
        <v>36</v>
      </c>
      <c r="AC118" s="271"/>
      <c r="AD118" s="272"/>
      <c r="AE118" s="270" t="s">
        <v>149</v>
      </c>
      <c r="AF118" s="271"/>
      <c r="AG118" s="271"/>
      <c r="AH118" s="272"/>
      <c r="AI118" s="270" t="s">
        <v>381</v>
      </c>
      <c r="AJ118" s="271"/>
      <c r="AK118" s="271"/>
      <c r="AL118" s="272"/>
      <c r="AM118" s="270" t="s">
        <v>62</v>
      </c>
      <c r="AN118" s="271"/>
      <c r="AO118" s="271"/>
      <c r="AP118" s="272"/>
      <c r="AQ118" s="684" t="s">
        <v>400</v>
      </c>
      <c r="AR118" s="685"/>
      <c r="AS118" s="685"/>
      <c r="AT118" s="685"/>
      <c r="AU118" s="685"/>
      <c r="AV118" s="685"/>
      <c r="AW118" s="685"/>
      <c r="AX118" s="686"/>
    </row>
    <row r="119" spans="1:50" ht="23.25" hidden="1" customHeight="1" x14ac:dyDescent="0.15">
      <c r="A119" s="258"/>
      <c r="B119" s="256"/>
      <c r="C119" s="256"/>
      <c r="D119" s="256"/>
      <c r="E119" s="256"/>
      <c r="F119" s="257"/>
      <c r="G119" s="262" t="s">
        <v>363</v>
      </c>
      <c r="H119" s="262"/>
      <c r="I119" s="262"/>
      <c r="J119" s="262"/>
      <c r="K119" s="262"/>
      <c r="L119" s="262"/>
      <c r="M119" s="262"/>
      <c r="N119" s="262"/>
      <c r="O119" s="262"/>
      <c r="P119" s="262"/>
      <c r="Q119" s="262"/>
      <c r="R119" s="262"/>
      <c r="S119" s="262"/>
      <c r="T119" s="262"/>
      <c r="U119" s="262"/>
      <c r="V119" s="262"/>
      <c r="W119" s="262"/>
      <c r="X119" s="262"/>
      <c r="Y119" s="687" t="s">
        <v>34</v>
      </c>
      <c r="Z119" s="688"/>
      <c r="AA119" s="689"/>
      <c r="AB119" s="326"/>
      <c r="AC119" s="327"/>
      <c r="AD119" s="328"/>
      <c r="AE119" s="690"/>
      <c r="AF119" s="690"/>
      <c r="AG119" s="690"/>
      <c r="AH119" s="690"/>
      <c r="AI119" s="690"/>
      <c r="AJ119" s="690"/>
      <c r="AK119" s="690"/>
      <c r="AL119" s="690"/>
      <c r="AM119" s="690"/>
      <c r="AN119" s="690"/>
      <c r="AO119" s="690"/>
      <c r="AP119" s="690"/>
      <c r="AQ119" s="690"/>
      <c r="AR119" s="690"/>
      <c r="AS119" s="690"/>
      <c r="AT119" s="690"/>
      <c r="AU119" s="690"/>
      <c r="AV119" s="690"/>
      <c r="AW119" s="690"/>
      <c r="AX119" s="691"/>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2" t="s">
        <v>85</v>
      </c>
      <c r="Z120" s="693"/>
      <c r="AA120" s="694"/>
      <c r="AB120" s="695" t="s">
        <v>94</v>
      </c>
      <c r="AC120" s="696"/>
      <c r="AD120" s="697"/>
      <c r="AE120" s="698"/>
      <c r="AF120" s="698"/>
      <c r="AG120" s="698"/>
      <c r="AH120" s="698"/>
      <c r="AI120" s="698"/>
      <c r="AJ120" s="698"/>
      <c r="AK120" s="698"/>
      <c r="AL120" s="698"/>
      <c r="AM120" s="698"/>
      <c r="AN120" s="698"/>
      <c r="AO120" s="698"/>
      <c r="AP120" s="698"/>
      <c r="AQ120" s="698"/>
      <c r="AR120" s="698"/>
      <c r="AS120" s="698"/>
      <c r="AT120" s="698"/>
      <c r="AU120" s="698"/>
      <c r="AV120" s="698"/>
      <c r="AW120" s="698"/>
      <c r="AX120" s="699"/>
    </row>
    <row r="121" spans="1:50" ht="23.25" hidden="1" customHeight="1" x14ac:dyDescent="0.15">
      <c r="A121" s="285" t="s">
        <v>34</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700"/>
      <c r="Z121" s="701"/>
      <c r="AA121" s="702"/>
      <c r="AB121" s="270" t="s">
        <v>36</v>
      </c>
      <c r="AC121" s="271"/>
      <c r="AD121" s="272"/>
      <c r="AE121" s="270" t="s">
        <v>149</v>
      </c>
      <c r="AF121" s="271"/>
      <c r="AG121" s="271"/>
      <c r="AH121" s="272"/>
      <c r="AI121" s="270" t="s">
        <v>381</v>
      </c>
      <c r="AJ121" s="271"/>
      <c r="AK121" s="271"/>
      <c r="AL121" s="272"/>
      <c r="AM121" s="270" t="s">
        <v>62</v>
      </c>
      <c r="AN121" s="271"/>
      <c r="AO121" s="271"/>
      <c r="AP121" s="272"/>
      <c r="AQ121" s="684" t="s">
        <v>400</v>
      </c>
      <c r="AR121" s="685"/>
      <c r="AS121" s="685"/>
      <c r="AT121" s="685"/>
      <c r="AU121" s="685"/>
      <c r="AV121" s="685"/>
      <c r="AW121" s="685"/>
      <c r="AX121" s="686"/>
    </row>
    <row r="122" spans="1:50" ht="23.25" hidden="1" customHeight="1" x14ac:dyDescent="0.15">
      <c r="A122" s="258"/>
      <c r="B122" s="256"/>
      <c r="C122" s="256"/>
      <c r="D122" s="256"/>
      <c r="E122" s="256"/>
      <c r="F122" s="257"/>
      <c r="G122" s="262" t="s">
        <v>163</v>
      </c>
      <c r="H122" s="262"/>
      <c r="I122" s="262"/>
      <c r="J122" s="262"/>
      <c r="K122" s="262"/>
      <c r="L122" s="262"/>
      <c r="M122" s="262"/>
      <c r="N122" s="262"/>
      <c r="O122" s="262"/>
      <c r="P122" s="262"/>
      <c r="Q122" s="262"/>
      <c r="R122" s="262"/>
      <c r="S122" s="262"/>
      <c r="T122" s="262"/>
      <c r="U122" s="262"/>
      <c r="V122" s="262"/>
      <c r="W122" s="262"/>
      <c r="X122" s="262"/>
      <c r="Y122" s="687" t="s">
        <v>34</v>
      </c>
      <c r="Z122" s="688"/>
      <c r="AA122" s="689"/>
      <c r="AB122" s="326"/>
      <c r="AC122" s="327"/>
      <c r="AD122" s="328"/>
      <c r="AE122" s="690"/>
      <c r="AF122" s="690"/>
      <c r="AG122" s="690"/>
      <c r="AH122" s="690"/>
      <c r="AI122" s="690"/>
      <c r="AJ122" s="690"/>
      <c r="AK122" s="690"/>
      <c r="AL122" s="690"/>
      <c r="AM122" s="690"/>
      <c r="AN122" s="690"/>
      <c r="AO122" s="690"/>
      <c r="AP122" s="690"/>
      <c r="AQ122" s="690"/>
      <c r="AR122" s="690"/>
      <c r="AS122" s="690"/>
      <c r="AT122" s="690"/>
      <c r="AU122" s="690"/>
      <c r="AV122" s="690"/>
      <c r="AW122" s="690"/>
      <c r="AX122" s="691"/>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2" t="s">
        <v>85</v>
      </c>
      <c r="Z123" s="693"/>
      <c r="AA123" s="694"/>
      <c r="AB123" s="695" t="s">
        <v>94</v>
      </c>
      <c r="AC123" s="696"/>
      <c r="AD123" s="697"/>
      <c r="AE123" s="698"/>
      <c r="AF123" s="698"/>
      <c r="AG123" s="698"/>
      <c r="AH123" s="698"/>
      <c r="AI123" s="698"/>
      <c r="AJ123" s="698"/>
      <c r="AK123" s="698"/>
      <c r="AL123" s="698"/>
      <c r="AM123" s="698"/>
      <c r="AN123" s="698"/>
      <c r="AO123" s="698"/>
      <c r="AP123" s="698"/>
      <c r="AQ123" s="698"/>
      <c r="AR123" s="698"/>
      <c r="AS123" s="698"/>
      <c r="AT123" s="698"/>
      <c r="AU123" s="698"/>
      <c r="AV123" s="698"/>
      <c r="AW123" s="698"/>
      <c r="AX123" s="699"/>
    </row>
    <row r="124" spans="1:50" ht="23.25" hidden="1" customHeight="1" x14ac:dyDescent="0.15">
      <c r="A124" s="285" t="s">
        <v>34</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700"/>
      <c r="Z124" s="701"/>
      <c r="AA124" s="702"/>
      <c r="AB124" s="270" t="s">
        <v>36</v>
      </c>
      <c r="AC124" s="271"/>
      <c r="AD124" s="272"/>
      <c r="AE124" s="270" t="s">
        <v>149</v>
      </c>
      <c r="AF124" s="271"/>
      <c r="AG124" s="271"/>
      <c r="AH124" s="272"/>
      <c r="AI124" s="270" t="s">
        <v>381</v>
      </c>
      <c r="AJ124" s="271"/>
      <c r="AK124" s="271"/>
      <c r="AL124" s="272"/>
      <c r="AM124" s="270" t="s">
        <v>62</v>
      </c>
      <c r="AN124" s="271"/>
      <c r="AO124" s="271"/>
      <c r="AP124" s="272"/>
      <c r="AQ124" s="684" t="s">
        <v>400</v>
      </c>
      <c r="AR124" s="685"/>
      <c r="AS124" s="685"/>
      <c r="AT124" s="685"/>
      <c r="AU124" s="685"/>
      <c r="AV124" s="685"/>
      <c r="AW124" s="685"/>
      <c r="AX124" s="686"/>
    </row>
    <row r="125" spans="1:50" ht="23.25" hidden="1" customHeight="1" x14ac:dyDescent="0.15">
      <c r="A125" s="258"/>
      <c r="B125" s="256"/>
      <c r="C125" s="256"/>
      <c r="D125" s="256"/>
      <c r="E125" s="256"/>
      <c r="F125" s="257"/>
      <c r="G125" s="262" t="s">
        <v>163</v>
      </c>
      <c r="H125" s="262"/>
      <c r="I125" s="262"/>
      <c r="J125" s="262"/>
      <c r="K125" s="262"/>
      <c r="L125" s="262"/>
      <c r="M125" s="262"/>
      <c r="N125" s="262"/>
      <c r="O125" s="262"/>
      <c r="P125" s="262"/>
      <c r="Q125" s="262"/>
      <c r="R125" s="262"/>
      <c r="S125" s="262"/>
      <c r="T125" s="262"/>
      <c r="U125" s="262"/>
      <c r="V125" s="262"/>
      <c r="W125" s="262"/>
      <c r="X125" s="288"/>
      <c r="Y125" s="687" t="s">
        <v>34</v>
      </c>
      <c r="Z125" s="688"/>
      <c r="AA125" s="689"/>
      <c r="AB125" s="326"/>
      <c r="AC125" s="327"/>
      <c r="AD125" s="328"/>
      <c r="AE125" s="690"/>
      <c r="AF125" s="690"/>
      <c r="AG125" s="690"/>
      <c r="AH125" s="690"/>
      <c r="AI125" s="690"/>
      <c r="AJ125" s="690"/>
      <c r="AK125" s="690"/>
      <c r="AL125" s="690"/>
      <c r="AM125" s="690"/>
      <c r="AN125" s="690"/>
      <c r="AO125" s="690"/>
      <c r="AP125" s="690"/>
      <c r="AQ125" s="690"/>
      <c r="AR125" s="690"/>
      <c r="AS125" s="690"/>
      <c r="AT125" s="690"/>
      <c r="AU125" s="690"/>
      <c r="AV125" s="690"/>
      <c r="AW125" s="690"/>
      <c r="AX125" s="691"/>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2" t="s">
        <v>85</v>
      </c>
      <c r="Z126" s="693"/>
      <c r="AA126" s="694"/>
      <c r="AB126" s="695" t="s">
        <v>94</v>
      </c>
      <c r="AC126" s="696"/>
      <c r="AD126" s="697"/>
      <c r="AE126" s="698"/>
      <c r="AF126" s="698"/>
      <c r="AG126" s="698"/>
      <c r="AH126" s="698"/>
      <c r="AI126" s="698"/>
      <c r="AJ126" s="698"/>
      <c r="AK126" s="698"/>
      <c r="AL126" s="698"/>
      <c r="AM126" s="698"/>
      <c r="AN126" s="698"/>
      <c r="AO126" s="698"/>
      <c r="AP126" s="698"/>
      <c r="AQ126" s="698"/>
      <c r="AR126" s="698"/>
      <c r="AS126" s="698"/>
      <c r="AT126" s="698"/>
      <c r="AU126" s="698"/>
      <c r="AV126" s="698"/>
      <c r="AW126" s="698"/>
      <c r="AX126" s="699"/>
    </row>
    <row r="127" spans="1:50" ht="23.25" hidden="1" customHeight="1" x14ac:dyDescent="0.15">
      <c r="A127" s="85" t="s">
        <v>34</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149</v>
      </c>
      <c r="AF127" s="271"/>
      <c r="AG127" s="271"/>
      <c r="AH127" s="272"/>
      <c r="AI127" s="270" t="s">
        <v>381</v>
      </c>
      <c r="AJ127" s="271"/>
      <c r="AK127" s="271"/>
      <c r="AL127" s="272"/>
      <c r="AM127" s="270" t="s">
        <v>62</v>
      </c>
      <c r="AN127" s="271"/>
      <c r="AO127" s="271"/>
      <c r="AP127" s="272"/>
      <c r="AQ127" s="684" t="s">
        <v>400</v>
      </c>
      <c r="AR127" s="685"/>
      <c r="AS127" s="685"/>
      <c r="AT127" s="685"/>
      <c r="AU127" s="685"/>
      <c r="AV127" s="685"/>
      <c r="AW127" s="685"/>
      <c r="AX127" s="686"/>
    </row>
    <row r="128" spans="1:50" ht="23.25" hidden="1" customHeight="1" x14ac:dyDescent="0.15">
      <c r="A128" s="258"/>
      <c r="B128" s="256"/>
      <c r="C128" s="256"/>
      <c r="D128" s="256"/>
      <c r="E128" s="256"/>
      <c r="F128" s="257"/>
      <c r="G128" s="262" t="s">
        <v>163</v>
      </c>
      <c r="H128" s="262"/>
      <c r="I128" s="262"/>
      <c r="J128" s="262"/>
      <c r="K128" s="262"/>
      <c r="L128" s="262"/>
      <c r="M128" s="262"/>
      <c r="N128" s="262"/>
      <c r="O128" s="262"/>
      <c r="P128" s="262"/>
      <c r="Q128" s="262"/>
      <c r="R128" s="262"/>
      <c r="S128" s="262"/>
      <c r="T128" s="262"/>
      <c r="U128" s="262"/>
      <c r="V128" s="262"/>
      <c r="W128" s="262"/>
      <c r="X128" s="262"/>
      <c r="Y128" s="687" t="s">
        <v>34</v>
      </c>
      <c r="Z128" s="688"/>
      <c r="AA128" s="689"/>
      <c r="AB128" s="326"/>
      <c r="AC128" s="327"/>
      <c r="AD128" s="328"/>
      <c r="AE128" s="690"/>
      <c r="AF128" s="690"/>
      <c r="AG128" s="690"/>
      <c r="AH128" s="690"/>
      <c r="AI128" s="690"/>
      <c r="AJ128" s="690"/>
      <c r="AK128" s="690"/>
      <c r="AL128" s="690"/>
      <c r="AM128" s="690"/>
      <c r="AN128" s="690"/>
      <c r="AO128" s="690"/>
      <c r="AP128" s="690"/>
      <c r="AQ128" s="690"/>
      <c r="AR128" s="690"/>
      <c r="AS128" s="690"/>
      <c r="AT128" s="690"/>
      <c r="AU128" s="690"/>
      <c r="AV128" s="690"/>
      <c r="AW128" s="690"/>
      <c r="AX128" s="691"/>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2" t="s">
        <v>85</v>
      </c>
      <c r="Z129" s="693"/>
      <c r="AA129" s="694"/>
      <c r="AB129" s="695" t="s">
        <v>94</v>
      </c>
      <c r="AC129" s="696"/>
      <c r="AD129" s="697"/>
      <c r="AE129" s="698"/>
      <c r="AF129" s="698"/>
      <c r="AG129" s="698"/>
      <c r="AH129" s="698"/>
      <c r="AI129" s="698"/>
      <c r="AJ129" s="698"/>
      <c r="AK129" s="698"/>
      <c r="AL129" s="698"/>
      <c r="AM129" s="698"/>
      <c r="AN129" s="698"/>
      <c r="AO129" s="698"/>
      <c r="AP129" s="698"/>
      <c r="AQ129" s="698"/>
      <c r="AR129" s="698"/>
      <c r="AS129" s="698"/>
      <c r="AT129" s="698"/>
      <c r="AU129" s="698"/>
      <c r="AV129" s="698"/>
      <c r="AW129" s="698"/>
      <c r="AX129" s="699"/>
    </row>
    <row r="130" spans="1:50" ht="45" customHeight="1" x14ac:dyDescent="0.15">
      <c r="A130" s="139" t="s">
        <v>185</v>
      </c>
      <c r="B130" s="140"/>
      <c r="C130" s="145" t="s">
        <v>274</v>
      </c>
      <c r="D130" s="140"/>
      <c r="E130" s="676" t="s">
        <v>307</v>
      </c>
      <c r="F130" s="677"/>
      <c r="G130" s="678" t="s">
        <v>460</v>
      </c>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row>
    <row r="131" spans="1:50" ht="45" customHeight="1" x14ac:dyDescent="0.15">
      <c r="A131" s="141"/>
      <c r="B131" s="142"/>
      <c r="C131" s="146"/>
      <c r="D131" s="142"/>
      <c r="E131" s="665" t="s">
        <v>305</v>
      </c>
      <c r="F131" s="666"/>
      <c r="G131" s="185" t="s">
        <v>488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1"/>
    </row>
    <row r="132" spans="1:50" ht="18.75" customHeight="1" x14ac:dyDescent="0.15">
      <c r="A132" s="141"/>
      <c r="B132" s="142"/>
      <c r="C132" s="146"/>
      <c r="D132" s="142"/>
      <c r="E132" s="149" t="s">
        <v>265</v>
      </c>
      <c r="F132" s="150"/>
      <c r="G132" s="208" t="s">
        <v>284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149</v>
      </c>
      <c r="AF132" s="215"/>
      <c r="AG132" s="215"/>
      <c r="AH132" s="215"/>
      <c r="AI132" s="215" t="s">
        <v>381</v>
      </c>
      <c r="AJ132" s="215"/>
      <c r="AK132" s="215"/>
      <c r="AL132" s="215"/>
      <c r="AM132" s="215" t="s">
        <v>62</v>
      </c>
      <c r="AN132" s="215"/>
      <c r="AO132" s="215"/>
      <c r="AP132" s="214"/>
      <c r="AQ132" s="214" t="s">
        <v>270</v>
      </c>
      <c r="AR132" s="209"/>
      <c r="AS132" s="209"/>
      <c r="AT132" s="210"/>
      <c r="AU132" s="246" t="s">
        <v>288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391</v>
      </c>
      <c r="AR133" s="249"/>
      <c r="AS133" s="172" t="s">
        <v>271</v>
      </c>
      <c r="AT133" s="173"/>
      <c r="AU133" s="194">
        <v>2</v>
      </c>
      <c r="AV133" s="194"/>
      <c r="AW133" s="172" t="s">
        <v>248</v>
      </c>
      <c r="AX133" s="202"/>
    </row>
    <row r="134" spans="1:50" ht="39.75" customHeight="1" x14ac:dyDescent="0.15">
      <c r="A134" s="141"/>
      <c r="B134" s="142"/>
      <c r="C134" s="146"/>
      <c r="D134" s="142"/>
      <c r="E134" s="146"/>
      <c r="F134" s="151"/>
      <c r="G134" s="181" t="s">
        <v>19</v>
      </c>
      <c r="H134" s="95"/>
      <c r="I134" s="95"/>
      <c r="J134" s="95"/>
      <c r="K134" s="95"/>
      <c r="L134" s="95"/>
      <c r="M134" s="95"/>
      <c r="N134" s="95"/>
      <c r="O134" s="95"/>
      <c r="P134" s="95"/>
      <c r="Q134" s="95"/>
      <c r="R134" s="95"/>
      <c r="S134" s="95"/>
      <c r="T134" s="95"/>
      <c r="U134" s="95"/>
      <c r="V134" s="95"/>
      <c r="W134" s="95"/>
      <c r="X134" s="182"/>
      <c r="Y134" s="203" t="s">
        <v>285</v>
      </c>
      <c r="Z134" s="204"/>
      <c r="AA134" s="205"/>
      <c r="AB134" s="241" t="s">
        <v>492</v>
      </c>
      <c r="AC134" s="195"/>
      <c r="AD134" s="195"/>
      <c r="AE134" s="238">
        <v>2869</v>
      </c>
      <c r="AF134" s="682"/>
      <c r="AG134" s="682"/>
      <c r="AH134" s="683"/>
      <c r="AI134" s="238">
        <v>3119</v>
      </c>
      <c r="AJ134" s="682"/>
      <c r="AK134" s="682"/>
      <c r="AL134" s="683"/>
      <c r="AM134" s="238">
        <v>3188</v>
      </c>
      <c r="AN134" s="192"/>
      <c r="AO134" s="192"/>
      <c r="AP134" s="192"/>
      <c r="AQ134" s="238" t="s">
        <v>391</v>
      </c>
      <c r="AR134" s="192"/>
      <c r="AS134" s="192"/>
      <c r="AT134" s="192"/>
      <c r="AU134" s="238" t="s">
        <v>391</v>
      </c>
      <c r="AV134" s="192"/>
      <c r="AW134" s="192"/>
      <c r="AX134" s="19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492</v>
      </c>
      <c r="AC135" s="206"/>
      <c r="AD135" s="206"/>
      <c r="AE135" s="238" t="s">
        <v>391</v>
      </c>
      <c r="AF135" s="192"/>
      <c r="AG135" s="192"/>
      <c r="AH135" s="192"/>
      <c r="AI135" s="238" t="s">
        <v>391</v>
      </c>
      <c r="AJ135" s="192"/>
      <c r="AK135" s="192"/>
      <c r="AL135" s="192"/>
      <c r="AM135" s="238" t="s">
        <v>391</v>
      </c>
      <c r="AN135" s="192"/>
      <c r="AO135" s="192"/>
      <c r="AP135" s="192"/>
      <c r="AQ135" s="238" t="s">
        <v>391</v>
      </c>
      <c r="AR135" s="192"/>
      <c r="AS135" s="192"/>
      <c r="AT135" s="192"/>
      <c r="AU135" s="238">
        <v>4000</v>
      </c>
      <c r="AV135" s="192"/>
      <c r="AW135" s="192"/>
      <c r="AX135" s="207"/>
    </row>
    <row r="136" spans="1:50" ht="18.75" customHeight="1" x14ac:dyDescent="0.15">
      <c r="A136" s="141"/>
      <c r="B136" s="142"/>
      <c r="C136" s="146"/>
      <c r="D136" s="142"/>
      <c r="E136" s="146"/>
      <c r="F136" s="151"/>
      <c r="G136" s="208" t="s">
        <v>284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149</v>
      </c>
      <c r="AF136" s="215"/>
      <c r="AG136" s="215"/>
      <c r="AH136" s="215"/>
      <c r="AI136" s="215" t="s">
        <v>381</v>
      </c>
      <c r="AJ136" s="215"/>
      <c r="AK136" s="215"/>
      <c r="AL136" s="215"/>
      <c r="AM136" s="215" t="s">
        <v>62</v>
      </c>
      <c r="AN136" s="215"/>
      <c r="AO136" s="215"/>
      <c r="AP136" s="214"/>
      <c r="AQ136" s="214" t="s">
        <v>270</v>
      </c>
      <c r="AR136" s="209"/>
      <c r="AS136" s="209"/>
      <c r="AT136" s="210"/>
      <c r="AU136" s="246" t="s">
        <v>288</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391</v>
      </c>
      <c r="AR137" s="249"/>
      <c r="AS137" s="172" t="s">
        <v>271</v>
      </c>
      <c r="AT137" s="173"/>
      <c r="AU137" s="194">
        <v>2</v>
      </c>
      <c r="AV137" s="194"/>
      <c r="AW137" s="172" t="s">
        <v>248</v>
      </c>
      <c r="AX137" s="202"/>
    </row>
    <row r="138" spans="1:50" ht="39.75" customHeight="1" x14ac:dyDescent="0.15">
      <c r="A138" s="141"/>
      <c r="B138" s="142"/>
      <c r="C138" s="146"/>
      <c r="D138" s="142"/>
      <c r="E138" s="146"/>
      <c r="F138" s="151"/>
      <c r="G138" s="181" t="s">
        <v>372</v>
      </c>
      <c r="H138" s="95"/>
      <c r="I138" s="95"/>
      <c r="J138" s="95"/>
      <c r="K138" s="95"/>
      <c r="L138" s="95"/>
      <c r="M138" s="95"/>
      <c r="N138" s="95"/>
      <c r="O138" s="95"/>
      <c r="P138" s="95"/>
      <c r="Q138" s="95"/>
      <c r="R138" s="95"/>
      <c r="S138" s="95"/>
      <c r="T138" s="95"/>
      <c r="U138" s="95"/>
      <c r="V138" s="95"/>
      <c r="W138" s="95"/>
      <c r="X138" s="182"/>
      <c r="Y138" s="203" t="s">
        <v>285</v>
      </c>
      <c r="Z138" s="204"/>
      <c r="AA138" s="205"/>
      <c r="AB138" s="241" t="s">
        <v>493</v>
      </c>
      <c r="AC138" s="195"/>
      <c r="AD138" s="195"/>
      <c r="AE138" s="238">
        <v>4.4000000000000004</v>
      </c>
      <c r="AF138" s="192"/>
      <c r="AG138" s="192"/>
      <c r="AH138" s="192"/>
      <c r="AI138" s="238">
        <v>4.5</v>
      </c>
      <c r="AJ138" s="192"/>
      <c r="AK138" s="192"/>
      <c r="AL138" s="192"/>
      <c r="AM138" s="238">
        <v>4.8</v>
      </c>
      <c r="AN138" s="192"/>
      <c r="AO138" s="192"/>
      <c r="AP138" s="192"/>
      <c r="AQ138" s="238" t="s">
        <v>391</v>
      </c>
      <c r="AR138" s="192"/>
      <c r="AS138" s="192"/>
      <c r="AT138" s="192"/>
      <c r="AU138" s="238" t="s">
        <v>391</v>
      </c>
      <c r="AV138" s="192"/>
      <c r="AW138" s="192"/>
      <c r="AX138" s="192"/>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t="s">
        <v>493</v>
      </c>
      <c r="AC139" s="206"/>
      <c r="AD139" s="206"/>
      <c r="AE139" s="238" t="s">
        <v>391</v>
      </c>
      <c r="AF139" s="192"/>
      <c r="AG139" s="192"/>
      <c r="AH139" s="192"/>
      <c r="AI139" s="238" t="s">
        <v>391</v>
      </c>
      <c r="AJ139" s="192"/>
      <c r="AK139" s="192"/>
      <c r="AL139" s="192"/>
      <c r="AM139" s="238" t="s">
        <v>391</v>
      </c>
      <c r="AN139" s="192"/>
      <c r="AO139" s="192"/>
      <c r="AP139" s="192"/>
      <c r="AQ139" s="238" t="s">
        <v>391</v>
      </c>
      <c r="AR139" s="192"/>
      <c r="AS139" s="192"/>
      <c r="AT139" s="192"/>
      <c r="AU139" s="238">
        <v>8</v>
      </c>
      <c r="AV139" s="192"/>
      <c r="AW139" s="192"/>
      <c r="AX139" s="207"/>
    </row>
    <row r="140" spans="1:50" ht="18.75" customHeight="1" x14ac:dyDescent="0.15">
      <c r="A140" s="141"/>
      <c r="B140" s="142"/>
      <c r="C140" s="146"/>
      <c r="D140" s="142"/>
      <c r="E140" s="146"/>
      <c r="F140" s="151"/>
      <c r="G140" s="208" t="s">
        <v>284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149</v>
      </c>
      <c r="AF140" s="215"/>
      <c r="AG140" s="215"/>
      <c r="AH140" s="215"/>
      <c r="AI140" s="215" t="s">
        <v>381</v>
      </c>
      <c r="AJ140" s="215"/>
      <c r="AK140" s="215"/>
      <c r="AL140" s="215"/>
      <c r="AM140" s="215" t="s">
        <v>62</v>
      </c>
      <c r="AN140" s="215"/>
      <c r="AO140" s="215"/>
      <c r="AP140" s="214"/>
      <c r="AQ140" s="214" t="s">
        <v>270</v>
      </c>
      <c r="AR140" s="209"/>
      <c r="AS140" s="209"/>
      <c r="AT140" s="210"/>
      <c r="AU140" s="246" t="s">
        <v>288</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t="s">
        <v>391</v>
      </c>
      <c r="AR141" s="249"/>
      <c r="AS141" s="172" t="s">
        <v>271</v>
      </c>
      <c r="AT141" s="173"/>
      <c r="AU141" s="194">
        <v>2</v>
      </c>
      <c r="AV141" s="194"/>
      <c r="AW141" s="172" t="s">
        <v>248</v>
      </c>
      <c r="AX141" s="202"/>
    </row>
    <row r="142" spans="1:50" ht="39.75" customHeight="1" x14ac:dyDescent="0.15">
      <c r="A142" s="141"/>
      <c r="B142" s="142"/>
      <c r="C142" s="146"/>
      <c r="D142" s="142"/>
      <c r="E142" s="146"/>
      <c r="F142" s="151"/>
      <c r="G142" s="181" t="s">
        <v>489</v>
      </c>
      <c r="H142" s="95"/>
      <c r="I142" s="95"/>
      <c r="J142" s="95"/>
      <c r="K142" s="95"/>
      <c r="L142" s="95"/>
      <c r="M142" s="95"/>
      <c r="N142" s="95"/>
      <c r="O142" s="95"/>
      <c r="P142" s="95"/>
      <c r="Q142" s="95"/>
      <c r="R142" s="95"/>
      <c r="S142" s="95"/>
      <c r="T142" s="95"/>
      <c r="U142" s="95"/>
      <c r="V142" s="95"/>
      <c r="W142" s="95"/>
      <c r="X142" s="182"/>
      <c r="Y142" s="203" t="s">
        <v>285</v>
      </c>
      <c r="Z142" s="204"/>
      <c r="AA142" s="205"/>
      <c r="AB142" s="241" t="s">
        <v>364</v>
      </c>
      <c r="AC142" s="195"/>
      <c r="AD142" s="195"/>
      <c r="AE142" s="238">
        <v>3266</v>
      </c>
      <c r="AF142" s="192"/>
      <c r="AG142" s="192"/>
      <c r="AH142" s="192"/>
      <c r="AI142" s="238">
        <v>3848</v>
      </c>
      <c r="AJ142" s="192"/>
      <c r="AK142" s="192"/>
      <c r="AL142" s="192"/>
      <c r="AM142" s="238">
        <v>3921</v>
      </c>
      <c r="AN142" s="192"/>
      <c r="AO142" s="192"/>
      <c r="AP142" s="192"/>
      <c r="AQ142" s="238" t="s">
        <v>391</v>
      </c>
      <c r="AR142" s="192"/>
      <c r="AS142" s="192"/>
      <c r="AT142" s="192"/>
      <c r="AU142" s="238" t="s">
        <v>391</v>
      </c>
      <c r="AV142" s="192"/>
      <c r="AW142" s="192"/>
      <c r="AX142" s="192"/>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41" t="s">
        <v>364</v>
      </c>
      <c r="AC143" s="195"/>
      <c r="AD143" s="195"/>
      <c r="AE143" s="238" t="s">
        <v>391</v>
      </c>
      <c r="AF143" s="192"/>
      <c r="AG143" s="192"/>
      <c r="AH143" s="192"/>
      <c r="AI143" s="238" t="s">
        <v>391</v>
      </c>
      <c r="AJ143" s="192"/>
      <c r="AK143" s="192"/>
      <c r="AL143" s="192"/>
      <c r="AM143" s="238" t="s">
        <v>391</v>
      </c>
      <c r="AN143" s="192"/>
      <c r="AO143" s="192"/>
      <c r="AP143" s="192"/>
      <c r="AQ143" s="238" t="s">
        <v>391</v>
      </c>
      <c r="AR143" s="192"/>
      <c r="AS143" s="192"/>
      <c r="AT143" s="192"/>
      <c r="AU143" s="238">
        <v>7000</v>
      </c>
      <c r="AV143" s="192"/>
      <c r="AW143" s="192"/>
      <c r="AX143" s="207"/>
    </row>
    <row r="144" spans="1:50" ht="18.75" customHeight="1" x14ac:dyDescent="0.15">
      <c r="A144" s="141"/>
      <c r="B144" s="142"/>
      <c r="C144" s="146"/>
      <c r="D144" s="142"/>
      <c r="E144" s="146"/>
      <c r="F144" s="151"/>
      <c r="G144" s="208" t="s">
        <v>284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149</v>
      </c>
      <c r="AF144" s="215"/>
      <c r="AG144" s="215"/>
      <c r="AH144" s="215"/>
      <c r="AI144" s="215" t="s">
        <v>381</v>
      </c>
      <c r="AJ144" s="215"/>
      <c r="AK144" s="215"/>
      <c r="AL144" s="215"/>
      <c r="AM144" s="215" t="s">
        <v>62</v>
      </c>
      <c r="AN144" s="215"/>
      <c r="AO144" s="215"/>
      <c r="AP144" s="214"/>
      <c r="AQ144" s="214" t="s">
        <v>270</v>
      </c>
      <c r="AR144" s="209"/>
      <c r="AS144" s="209"/>
      <c r="AT144" s="210"/>
      <c r="AU144" s="246" t="s">
        <v>288</v>
      </c>
      <c r="AV144" s="246"/>
      <c r="AW144" s="246"/>
      <c r="AX144" s="247"/>
    </row>
    <row r="145" spans="1:50" ht="18.75"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t="s">
        <v>391</v>
      </c>
      <c r="AR145" s="249"/>
      <c r="AS145" s="172" t="s">
        <v>271</v>
      </c>
      <c r="AT145" s="173"/>
      <c r="AU145" s="194">
        <v>2</v>
      </c>
      <c r="AV145" s="194"/>
      <c r="AW145" s="172" t="s">
        <v>248</v>
      </c>
      <c r="AX145" s="202"/>
    </row>
    <row r="146" spans="1:50" ht="39.75" customHeight="1" x14ac:dyDescent="0.15">
      <c r="A146" s="141"/>
      <c r="B146" s="142"/>
      <c r="C146" s="146"/>
      <c r="D146" s="142"/>
      <c r="E146" s="146"/>
      <c r="F146" s="151"/>
      <c r="G146" s="181" t="s">
        <v>490</v>
      </c>
      <c r="H146" s="95"/>
      <c r="I146" s="95"/>
      <c r="J146" s="95"/>
      <c r="K146" s="95"/>
      <c r="L146" s="95"/>
      <c r="M146" s="95"/>
      <c r="N146" s="95"/>
      <c r="O146" s="95"/>
      <c r="P146" s="95"/>
      <c r="Q146" s="95"/>
      <c r="R146" s="95"/>
      <c r="S146" s="95"/>
      <c r="T146" s="95"/>
      <c r="U146" s="95"/>
      <c r="V146" s="95"/>
      <c r="W146" s="95"/>
      <c r="X146" s="182"/>
      <c r="Y146" s="203" t="s">
        <v>285</v>
      </c>
      <c r="Z146" s="204"/>
      <c r="AA146" s="205"/>
      <c r="AB146" s="241" t="s">
        <v>492</v>
      </c>
      <c r="AC146" s="195"/>
      <c r="AD146" s="195"/>
      <c r="AE146" s="238">
        <v>1761</v>
      </c>
      <c r="AF146" s="192"/>
      <c r="AG146" s="192"/>
      <c r="AH146" s="192"/>
      <c r="AI146" s="238">
        <v>1938</v>
      </c>
      <c r="AJ146" s="192"/>
      <c r="AK146" s="192"/>
      <c r="AL146" s="192"/>
      <c r="AM146" s="238">
        <v>2047</v>
      </c>
      <c r="AN146" s="192"/>
      <c r="AO146" s="192"/>
      <c r="AP146" s="192"/>
      <c r="AQ146" s="238" t="s">
        <v>391</v>
      </c>
      <c r="AR146" s="192"/>
      <c r="AS146" s="192"/>
      <c r="AT146" s="192"/>
      <c r="AU146" s="238" t="s">
        <v>391</v>
      </c>
      <c r="AV146" s="192"/>
      <c r="AW146" s="192"/>
      <c r="AX146" s="192"/>
    </row>
    <row r="147" spans="1:50" ht="39.75"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t="s">
        <v>492</v>
      </c>
      <c r="AC147" s="206"/>
      <c r="AD147" s="206"/>
      <c r="AE147" s="238" t="s">
        <v>391</v>
      </c>
      <c r="AF147" s="192"/>
      <c r="AG147" s="192"/>
      <c r="AH147" s="192"/>
      <c r="AI147" s="238" t="s">
        <v>391</v>
      </c>
      <c r="AJ147" s="192"/>
      <c r="AK147" s="192"/>
      <c r="AL147" s="192"/>
      <c r="AM147" s="238" t="s">
        <v>391</v>
      </c>
      <c r="AN147" s="192"/>
      <c r="AO147" s="192"/>
      <c r="AP147" s="192"/>
      <c r="AQ147" s="238" t="s">
        <v>391</v>
      </c>
      <c r="AR147" s="192"/>
      <c r="AS147" s="192"/>
      <c r="AT147" s="192"/>
      <c r="AU147" s="238">
        <v>2400</v>
      </c>
      <c r="AV147" s="192"/>
      <c r="AW147" s="192"/>
      <c r="AX147" s="207"/>
    </row>
    <row r="148" spans="1:50" ht="18.75" hidden="1" customHeight="1" x14ac:dyDescent="0.15">
      <c r="A148" s="141"/>
      <c r="B148" s="142"/>
      <c r="C148" s="146"/>
      <c r="D148" s="142"/>
      <c r="E148" s="146"/>
      <c r="F148" s="151"/>
      <c r="G148" s="208" t="s">
        <v>284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149</v>
      </c>
      <c r="AF148" s="215"/>
      <c r="AG148" s="215"/>
      <c r="AH148" s="215"/>
      <c r="AI148" s="215" t="s">
        <v>381</v>
      </c>
      <c r="AJ148" s="215"/>
      <c r="AK148" s="215"/>
      <c r="AL148" s="215"/>
      <c r="AM148" s="215" t="s">
        <v>62</v>
      </c>
      <c r="AN148" s="215"/>
      <c r="AO148" s="215"/>
      <c r="AP148" s="214"/>
      <c r="AQ148" s="214" t="s">
        <v>270</v>
      </c>
      <c r="AR148" s="209"/>
      <c r="AS148" s="209"/>
      <c r="AT148" s="210"/>
      <c r="AU148" s="246" t="s">
        <v>288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271</v>
      </c>
      <c r="AT149" s="173"/>
      <c r="AU149" s="194"/>
      <c r="AV149" s="194"/>
      <c r="AW149" s="172" t="s">
        <v>248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30</v>
      </c>
      <c r="H152" s="169"/>
      <c r="I152" s="169"/>
      <c r="J152" s="169"/>
      <c r="K152" s="169"/>
      <c r="L152" s="169"/>
      <c r="M152" s="169"/>
      <c r="N152" s="169"/>
      <c r="O152" s="169"/>
      <c r="P152" s="170"/>
      <c r="Q152" s="177" t="s">
        <v>352</v>
      </c>
      <c r="R152" s="169"/>
      <c r="S152" s="169"/>
      <c r="T152" s="169"/>
      <c r="U152" s="169"/>
      <c r="V152" s="169"/>
      <c r="W152" s="169"/>
      <c r="X152" s="169"/>
      <c r="Y152" s="169"/>
      <c r="Z152" s="169"/>
      <c r="AA152" s="169"/>
      <c r="AB152" s="217" t="s">
        <v>353</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30</v>
      </c>
      <c r="H159" s="169"/>
      <c r="I159" s="169"/>
      <c r="J159" s="169"/>
      <c r="K159" s="169"/>
      <c r="L159" s="169"/>
      <c r="M159" s="169"/>
      <c r="N159" s="169"/>
      <c r="O159" s="169"/>
      <c r="P159" s="170"/>
      <c r="Q159" s="177" t="s">
        <v>352</v>
      </c>
      <c r="R159" s="169"/>
      <c r="S159" s="169"/>
      <c r="T159" s="169"/>
      <c r="U159" s="169"/>
      <c r="V159" s="169"/>
      <c r="W159" s="169"/>
      <c r="X159" s="169"/>
      <c r="Y159" s="169"/>
      <c r="Z159" s="169"/>
      <c r="AA159" s="169"/>
      <c r="AB159" s="217" t="s">
        <v>353</v>
      </c>
      <c r="AC159" s="169"/>
      <c r="AD159" s="170"/>
      <c r="AE159" s="242"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30</v>
      </c>
      <c r="H166" s="169"/>
      <c r="I166" s="169"/>
      <c r="J166" s="169"/>
      <c r="K166" s="169"/>
      <c r="L166" s="169"/>
      <c r="M166" s="169"/>
      <c r="N166" s="169"/>
      <c r="O166" s="169"/>
      <c r="P166" s="170"/>
      <c r="Q166" s="177" t="s">
        <v>352</v>
      </c>
      <c r="R166" s="169"/>
      <c r="S166" s="169"/>
      <c r="T166" s="169"/>
      <c r="U166" s="169"/>
      <c r="V166" s="169"/>
      <c r="W166" s="169"/>
      <c r="X166" s="169"/>
      <c r="Y166" s="169"/>
      <c r="Z166" s="169"/>
      <c r="AA166" s="169"/>
      <c r="AB166" s="217" t="s">
        <v>353</v>
      </c>
      <c r="AC166" s="169"/>
      <c r="AD166" s="170"/>
      <c r="AE166" s="242"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30</v>
      </c>
      <c r="H173" s="169"/>
      <c r="I173" s="169"/>
      <c r="J173" s="169"/>
      <c r="K173" s="169"/>
      <c r="L173" s="169"/>
      <c r="M173" s="169"/>
      <c r="N173" s="169"/>
      <c r="O173" s="169"/>
      <c r="P173" s="170"/>
      <c r="Q173" s="177" t="s">
        <v>352</v>
      </c>
      <c r="R173" s="169"/>
      <c r="S173" s="169"/>
      <c r="T173" s="169"/>
      <c r="U173" s="169"/>
      <c r="V173" s="169"/>
      <c r="W173" s="169"/>
      <c r="X173" s="169"/>
      <c r="Y173" s="169"/>
      <c r="Z173" s="169"/>
      <c r="AA173" s="169"/>
      <c r="AB173" s="217" t="s">
        <v>353</v>
      </c>
      <c r="AC173" s="169"/>
      <c r="AD173" s="170"/>
      <c r="AE173" s="242"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30</v>
      </c>
      <c r="H180" s="169"/>
      <c r="I180" s="169"/>
      <c r="J180" s="169"/>
      <c r="K180" s="169"/>
      <c r="L180" s="169"/>
      <c r="M180" s="169"/>
      <c r="N180" s="169"/>
      <c r="O180" s="169"/>
      <c r="P180" s="170"/>
      <c r="Q180" s="177" t="s">
        <v>352</v>
      </c>
      <c r="R180" s="169"/>
      <c r="S180" s="169"/>
      <c r="T180" s="169"/>
      <c r="U180" s="169"/>
      <c r="V180" s="169"/>
      <c r="W180" s="169"/>
      <c r="X180" s="169"/>
      <c r="Y180" s="169"/>
      <c r="Z180" s="169"/>
      <c r="AA180" s="169"/>
      <c r="AB180" s="217" t="s">
        <v>353</v>
      </c>
      <c r="AC180" s="169"/>
      <c r="AD180" s="170"/>
      <c r="AE180" s="242"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3" t="s">
        <v>291</v>
      </c>
      <c r="AF184" s="673"/>
      <c r="AG184" s="673"/>
      <c r="AH184" s="673"/>
      <c r="AI184" s="673"/>
      <c r="AJ184" s="673"/>
      <c r="AK184" s="673"/>
      <c r="AL184" s="673"/>
      <c r="AM184" s="673"/>
      <c r="AN184" s="673"/>
      <c r="AO184" s="673"/>
      <c r="AP184" s="673"/>
      <c r="AQ184" s="673"/>
      <c r="AR184" s="673"/>
      <c r="AS184" s="673"/>
      <c r="AT184" s="673"/>
      <c r="AU184" s="673"/>
      <c r="AV184" s="673"/>
      <c r="AW184" s="673"/>
      <c r="AX184" s="674"/>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4" t="s">
        <v>321</v>
      </c>
      <c r="F187" s="655"/>
      <c r="G187" s="655"/>
      <c r="H187" s="655"/>
      <c r="I187" s="655"/>
      <c r="J187" s="655"/>
      <c r="K187" s="655"/>
      <c r="L187" s="655"/>
      <c r="M187" s="655"/>
      <c r="N187" s="655"/>
      <c r="O187" s="655"/>
      <c r="P187" s="655"/>
      <c r="Q187" s="655"/>
      <c r="R187" s="655"/>
      <c r="S187" s="655"/>
      <c r="T187" s="655"/>
      <c r="U187" s="655"/>
      <c r="V187" s="655"/>
      <c r="W187" s="655"/>
      <c r="X187" s="655"/>
      <c r="Y187" s="655"/>
      <c r="Z187" s="655"/>
      <c r="AA187" s="655"/>
      <c r="AB187" s="655"/>
      <c r="AC187" s="655"/>
      <c r="AD187" s="655"/>
      <c r="AE187" s="655"/>
      <c r="AF187" s="655"/>
      <c r="AG187" s="655"/>
      <c r="AH187" s="655"/>
      <c r="AI187" s="655"/>
      <c r="AJ187" s="655"/>
      <c r="AK187" s="655"/>
      <c r="AL187" s="655"/>
      <c r="AM187" s="655"/>
      <c r="AN187" s="655"/>
      <c r="AO187" s="655"/>
      <c r="AP187" s="655"/>
      <c r="AQ187" s="655"/>
      <c r="AR187" s="655"/>
      <c r="AS187" s="655"/>
      <c r="AT187" s="655"/>
      <c r="AU187" s="655"/>
      <c r="AV187" s="655"/>
      <c r="AW187" s="655"/>
      <c r="AX187" s="656"/>
    </row>
    <row r="188" spans="1:50" ht="24.75" customHeight="1" x14ac:dyDescent="0.15">
      <c r="A188" s="141"/>
      <c r="B188" s="142"/>
      <c r="C188" s="146"/>
      <c r="D188" s="142"/>
      <c r="E188" s="94" t="s">
        <v>500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6" t="s">
        <v>307</v>
      </c>
      <c r="F190" s="677"/>
      <c r="G190" s="678"/>
      <c r="H190" s="679"/>
      <c r="I190" s="679"/>
      <c r="J190" s="679"/>
      <c r="K190" s="679"/>
      <c r="L190" s="679"/>
      <c r="M190" s="679"/>
      <c r="N190" s="679"/>
      <c r="O190" s="679"/>
      <c r="P190" s="679"/>
      <c r="Q190" s="679"/>
      <c r="R190" s="679"/>
      <c r="S190" s="679"/>
      <c r="T190" s="679"/>
      <c r="U190" s="679"/>
      <c r="V190" s="679"/>
      <c r="W190" s="679"/>
      <c r="X190" s="679"/>
      <c r="Y190" s="679"/>
      <c r="Z190" s="679"/>
      <c r="AA190" s="679"/>
      <c r="AB190" s="679"/>
      <c r="AC190" s="679"/>
      <c r="AD190" s="679"/>
      <c r="AE190" s="679"/>
      <c r="AF190" s="679"/>
      <c r="AG190" s="679"/>
      <c r="AH190" s="679"/>
      <c r="AI190" s="679"/>
      <c r="AJ190" s="679"/>
      <c r="AK190" s="679"/>
      <c r="AL190" s="679"/>
      <c r="AM190" s="679"/>
      <c r="AN190" s="679"/>
      <c r="AO190" s="679"/>
      <c r="AP190" s="679"/>
      <c r="AQ190" s="679"/>
      <c r="AR190" s="679"/>
      <c r="AS190" s="679"/>
      <c r="AT190" s="679"/>
      <c r="AU190" s="679"/>
      <c r="AV190" s="679"/>
      <c r="AW190" s="679"/>
      <c r="AX190" s="680"/>
    </row>
    <row r="191" spans="1:50" ht="45" hidden="1" customHeight="1" x14ac:dyDescent="0.15">
      <c r="A191" s="141"/>
      <c r="B191" s="142"/>
      <c r="C191" s="146"/>
      <c r="D191" s="142"/>
      <c r="E191" s="665" t="s">
        <v>305</v>
      </c>
      <c r="F191" s="666"/>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1"/>
    </row>
    <row r="192" spans="1:50" ht="18.75" hidden="1" customHeight="1" x14ac:dyDescent="0.15">
      <c r="A192" s="141"/>
      <c r="B192" s="142"/>
      <c r="C192" s="146"/>
      <c r="D192" s="142"/>
      <c r="E192" s="149" t="s">
        <v>265</v>
      </c>
      <c r="F192" s="150"/>
      <c r="G192" s="208" t="s">
        <v>284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149</v>
      </c>
      <c r="AF192" s="215"/>
      <c r="AG192" s="215"/>
      <c r="AH192" s="215"/>
      <c r="AI192" s="215" t="s">
        <v>381</v>
      </c>
      <c r="AJ192" s="215"/>
      <c r="AK192" s="215"/>
      <c r="AL192" s="215"/>
      <c r="AM192" s="215" t="s">
        <v>62</v>
      </c>
      <c r="AN192" s="215"/>
      <c r="AO192" s="215"/>
      <c r="AP192" s="214"/>
      <c r="AQ192" s="214" t="s">
        <v>270</v>
      </c>
      <c r="AR192" s="209"/>
      <c r="AS192" s="209"/>
      <c r="AT192" s="210"/>
      <c r="AU192" s="246" t="s">
        <v>288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271</v>
      </c>
      <c r="AT193" s="173"/>
      <c r="AU193" s="194"/>
      <c r="AV193" s="194"/>
      <c r="AW193" s="172" t="s">
        <v>248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149</v>
      </c>
      <c r="AF196" s="215"/>
      <c r="AG196" s="215"/>
      <c r="AH196" s="215"/>
      <c r="AI196" s="215" t="s">
        <v>381</v>
      </c>
      <c r="AJ196" s="215"/>
      <c r="AK196" s="215"/>
      <c r="AL196" s="215"/>
      <c r="AM196" s="215" t="s">
        <v>62</v>
      </c>
      <c r="AN196" s="215"/>
      <c r="AO196" s="215"/>
      <c r="AP196" s="214"/>
      <c r="AQ196" s="214" t="s">
        <v>270</v>
      </c>
      <c r="AR196" s="209"/>
      <c r="AS196" s="209"/>
      <c r="AT196" s="210"/>
      <c r="AU196" s="246" t="s">
        <v>288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271</v>
      </c>
      <c r="AT197" s="173"/>
      <c r="AU197" s="194"/>
      <c r="AV197" s="194"/>
      <c r="AW197" s="172" t="s">
        <v>248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149</v>
      </c>
      <c r="AF200" s="215"/>
      <c r="AG200" s="215"/>
      <c r="AH200" s="215"/>
      <c r="AI200" s="215" t="s">
        <v>381</v>
      </c>
      <c r="AJ200" s="215"/>
      <c r="AK200" s="215"/>
      <c r="AL200" s="215"/>
      <c r="AM200" s="215" t="s">
        <v>62</v>
      </c>
      <c r="AN200" s="215"/>
      <c r="AO200" s="215"/>
      <c r="AP200" s="214"/>
      <c r="AQ200" s="214" t="s">
        <v>270</v>
      </c>
      <c r="AR200" s="209"/>
      <c r="AS200" s="209"/>
      <c r="AT200" s="210"/>
      <c r="AU200" s="246" t="s">
        <v>288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271</v>
      </c>
      <c r="AT201" s="173"/>
      <c r="AU201" s="194"/>
      <c r="AV201" s="194"/>
      <c r="AW201" s="172" t="s">
        <v>248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149</v>
      </c>
      <c r="AF204" s="215"/>
      <c r="AG204" s="215"/>
      <c r="AH204" s="215"/>
      <c r="AI204" s="215" t="s">
        <v>381</v>
      </c>
      <c r="AJ204" s="215"/>
      <c r="AK204" s="215"/>
      <c r="AL204" s="215"/>
      <c r="AM204" s="215" t="s">
        <v>62</v>
      </c>
      <c r="AN204" s="215"/>
      <c r="AO204" s="215"/>
      <c r="AP204" s="214"/>
      <c r="AQ204" s="214" t="s">
        <v>270</v>
      </c>
      <c r="AR204" s="209"/>
      <c r="AS204" s="209"/>
      <c r="AT204" s="210"/>
      <c r="AU204" s="246" t="s">
        <v>288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271</v>
      </c>
      <c r="AT205" s="173"/>
      <c r="AU205" s="194"/>
      <c r="AV205" s="194"/>
      <c r="AW205" s="172" t="s">
        <v>248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149</v>
      </c>
      <c r="AF208" s="215"/>
      <c r="AG208" s="215"/>
      <c r="AH208" s="215"/>
      <c r="AI208" s="215" t="s">
        <v>381</v>
      </c>
      <c r="AJ208" s="215"/>
      <c r="AK208" s="215"/>
      <c r="AL208" s="215"/>
      <c r="AM208" s="215" t="s">
        <v>62</v>
      </c>
      <c r="AN208" s="215"/>
      <c r="AO208" s="215"/>
      <c r="AP208" s="214"/>
      <c r="AQ208" s="214" t="s">
        <v>270</v>
      </c>
      <c r="AR208" s="209"/>
      <c r="AS208" s="209"/>
      <c r="AT208" s="210"/>
      <c r="AU208" s="246" t="s">
        <v>288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271</v>
      </c>
      <c r="AT209" s="173"/>
      <c r="AU209" s="194"/>
      <c r="AV209" s="194"/>
      <c r="AW209" s="172" t="s">
        <v>248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30</v>
      </c>
      <c r="H212" s="169"/>
      <c r="I212" s="169"/>
      <c r="J212" s="169"/>
      <c r="K212" s="169"/>
      <c r="L212" s="169"/>
      <c r="M212" s="169"/>
      <c r="N212" s="169"/>
      <c r="O212" s="169"/>
      <c r="P212" s="170"/>
      <c r="Q212" s="177" t="s">
        <v>352</v>
      </c>
      <c r="R212" s="169"/>
      <c r="S212" s="169"/>
      <c r="T212" s="169"/>
      <c r="U212" s="169"/>
      <c r="V212" s="169"/>
      <c r="W212" s="169"/>
      <c r="X212" s="169"/>
      <c r="Y212" s="169"/>
      <c r="Z212" s="169"/>
      <c r="AA212" s="169"/>
      <c r="AB212" s="217" t="s">
        <v>353</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30</v>
      </c>
      <c r="H219" s="169"/>
      <c r="I219" s="169"/>
      <c r="J219" s="169"/>
      <c r="K219" s="169"/>
      <c r="L219" s="169"/>
      <c r="M219" s="169"/>
      <c r="N219" s="169"/>
      <c r="O219" s="169"/>
      <c r="P219" s="170"/>
      <c r="Q219" s="177" t="s">
        <v>352</v>
      </c>
      <c r="R219" s="169"/>
      <c r="S219" s="169"/>
      <c r="T219" s="169"/>
      <c r="U219" s="169"/>
      <c r="V219" s="169"/>
      <c r="W219" s="169"/>
      <c r="X219" s="169"/>
      <c r="Y219" s="169"/>
      <c r="Z219" s="169"/>
      <c r="AA219" s="169"/>
      <c r="AB219" s="217" t="s">
        <v>353</v>
      </c>
      <c r="AC219" s="169"/>
      <c r="AD219" s="170"/>
      <c r="AE219" s="242"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30</v>
      </c>
      <c r="H226" s="169"/>
      <c r="I226" s="169"/>
      <c r="J226" s="169"/>
      <c r="K226" s="169"/>
      <c r="L226" s="169"/>
      <c r="M226" s="169"/>
      <c r="N226" s="169"/>
      <c r="O226" s="169"/>
      <c r="P226" s="170"/>
      <c r="Q226" s="177" t="s">
        <v>352</v>
      </c>
      <c r="R226" s="169"/>
      <c r="S226" s="169"/>
      <c r="T226" s="169"/>
      <c r="U226" s="169"/>
      <c r="V226" s="169"/>
      <c r="W226" s="169"/>
      <c r="X226" s="169"/>
      <c r="Y226" s="169"/>
      <c r="Z226" s="169"/>
      <c r="AA226" s="169"/>
      <c r="AB226" s="217" t="s">
        <v>353</v>
      </c>
      <c r="AC226" s="169"/>
      <c r="AD226" s="170"/>
      <c r="AE226" s="242"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30</v>
      </c>
      <c r="H233" s="169"/>
      <c r="I233" s="169"/>
      <c r="J233" s="169"/>
      <c r="K233" s="169"/>
      <c r="L233" s="169"/>
      <c r="M233" s="169"/>
      <c r="N233" s="169"/>
      <c r="O233" s="169"/>
      <c r="P233" s="170"/>
      <c r="Q233" s="177" t="s">
        <v>352</v>
      </c>
      <c r="R233" s="169"/>
      <c r="S233" s="169"/>
      <c r="T233" s="169"/>
      <c r="U233" s="169"/>
      <c r="V233" s="169"/>
      <c r="W233" s="169"/>
      <c r="X233" s="169"/>
      <c r="Y233" s="169"/>
      <c r="Z233" s="169"/>
      <c r="AA233" s="169"/>
      <c r="AB233" s="217" t="s">
        <v>353</v>
      </c>
      <c r="AC233" s="169"/>
      <c r="AD233" s="170"/>
      <c r="AE233" s="242"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30</v>
      </c>
      <c r="H240" s="169"/>
      <c r="I240" s="169"/>
      <c r="J240" s="169"/>
      <c r="K240" s="169"/>
      <c r="L240" s="169"/>
      <c r="M240" s="169"/>
      <c r="N240" s="169"/>
      <c r="O240" s="169"/>
      <c r="P240" s="170"/>
      <c r="Q240" s="177" t="s">
        <v>352</v>
      </c>
      <c r="R240" s="169"/>
      <c r="S240" s="169"/>
      <c r="T240" s="169"/>
      <c r="U240" s="169"/>
      <c r="V240" s="169"/>
      <c r="W240" s="169"/>
      <c r="X240" s="169"/>
      <c r="Y240" s="169"/>
      <c r="Z240" s="169"/>
      <c r="AA240" s="169"/>
      <c r="AB240" s="217" t="s">
        <v>353</v>
      </c>
      <c r="AC240" s="169"/>
      <c r="AD240" s="170"/>
      <c r="AE240" s="242"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3" t="s">
        <v>291</v>
      </c>
      <c r="AF244" s="673"/>
      <c r="AG244" s="673"/>
      <c r="AH244" s="673"/>
      <c r="AI244" s="673"/>
      <c r="AJ244" s="673"/>
      <c r="AK244" s="673"/>
      <c r="AL244" s="673"/>
      <c r="AM244" s="673"/>
      <c r="AN244" s="673"/>
      <c r="AO244" s="673"/>
      <c r="AP244" s="673"/>
      <c r="AQ244" s="673"/>
      <c r="AR244" s="673"/>
      <c r="AS244" s="673"/>
      <c r="AT244" s="673"/>
      <c r="AU244" s="673"/>
      <c r="AV244" s="673"/>
      <c r="AW244" s="673"/>
      <c r="AX244" s="674"/>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4" t="s">
        <v>321</v>
      </c>
      <c r="F247" s="655"/>
      <c r="G247" s="655"/>
      <c r="H247" s="655"/>
      <c r="I247" s="655"/>
      <c r="J247" s="655"/>
      <c r="K247" s="655"/>
      <c r="L247" s="655"/>
      <c r="M247" s="655"/>
      <c r="N247" s="655"/>
      <c r="O247" s="655"/>
      <c r="P247" s="655"/>
      <c r="Q247" s="655"/>
      <c r="R247" s="655"/>
      <c r="S247" s="655"/>
      <c r="T247" s="655"/>
      <c r="U247" s="655"/>
      <c r="V247" s="655"/>
      <c r="W247" s="655"/>
      <c r="X247" s="655"/>
      <c r="Y247" s="655"/>
      <c r="Z247" s="655"/>
      <c r="AA247" s="655"/>
      <c r="AB247" s="655"/>
      <c r="AC247" s="655"/>
      <c r="AD247" s="655"/>
      <c r="AE247" s="655"/>
      <c r="AF247" s="655"/>
      <c r="AG247" s="655"/>
      <c r="AH247" s="655"/>
      <c r="AI247" s="655"/>
      <c r="AJ247" s="655"/>
      <c r="AK247" s="655"/>
      <c r="AL247" s="655"/>
      <c r="AM247" s="655"/>
      <c r="AN247" s="655"/>
      <c r="AO247" s="655"/>
      <c r="AP247" s="655"/>
      <c r="AQ247" s="655"/>
      <c r="AR247" s="655"/>
      <c r="AS247" s="655"/>
      <c r="AT247" s="655"/>
      <c r="AU247" s="655"/>
      <c r="AV247" s="655"/>
      <c r="AW247" s="655"/>
      <c r="AX247" s="65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6" t="s">
        <v>307</v>
      </c>
      <c r="F250" s="677"/>
      <c r="G250" s="678"/>
      <c r="H250" s="679"/>
      <c r="I250" s="679"/>
      <c r="J250" s="679"/>
      <c r="K250" s="679"/>
      <c r="L250" s="679"/>
      <c r="M250" s="679"/>
      <c r="N250" s="679"/>
      <c r="O250" s="679"/>
      <c r="P250" s="679"/>
      <c r="Q250" s="679"/>
      <c r="R250" s="679"/>
      <c r="S250" s="679"/>
      <c r="T250" s="679"/>
      <c r="U250" s="679"/>
      <c r="V250" s="679"/>
      <c r="W250" s="679"/>
      <c r="X250" s="679"/>
      <c r="Y250" s="679"/>
      <c r="Z250" s="679"/>
      <c r="AA250" s="679"/>
      <c r="AB250" s="679"/>
      <c r="AC250" s="679"/>
      <c r="AD250" s="679"/>
      <c r="AE250" s="679"/>
      <c r="AF250" s="679"/>
      <c r="AG250" s="679"/>
      <c r="AH250" s="679"/>
      <c r="AI250" s="679"/>
      <c r="AJ250" s="679"/>
      <c r="AK250" s="679"/>
      <c r="AL250" s="679"/>
      <c r="AM250" s="679"/>
      <c r="AN250" s="679"/>
      <c r="AO250" s="679"/>
      <c r="AP250" s="679"/>
      <c r="AQ250" s="679"/>
      <c r="AR250" s="679"/>
      <c r="AS250" s="679"/>
      <c r="AT250" s="679"/>
      <c r="AU250" s="679"/>
      <c r="AV250" s="679"/>
      <c r="AW250" s="679"/>
      <c r="AX250" s="680"/>
    </row>
    <row r="251" spans="1:50" ht="45" hidden="1" customHeight="1" x14ac:dyDescent="0.15">
      <c r="A251" s="141"/>
      <c r="B251" s="142"/>
      <c r="C251" s="146"/>
      <c r="D251" s="142"/>
      <c r="E251" s="665" t="s">
        <v>305</v>
      </c>
      <c r="F251" s="666"/>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1"/>
    </row>
    <row r="252" spans="1:50" ht="18.75" hidden="1" customHeight="1" x14ac:dyDescent="0.15">
      <c r="A252" s="141"/>
      <c r="B252" s="142"/>
      <c r="C252" s="146"/>
      <c r="D252" s="142"/>
      <c r="E252" s="149" t="s">
        <v>265</v>
      </c>
      <c r="F252" s="150"/>
      <c r="G252" s="208" t="s">
        <v>284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149</v>
      </c>
      <c r="AF252" s="215"/>
      <c r="AG252" s="215"/>
      <c r="AH252" s="215"/>
      <c r="AI252" s="215" t="s">
        <v>381</v>
      </c>
      <c r="AJ252" s="215"/>
      <c r="AK252" s="215"/>
      <c r="AL252" s="215"/>
      <c r="AM252" s="215" t="s">
        <v>62</v>
      </c>
      <c r="AN252" s="215"/>
      <c r="AO252" s="215"/>
      <c r="AP252" s="214"/>
      <c r="AQ252" s="214" t="s">
        <v>270</v>
      </c>
      <c r="AR252" s="209"/>
      <c r="AS252" s="209"/>
      <c r="AT252" s="210"/>
      <c r="AU252" s="246" t="s">
        <v>288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271</v>
      </c>
      <c r="AT253" s="173"/>
      <c r="AU253" s="194"/>
      <c r="AV253" s="194"/>
      <c r="AW253" s="172" t="s">
        <v>248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149</v>
      </c>
      <c r="AF256" s="215"/>
      <c r="AG256" s="215"/>
      <c r="AH256" s="215"/>
      <c r="AI256" s="215" t="s">
        <v>381</v>
      </c>
      <c r="AJ256" s="215"/>
      <c r="AK256" s="215"/>
      <c r="AL256" s="215"/>
      <c r="AM256" s="215" t="s">
        <v>62</v>
      </c>
      <c r="AN256" s="215"/>
      <c r="AO256" s="215"/>
      <c r="AP256" s="214"/>
      <c r="AQ256" s="214" t="s">
        <v>270</v>
      </c>
      <c r="AR256" s="209"/>
      <c r="AS256" s="209"/>
      <c r="AT256" s="210"/>
      <c r="AU256" s="246" t="s">
        <v>288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271</v>
      </c>
      <c r="AT257" s="173"/>
      <c r="AU257" s="194"/>
      <c r="AV257" s="194"/>
      <c r="AW257" s="172" t="s">
        <v>248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149</v>
      </c>
      <c r="AF260" s="215"/>
      <c r="AG260" s="215"/>
      <c r="AH260" s="215"/>
      <c r="AI260" s="215" t="s">
        <v>381</v>
      </c>
      <c r="AJ260" s="215"/>
      <c r="AK260" s="215"/>
      <c r="AL260" s="215"/>
      <c r="AM260" s="215" t="s">
        <v>62</v>
      </c>
      <c r="AN260" s="215"/>
      <c r="AO260" s="215"/>
      <c r="AP260" s="214"/>
      <c r="AQ260" s="214" t="s">
        <v>270</v>
      </c>
      <c r="AR260" s="209"/>
      <c r="AS260" s="209"/>
      <c r="AT260" s="210"/>
      <c r="AU260" s="246" t="s">
        <v>288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271</v>
      </c>
      <c r="AT261" s="173"/>
      <c r="AU261" s="194"/>
      <c r="AV261" s="194"/>
      <c r="AW261" s="172" t="s">
        <v>248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149</v>
      </c>
      <c r="AF264" s="215"/>
      <c r="AG264" s="215"/>
      <c r="AH264" s="215"/>
      <c r="AI264" s="215" t="s">
        <v>381</v>
      </c>
      <c r="AJ264" s="215"/>
      <c r="AK264" s="215"/>
      <c r="AL264" s="215"/>
      <c r="AM264" s="215" t="s">
        <v>62</v>
      </c>
      <c r="AN264" s="215"/>
      <c r="AO264" s="215"/>
      <c r="AP264" s="214"/>
      <c r="AQ264" s="177" t="s">
        <v>270</v>
      </c>
      <c r="AR264" s="169"/>
      <c r="AS264" s="169"/>
      <c r="AT264" s="170"/>
      <c r="AU264" s="199" t="s">
        <v>288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271</v>
      </c>
      <c r="AT265" s="173"/>
      <c r="AU265" s="194"/>
      <c r="AV265" s="194"/>
      <c r="AW265" s="172" t="s">
        <v>248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149</v>
      </c>
      <c r="AF268" s="215"/>
      <c r="AG268" s="215"/>
      <c r="AH268" s="215"/>
      <c r="AI268" s="215" t="s">
        <v>381</v>
      </c>
      <c r="AJ268" s="215"/>
      <c r="AK268" s="215"/>
      <c r="AL268" s="215"/>
      <c r="AM268" s="215" t="s">
        <v>62</v>
      </c>
      <c r="AN268" s="215"/>
      <c r="AO268" s="215"/>
      <c r="AP268" s="214"/>
      <c r="AQ268" s="214" t="s">
        <v>270</v>
      </c>
      <c r="AR268" s="209"/>
      <c r="AS268" s="209"/>
      <c r="AT268" s="210"/>
      <c r="AU268" s="246" t="s">
        <v>288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271</v>
      </c>
      <c r="AT269" s="173"/>
      <c r="AU269" s="194"/>
      <c r="AV269" s="194"/>
      <c r="AW269" s="172" t="s">
        <v>248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30</v>
      </c>
      <c r="H272" s="169"/>
      <c r="I272" s="169"/>
      <c r="J272" s="169"/>
      <c r="K272" s="169"/>
      <c r="L272" s="169"/>
      <c r="M272" s="169"/>
      <c r="N272" s="169"/>
      <c r="O272" s="169"/>
      <c r="P272" s="170"/>
      <c r="Q272" s="177" t="s">
        <v>352</v>
      </c>
      <c r="R272" s="169"/>
      <c r="S272" s="169"/>
      <c r="T272" s="169"/>
      <c r="U272" s="169"/>
      <c r="V272" s="169"/>
      <c r="W272" s="169"/>
      <c r="X272" s="169"/>
      <c r="Y272" s="169"/>
      <c r="Z272" s="169"/>
      <c r="AA272" s="169"/>
      <c r="AB272" s="217" t="s">
        <v>353</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30</v>
      </c>
      <c r="H279" s="169"/>
      <c r="I279" s="169"/>
      <c r="J279" s="169"/>
      <c r="K279" s="169"/>
      <c r="L279" s="169"/>
      <c r="M279" s="169"/>
      <c r="N279" s="169"/>
      <c r="O279" s="169"/>
      <c r="P279" s="170"/>
      <c r="Q279" s="177" t="s">
        <v>352</v>
      </c>
      <c r="R279" s="169"/>
      <c r="S279" s="169"/>
      <c r="T279" s="169"/>
      <c r="U279" s="169"/>
      <c r="V279" s="169"/>
      <c r="W279" s="169"/>
      <c r="X279" s="169"/>
      <c r="Y279" s="169"/>
      <c r="Z279" s="169"/>
      <c r="AA279" s="169"/>
      <c r="AB279" s="217" t="s">
        <v>353</v>
      </c>
      <c r="AC279" s="169"/>
      <c r="AD279" s="170"/>
      <c r="AE279" s="242"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30</v>
      </c>
      <c r="H286" s="169"/>
      <c r="I286" s="169"/>
      <c r="J286" s="169"/>
      <c r="K286" s="169"/>
      <c r="L286" s="169"/>
      <c r="M286" s="169"/>
      <c r="N286" s="169"/>
      <c r="O286" s="169"/>
      <c r="P286" s="170"/>
      <c r="Q286" s="177" t="s">
        <v>352</v>
      </c>
      <c r="R286" s="169"/>
      <c r="S286" s="169"/>
      <c r="T286" s="169"/>
      <c r="U286" s="169"/>
      <c r="V286" s="169"/>
      <c r="W286" s="169"/>
      <c r="X286" s="169"/>
      <c r="Y286" s="169"/>
      <c r="Z286" s="169"/>
      <c r="AA286" s="169"/>
      <c r="AB286" s="217" t="s">
        <v>353</v>
      </c>
      <c r="AC286" s="169"/>
      <c r="AD286" s="170"/>
      <c r="AE286" s="242"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30</v>
      </c>
      <c r="H293" s="169"/>
      <c r="I293" s="169"/>
      <c r="J293" s="169"/>
      <c r="K293" s="169"/>
      <c r="L293" s="169"/>
      <c r="M293" s="169"/>
      <c r="N293" s="169"/>
      <c r="O293" s="169"/>
      <c r="P293" s="170"/>
      <c r="Q293" s="177" t="s">
        <v>352</v>
      </c>
      <c r="R293" s="169"/>
      <c r="S293" s="169"/>
      <c r="T293" s="169"/>
      <c r="U293" s="169"/>
      <c r="V293" s="169"/>
      <c r="W293" s="169"/>
      <c r="X293" s="169"/>
      <c r="Y293" s="169"/>
      <c r="Z293" s="169"/>
      <c r="AA293" s="169"/>
      <c r="AB293" s="217" t="s">
        <v>353</v>
      </c>
      <c r="AC293" s="169"/>
      <c r="AD293" s="170"/>
      <c r="AE293" s="242"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30</v>
      </c>
      <c r="H300" s="169"/>
      <c r="I300" s="169"/>
      <c r="J300" s="169"/>
      <c r="K300" s="169"/>
      <c r="L300" s="169"/>
      <c r="M300" s="169"/>
      <c r="N300" s="169"/>
      <c r="O300" s="169"/>
      <c r="P300" s="170"/>
      <c r="Q300" s="177" t="s">
        <v>352</v>
      </c>
      <c r="R300" s="169"/>
      <c r="S300" s="169"/>
      <c r="T300" s="169"/>
      <c r="U300" s="169"/>
      <c r="V300" s="169"/>
      <c r="W300" s="169"/>
      <c r="X300" s="169"/>
      <c r="Y300" s="169"/>
      <c r="Z300" s="169"/>
      <c r="AA300" s="169"/>
      <c r="AB300" s="217" t="s">
        <v>353</v>
      </c>
      <c r="AC300" s="169"/>
      <c r="AD300" s="170"/>
      <c r="AE300" s="242"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3" t="s">
        <v>291</v>
      </c>
      <c r="AF304" s="673"/>
      <c r="AG304" s="673"/>
      <c r="AH304" s="673"/>
      <c r="AI304" s="673"/>
      <c r="AJ304" s="673"/>
      <c r="AK304" s="673"/>
      <c r="AL304" s="673"/>
      <c r="AM304" s="673"/>
      <c r="AN304" s="673"/>
      <c r="AO304" s="673"/>
      <c r="AP304" s="673"/>
      <c r="AQ304" s="673"/>
      <c r="AR304" s="673"/>
      <c r="AS304" s="673"/>
      <c r="AT304" s="673"/>
      <c r="AU304" s="673"/>
      <c r="AV304" s="673"/>
      <c r="AW304" s="673"/>
      <c r="AX304" s="674"/>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4" t="s">
        <v>321</v>
      </c>
      <c r="F307" s="655"/>
      <c r="G307" s="655"/>
      <c r="H307" s="655"/>
      <c r="I307" s="655"/>
      <c r="J307" s="655"/>
      <c r="K307" s="655"/>
      <c r="L307" s="655"/>
      <c r="M307" s="655"/>
      <c r="N307" s="655"/>
      <c r="O307" s="655"/>
      <c r="P307" s="655"/>
      <c r="Q307" s="655"/>
      <c r="R307" s="655"/>
      <c r="S307" s="655"/>
      <c r="T307" s="655"/>
      <c r="U307" s="655"/>
      <c r="V307" s="655"/>
      <c r="W307" s="655"/>
      <c r="X307" s="655"/>
      <c r="Y307" s="655"/>
      <c r="Z307" s="655"/>
      <c r="AA307" s="655"/>
      <c r="AB307" s="655"/>
      <c r="AC307" s="655"/>
      <c r="AD307" s="655"/>
      <c r="AE307" s="655"/>
      <c r="AF307" s="655"/>
      <c r="AG307" s="655"/>
      <c r="AH307" s="655"/>
      <c r="AI307" s="655"/>
      <c r="AJ307" s="655"/>
      <c r="AK307" s="655"/>
      <c r="AL307" s="655"/>
      <c r="AM307" s="655"/>
      <c r="AN307" s="655"/>
      <c r="AO307" s="655"/>
      <c r="AP307" s="655"/>
      <c r="AQ307" s="655"/>
      <c r="AR307" s="655"/>
      <c r="AS307" s="655"/>
      <c r="AT307" s="655"/>
      <c r="AU307" s="655"/>
      <c r="AV307" s="655"/>
      <c r="AW307" s="655"/>
      <c r="AX307" s="65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6" t="s">
        <v>307</v>
      </c>
      <c r="F310" s="677"/>
      <c r="G310" s="678"/>
      <c r="H310" s="679"/>
      <c r="I310" s="679"/>
      <c r="J310" s="679"/>
      <c r="K310" s="679"/>
      <c r="L310" s="679"/>
      <c r="M310" s="679"/>
      <c r="N310" s="679"/>
      <c r="O310" s="679"/>
      <c r="P310" s="679"/>
      <c r="Q310" s="679"/>
      <c r="R310" s="679"/>
      <c r="S310" s="679"/>
      <c r="T310" s="679"/>
      <c r="U310" s="679"/>
      <c r="V310" s="679"/>
      <c r="W310" s="679"/>
      <c r="X310" s="679"/>
      <c r="Y310" s="679"/>
      <c r="Z310" s="679"/>
      <c r="AA310" s="679"/>
      <c r="AB310" s="679"/>
      <c r="AC310" s="679"/>
      <c r="AD310" s="679"/>
      <c r="AE310" s="679"/>
      <c r="AF310" s="679"/>
      <c r="AG310" s="679"/>
      <c r="AH310" s="679"/>
      <c r="AI310" s="679"/>
      <c r="AJ310" s="679"/>
      <c r="AK310" s="679"/>
      <c r="AL310" s="679"/>
      <c r="AM310" s="679"/>
      <c r="AN310" s="679"/>
      <c r="AO310" s="679"/>
      <c r="AP310" s="679"/>
      <c r="AQ310" s="679"/>
      <c r="AR310" s="679"/>
      <c r="AS310" s="679"/>
      <c r="AT310" s="679"/>
      <c r="AU310" s="679"/>
      <c r="AV310" s="679"/>
      <c r="AW310" s="679"/>
      <c r="AX310" s="680"/>
    </row>
    <row r="311" spans="1:50" ht="45" hidden="1" customHeight="1" x14ac:dyDescent="0.15">
      <c r="A311" s="141"/>
      <c r="B311" s="142"/>
      <c r="C311" s="146"/>
      <c r="D311" s="142"/>
      <c r="E311" s="665" t="s">
        <v>305</v>
      </c>
      <c r="F311" s="666"/>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1"/>
    </row>
    <row r="312" spans="1:50" ht="18.75" hidden="1" customHeight="1" x14ac:dyDescent="0.15">
      <c r="A312" s="141"/>
      <c r="B312" s="142"/>
      <c r="C312" s="146"/>
      <c r="D312" s="142"/>
      <c r="E312" s="149" t="s">
        <v>265</v>
      </c>
      <c r="F312" s="150"/>
      <c r="G312" s="208" t="s">
        <v>284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149</v>
      </c>
      <c r="AF312" s="215"/>
      <c r="AG312" s="215"/>
      <c r="AH312" s="215"/>
      <c r="AI312" s="215" t="s">
        <v>381</v>
      </c>
      <c r="AJ312" s="215"/>
      <c r="AK312" s="215"/>
      <c r="AL312" s="215"/>
      <c r="AM312" s="215" t="s">
        <v>62</v>
      </c>
      <c r="AN312" s="215"/>
      <c r="AO312" s="215"/>
      <c r="AP312" s="214"/>
      <c r="AQ312" s="214" t="s">
        <v>270</v>
      </c>
      <c r="AR312" s="209"/>
      <c r="AS312" s="209"/>
      <c r="AT312" s="210"/>
      <c r="AU312" s="246" t="s">
        <v>288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271</v>
      </c>
      <c r="AT313" s="173"/>
      <c r="AU313" s="194"/>
      <c r="AV313" s="194"/>
      <c r="AW313" s="172" t="s">
        <v>248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149</v>
      </c>
      <c r="AF316" s="215"/>
      <c r="AG316" s="215"/>
      <c r="AH316" s="215"/>
      <c r="AI316" s="215" t="s">
        <v>381</v>
      </c>
      <c r="AJ316" s="215"/>
      <c r="AK316" s="215"/>
      <c r="AL316" s="215"/>
      <c r="AM316" s="215" t="s">
        <v>62</v>
      </c>
      <c r="AN316" s="215"/>
      <c r="AO316" s="215"/>
      <c r="AP316" s="214"/>
      <c r="AQ316" s="214" t="s">
        <v>270</v>
      </c>
      <c r="AR316" s="209"/>
      <c r="AS316" s="209"/>
      <c r="AT316" s="210"/>
      <c r="AU316" s="246" t="s">
        <v>288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271</v>
      </c>
      <c r="AT317" s="173"/>
      <c r="AU317" s="194"/>
      <c r="AV317" s="194"/>
      <c r="AW317" s="172" t="s">
        <v>248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149</v>
      </c>
      <c r="AF320" s="215"/>
      <c r="AG320" s="215"/>
      <c r="AH320" s="215"/>
      <c r="AI320" s="215" t="s">
        <v>381</v>
      </c>
      <c r="AJ320" s="215"/>
      <c r="AK320" s="215"/>
      <c r="AL320" s="215"/>
      <c r="AM320" s="215" t="s">
        <v>62</v>
      </c>
      <c r="AN320" s="215"/>
      <c r="AO320" s="215"/>
      <c r="AP320" s="214"/>
      <c r="AQ320" s="214" t="s">
        <v>270</v>
      </c>
      <c r="AR320" s="209"/>
      <c r="AS320" s="209"/>
      <c r="AT320" s="210"/>
      <c r="AU320" s="246" t="s">
        <v>288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271</v>
      </c>
      <c r="AT321" s="173"/>
      <c r="AU321" s="194"/>
      <c r="AV321" s="194"/>
      <c r="AW321" s="172" t="s">
        <v>248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149</v>
      </c>
      <c r="AF324" s="215"/>
      <c r="AG324" s="215"/>
      <c r="AH324" s="215"/>
      <c r="AI324" s="215" t="s">
        <v>381</v>
      </c>
      <c r="AJ324" s="215"/>
      <c r="AK324" s="215"/>
      <c r="AL324" s="215"/>
      <c r="AM324" s="215" t="s">
        <v>62</v>
      </c>
      <c r="AN324" s="215"/>
      <c r="AO324" s="215"/>
      <c r="AP324" s="214"/>
      <c r="AQ324" s="214" t="s">
        <v>270</v>
      </c>
      <c r="AR324" s="209"/>
      <c r="AS324" s="209"/>
      <c r="AT324" s="210"/>
      <c r="AU324" s="246" t="s">
        <v>288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271</v>
      </c>
      <c r="AT325" s="173"/>
      <c r="AU325" s="194"/>
      <c r="AV325" s="194"/>
      <c r="AW325" s="172" t="s">
        <v>248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149</v>
      </c>
      <c r="AF328" s="215"/>
      <c r="AG328" s="215"/>
      <c r="AH328" s="215"/>
      <c r="AI328" s="215" t="s">
        <v>381</v>
      </c>
      <c r="AJ328" s="215"/>
      <c r="AK328" s="215"/>
      <c r="AL328" s="215"/>
      <c r="AM328" s="215" t="s">
        <v>62</v>
      </c>
      <c r="AN328" s="215"/>
      <c r="AO328" s="215"/>
      <c r="AP328" s="214"/>
      <c r="AQ328" s="214" t="s">
        <v>270</v>
      </c>
      <c r="AR328" s="209"/>
      <c r="AS328" s="209"/>
      <c r="AT328" s="210"/>
      <c r="AU328" s="246" t="s">
        <v>288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271</v>
      </c>
      <c r="AT329" s="173"/>
      <c r="AU329" s="194"/>
      <c r="AV329" s="194"/>
      <c r="AW329" s="172" t="s">
        <v>248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30</v>
      </c>
      <c r="H332" s="169"/>
      <c r="I332" s="169"/>
      <c r="J332" s="169"/>
      <c r="K332" s="169"/>
      <c r="L332" s="169"/>
      <c r="M332" s="169"/>
      <c r="N332" s="169"/>
      <c r="O332" s="169"/>
      <c r="P332" s="170"/>
      <c r="Q332" s="177" t="s">
        <v>352</v>
      </c>
      <c r="R332" s="169"/>
      <c r="S332" s="169"/>
      <c r="T332" s="169"/>
      <c r="U332" s="169"/>
      <c r="V332" s="169"/>
      <c r="W332" s="169"/>
      <c r="X332" s="169"/>
      <c r="Y332" s="169"/>
      <c r="Z332" s="169"/>
      <c r="AA332" s="169"/>
      <c r="AB332" s="217" t="s">
        <v>353</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30</v>
      </c>
      <c r="H339" s="169"/>
      <c r="I339" s="169"/>
      <c r="J339" s="169"/>
      <c r="K339" s="169"/>
      <c r="L339" s="169"/>
      <c r="M339" s="169"/>
      <c r="N339" s="169"/>
      <c r="O339" s="169"/>
      <c r="P339" s="170"/>
      <c r="Q339" s="177" t="s">
        <v>352</v>
      </c>
      <c r="R339" s="169"/>
      <c r="S339" s="169"/>
      <c r="T339" s="169"/>
      <c r="U339" s="169"/>
      <c r="V339" s="169"/>
      <c r="W339" s="169"/>
      <c r="X339" s="169"/>
      <c r="Y339" s="169"/>
      <c r="Z339" s="169"/>
      <c r="AA339" s="169"/>
      <c r="AB339" s="217" t="s">
        <v>353</v>
      </c>
      <c r="AC339" s="169"/>
      <c r="AD339" s="170"/>
      <c r="AE339" s="242"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30</v>
      </c>
      <c r="H346" s="169"/>
      <c r="I346" s="169"/>
      <c r="J346" s="169"/>
      <c r="K346" s="169"/>
      <c r="L346" s="169"/>
      <c r="M346" s="169"/>
      <c r="N346" s="169"/>
      <c r="O346" s="169"/>
      <c r="P346" s="170"/>
      <c r="Q346" s="177" t="s">
        <v>352</v>
      </c>
      <c r="R346" s="169"/>
      <c r="S346" s="169"/>
      <c r="T346" s="169"/>
      <c r="U346" s="169"/>
      <c r="V346" s="169"/>
      <c r="W346" s="169"/>
      <c r="X346" s="169"/>
      <c r="Y346" s="169"/>
      <c r="Z346" s="169"/>
      <c r="AA346" s="169"/>
      <c r="AB346" s="217" t="s">
        <v>353</v>
      </c>
      <c r="AC346" s="169"/>
      <c r="AD346" s="170"/>
      <c r="AE346" s="242"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30</v>
      </c>
      <c r="H353" s="169"/>
      <c r="I353" s="169"/>
      <c r="J353" s="169"/>
      <c r="K353" s="169"/>
      <c r="L353" s="169"/>
      <c r="M353" s="169"/>
      <c r="N353" s="169"/>
      <c r="O353" s="169"/>
      <c r="P353" s="170"/>
      <c r="Q353" s="177" t="s">
        <v>352</v>
      </c>
      <c r="R353" s="169"/>
      <c r="S353" s="169"/>
      <c r="T353" s="169"/>
      <c r="U353" s="169"/>
      <c r="V353" s="169"/>
      <c r="W353" s="169"/>
      <c r="X353" s="169"/>
      <c r="Y353" s="169"/>
      <c r="Z353" s="169"/>
      <c r="AA353" s="169"/>
      <c r="AB353" s="217" t="s">
        <v>353</v>
      </c>
      <c r="AC353" s="169"/>
      <c r="AD353" s="170"/>
      <c r="AE353" s="242"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30</v>
      </c>
      <c r="H360" s="169"/>
      <c r="I360" s="169"/>
      <c r="J360" s="169"/>
      <c r="K360" s="169"/>
      <c r="L360" s="169"/>
      <c r="M360" s="169"/>
      <c r="N360" s="169"/>
      <c r="O360" s="169"/>
      <c r="P360" s="170"/>
      <c r="Q360" s="177" t="s">
        <v>352</v>
      </c>
      <c r="R360" s="169"/>
      <c r="S360" s="169"/>
      <c r="T360" s="169"/>
      <c r="U360" s="169"/>
      <c r="V360" s="169"/>
      <c r="W360" s="169"/>
      <c r="X360" s="169"/>
      <c r="Y360" s="169"/>
      <c r="Z360" s="169"/>
      <c r="AA360" s="169"/>
      <c r="AB360" s="217" t="s">
        <v>353</v>
      </c>
      <c r="AC360" s="169"/>
      <c r="AD360" s="170"/>
      <c r="AE360" s="242"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3" t="s">
        <v>291</v>
      </c>
      <c r="AF364" s="673"/>
      <c r="AG364" s="673"/>
      <c r="AH364" s="673"/>
      <c r="AI364" s="673"/>
      <c r="AJ364" s="673"/>
      <c r="AK364" s="673"/>
      <c r="AL364" s="673"/>
      <c r="AM364" s="673"/>
      <c r="AN364" s="673"/>
      <c r="AO364" s="673"/>
      <c r="AP364" s="673"/>
      <c r="AQ364" s="673"/>
      <c r="AR364" s="673"/>
      <c r="AS364" s="673"/>
      <c r="AT364" s="673"/>
      <c r="AU364" s="673"/>
      <c r="AV364" s="673"/>
      <c r="AW364" s="673"/>
      <c r="AX364" s="674"/>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4" t="s">
        <v>321</v>
      </c>
      <c r="F367" s="655"/>
      <c r="G367" s="655"/>
      <c r="H367" s="655"/>
      <c r="I367" s="655"/>
      <c r="J367" s="655"/>
      <c r="K367" s="655"/>
      <c r="L367" s="655"/>
      <c r="M367" s="655"/>
      <c r="N367" s="655"/>
      <c r="O367" s="655"/>
      <c r="P367" s="655"/>
      <c r="Q367" s="655"/>
      <c r="R367" s="655"/>
      <c r="S367" s="655"/>
      <c r="T367" s="655"/>
      <c r="U367" s="655"/>
      <c r="V367" s="655"/>
      <c r="W367" s="655"/>
      <c r="X367" s="655"/>
      <c r="Y367" s="655"/>
      <c r="Z367" s="655"/>
      <c r="AA367" s="655"/>
      <c r="AB367" s="655"/>
      <c r="AC367" s="655"/>
      <c r="AD367" s="655"/>
      <c r="AE367" s="655"/>
      <c r="AF367" s="655"/>
      <c r="AG367" s="655"/>
      <c r="AH367" s="655"/>
      <c r="AI367" s="655"/>
      <c r="AJ367" s="655"/>
      <c r="AK367" s="655"/>
      <c r="AL367" s="655"/>
      <c r="AM367" s="655"/>
      <c r="AN367" s="655"/>
      <c r="AO367" s="655"/>
      <c r="AP367" s="655"/>
      <c r="AQ367" s="655"/>
      <c r="AR367" s="655"/>
      <c r="AS367" s="655"/>
      <c r="AT367" s="655"/>
      <c r="AU367" s="655"/>
      <c r="AV367" s="655"/>
      <c r="AW367" s="655"/>
      <c r="AX367" s="65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6" t="s">
        <v>307</v>
      </c>
      <c r="F370" s="677"/>
      <c r="G370" s="678"/>
      <c r="H370" s="679"/>
      <c r="I370" s="679"/>
      <c r="J370" s="679"/>
      <c r="K370" s="679"/>
      <c r="L370" s="679"/>
      <c r="M370" s="679"/>
      <c r="N370" s="679"/>
      <c r="O370" s="679"/>
      <c r="P370" s="679"/>
      <c r="Q370" s="679"/>
      <c r="R370" s="679"/>
      <c r="S370" s="679"/>
      <c r="T370" s="679"/>
      <c r="U370" s="679"/>
      <c r="V370" s="679"/>
      <c r="W370" s="679"/>
      <c r="X370" s="679"/>
      <c r="Y370" s="679"/>
      <c r="Z370" s="679"/>
      <c r="AA370" s="679"/>
      <c r="AB370" s="679"/>
      <c r="AC370" s="679"/>
      <c r="AD370" s="679"/>
      <c r="AE370" s="679"/>
      <c r="AF370" s="679"/>
      <c r="AG370" s="679"/>
      <c r="AH370" s="679"/>
      <c r="AI370" s="679"/>
      <c r="AJ370" s="679"/>
      <c r="AK370" s="679"/>
      <c r="AL370" s="679"/>
      <c r="AM370" s="679"/>
      <c r="AN370" s="679"/>
      <c r="AO370" s="679"/>
      <c r="AP370" s="679"/>
      <c r="AQ370" s="679"/>
      <c r="AR370" s="679"/>
      <c r="AS370" s="679"/>
      <c r="AT370" s="679"/>
      <c r="AU370" s="679"/>
      <c r="AV370" s="679"/>
      <c r="AW370" s="679"/>
      <c r="AX370" s="680"/>
    </row>
    <row r="371" spans="1:50" ht="45" hidden="1" customHeight="1" x14ac:dyDescent="0.15">
      <c r="A371" s="141"/>
      <c r="B371" s="142"/>
      <c r="C371" s="146"/>
      <c r="D371" s="142"/>
      <c r="E371" s="665" t="s">
        <v>305</v>
      </c>
      <c r="F371" s="666"/>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1"/>
    </row>
    <row r="372" spans="1:50" ht="18.75" hidden="1" customHeight="1" x14ac:dyDescent="0.15">
      <c r="A372" s="141"/>
      <c r="B372" s="142"/>
      <c r="C372" s="146"/>
      <c r="D372" s="142"/>
      <c r="E372" s="149" t="s">
        <v>265</v>
      </c>
      <c r="F372" s="150"/>
      <c r="G372" s="208" t="s">
        <v>284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149</v>
      </c>
      <c r="AF372" s="215"/>
      <c r="AG372" s="215"/>
      <c r="AH372" s="215"/>
      <c r="AI372" s="215" t="s">
        <v>381</v>
      </c>
      <c r="AJ372" s="215"/>
      <c r="AK372" s="215"/>
      <c r="AL372" s="215"/>
      <c r="AM372" s="215" t="s">
        <v>62</v>
      </c>
      <c r="AN372" s="215"/>
      <c r="AO372" s="215"/>
      <c r="AP372" s="214"/>
      <c r="AQ372" s="214" t="s">
        <v>270</v>
      </c>
      <c r="AR372" s="209"/>
      <c r="AS372" s="209"/>
      <c r="AT372" s="210"/>
      <c r="AU372" s="246" t="s">
        <v>288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271</v>
      </c>
      <c r="AT373" s="173"/>
      <c r="AU373" s="194"/>
      <c r="AV373" s="194"/>
      <c r="AW373" s="172" t="s">
        <v>248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149</v>
      </c>
      <c r="AF376" s="215"/>
      <c r="AG376" s="215"/>
      <c r="AH376" s="215"/>
      <c r="AI376" s="215" t="s">
        <v>381</v>
      </c>
      <c r="AJ376" s="215"/>
      <c r="AK376" s="215"/>
      <c r="AL376" s="215"/>
      <c r="AM376" s="215" t="s">
        <v>62</v>
      </c>
      <c r="AN376" s="215"/>
      <c r="AO376" s="215"/>
      <c r="AP376" s="214"/>
      <c r="AQ376" s="214" t="s">
        <v>270</v>
      </c>
      <c r="AR376" s="209"/>
      <c r="AS376" s="209"/>
      <c r="AT376" s="210"/>
      <c r="AU376" s="246" t="s">
        <v>288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271</v>
      </c>
      <c r="AT377" s="173"/>
      <c r="AU377" s="194"/>
      <c r="AV377" s="194"/>
      <c r="AW377" s="172" t="s">
        <v>248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149</v>
      </c>
      <c r="AF380" s="215"/>
      <c r="AG380" s="215"/>
      <c r="AH380" s="215"/>
      <c r="AI380" s="215" t="s">
        <v>381</v>
      </c>
      <c r="AJ380" s="215"/>
      <c r="AK380" s="215"/>
      <c r="AL380" s="215"/>
      <c r="AM380" s="215" t="s">
        <v>62</v>
      </c>
      <c r="AN380" s="215"/>
      <c r="AO380" s="215"/>
      <c r="AP380" s="214"/>
      <c r="AQ380" s="214" t="s">
        <v>270</v>
      </c>
      <c r="AR380" s="209"/>
      <c r="AS380" s="209"/>
      <c r="AT380" s="210"/>
      <c r="AU380" s="246" t="s">
        <v>288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271</v>
      </c>
      <c r="AT381" s="173"/>
      <c r="AU381" s="194"/>
      <c r="AV381" s="194"/>
      <c r="AW381" s="172" t="s">
        <v>248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149</v>
      </c>
      <c r="AF384" s="215"/>
      <c r="AG384" s="215"/>
      <c r="AH384" s="215"/>
      <c r="AI384" s="215" t="s">
        <v>381</v>
      </c>
      <c r="AJ384" s="215"/>
      <c r="AK384" s="215"/>
      <c r="AL384" s="215"/>
      <c r="AM384" s="215" t="s">
        <v>62</v>
      </c>
      <c r="AN384" s="215"/>
      <c r="AO384" s="215"/>
      <c r="AP384" s="214"/>
      <c r="AQ384" s="214" t="s">
        <v>270</v>
      </c>
      <c r="AR384" s="209"/>
      <c r="AS384" s="209"/>
      <c r="AT384" s="210"/>
      <c r="AU384" s="246" t="s">
        <v>288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271</v>
      </c>
      <c r="AT385" s="173"/>
      <c r="AU385" s="194"/>
      <c r="AV385" s="194"/>
      <c r="AW385" s="172" t="s">
        <v>248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149</v>
      </c>
      <c r="AF388" s="215"/>
      <c r="AG388" s="215"/>
      <c r="AH388" s="215"/>
      <c r="AI388" s="215" t="s">
        <v>381</v>
      </c>
      <c r="AJ388" s="215"/>
      <c r="AK388" s="215"/>
      <c r="AL388" s="215"/>
      <c r="AM388" s="215" t="s">
        <v>62</v>
      </c>
      <c r="AN388" s="215"/>
      <c r="AO388" s="215"/>
      <c r="AP388" s="214"/>
      <c r="AQ388" s="214" t="s">
        <v>270</v>
      </c>
      <c r="AR388" s="209"/>
      <c r="AS388" s="209"/>
      <c r="AT388" s="210"/>
      <c r="AU388" s="246" t="s">
        <v>288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271</v>
      </c>
      <c r="AT389" s="173"/>
      <c r="AU389" s="194"/>
      <c r="AV389" s="194"/>
      <c r="AW389" s="172" t="s">
        <v>248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30</v>
      </c>
      <c r="H392" s="169"/>
      <c r="I392" s="169"/>
      <c r="J392" s="169"/>
      <c r="K392" s="169"/>
      <c r="L392" s="169"/>
      <c r="M392" s="169"/>
      <c r="N392" s="169"/>
      <c r="O392" s="169"/>
      <c r="P392" s="170"/>
      <c r="Q392" s="177" t="s">
        <v>352</v>
      </c>
      <c r="R392" s="169"/>
      <c r="S392" s="169"/>
      <c r="T392" s="169"/>
      <c r="U392" s="169"/>
      <c r="V392" s="169"/>
      <c r="W392" s="169"/>
      <c r="X392" s="169"/>
      <c r="Y392" s="169"/>
      <c r="Z392" s="169"/>
      <c r="AA392" s="169"/>
      <c r="AB392" s="217" t="s">
        <v>353</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30</v>
      </c>
      <c r="H399" s="169"/>
      <c r="I399" s="169"/>
      <c r="J399" s="169"/>
      <c r="K399" s="169"/>
      <c r="L399" s="169"/>
      <c r="M399" s="169"/>
      <c r="N399" s="169"/>
      <c r="O399" s="169"/>
      <c r="P399" s="170"/>
      <c r="Q399" s="177" t="s">
        <v>352</v>
      </c>
      <c r="R399" s="169"/>
      <c r="S399" s="169"/>
      <c r="T399" s="169"/>
      <c r="U399" s="169"/>
      <c r="V399" s="169"/>
      <c r="W399" s="169"/>
      <c r="X399" s="169"/>
      <c r="Y399" s="169"/>
      <c r="Z399" s="169"/>
      <c r="AA399" s="169"/>
      <c r="AB399" s="217" t="s">
        <v>353</v>
      </c>
      <c r="AC399" s="169"/>
      <c r="AD399" s="170"/>
      <c r="AE399" s="242"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30</v>
      </c>
      <c r="H406" s="169"/>
      <c r="I406" s="169"/>
      <c r="J406" s="169"/>
      <c r="K406" s="169"/>
      <c r="L406" s="169"/>
      <c r="M406" s="169"/>
      <c r="N406" s="169"/>
      <c r="O406" s="169"/>
      <c r="P406" s="170"/>
      <c r="Q406" s="177" t="s">
        <v>352</v>
      </c>
      <c r="R406" s="169"/>
      <c r="S406" s="169"/>
      <c r="T406" s="169"/>
      <c r="U406" s="169"/>
      <c r="V406" s="169"/>
      <c r="W406" s="169"/>
      <c r="X406" s="169"/>
      <c r="Y406" s="169"/>
      <c r="Z406" s="169"/>
      <c r="AA406" s="169"/>
      <c r="AB406" s="217" t="s">
        <v>353</v>
      </c>
      <c r="AC406" s="169"/>
      <c r="AD406" s="170"/>
      <c r="AE406" s="242"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30</v>
      </c>
      <c r="H413" s="169"/>
      <c r="I413" s="169"/>
      <c r="J413" s="169"/>
      <c r="K413" s="169"/>
      <c r="L413" s="169"/>
      <c r="M413" s="169"/>
      <c r="N413" s="169"/>
      <c r="O413" s="169"/>
      <c r="P413" s="170"/>
      <c r="Q413" s="177" t="s">
        <v>352</v>
      </c>
      <c r="R413" s="169"/>
      <c r="S413" s="169"/>
      <c r="T413" s="169"/>
      <c r="U413" s="169"/>
      <c r="V413" s="169"/>
      <c r="W413" s="169"/>
      <c r="X413" s="169"/>
      <c r="Y413" s="169"/>
      <c r="Z413" s="169"/>
      <c r="AA413" s="169"/>
      <c r="AB413" s="217" t="s">
        <v>353</v>
      </c>
      <c r="AC413" s="169"/>
      <c r="AD413" s="170"/>
      <c r="AE413" s="242"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30</v>
      </c>
      <c r="H420" s="169"/>
      <c r="I420" s="169"/>
      <c r="J420" s="169"/>
      <c r="K420" s="169"/>
      <c r="L420" s="169"/>
      <c r="M420" s="169"/>
      <c r="N420" s="169"/>
      <c r="O420" s="169"/>
      <c r="P420" s="170"/>
      <c r="Q420" s="177" t="s">
        <v>352</v>
      </c>
      <c r="R420" s="169"/>
      <c r="S420" s="169"/>
      <c r="T420" s="169"/>
      <c r="U420" s="169"/>
      <c r="V420" s="169"/>
      <c r="W420" s="169"/>
      <c r="X420" s="169"/>
      <c r="Y420" s="169"/>
      <c r="Z420" s="169"/>
      <c r="AA420" s="169"/>
      <c r="AB420" s="217" t="s">
        <v>353</v>
      </c>
      <c r="AC420" s="169"/>
      <c r="AD420" s="170"/>
      <c r="AE420" s="242"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3" t="s">
        <v>291</v>
      </c>
      <c r="AF424" s="673"/>
      <c r="AG424" s="673"/>
      <c r="AH424" s="673"/>
      <c r="AI424" s="673"/>
      <c r="AJ424" s="673"/>
      <c r="AK424" s="673"/>
      <c r="AL424" s="673"/>
      <c r="AM424" s="673"/>
      <c r="AN424" s="673"/>
      <c r="AO424" s="673"/>
      <c r="AP424" s="673"/>
      <c r="AQ424" s="673"/>
      <c r="AR424" s="673"/>
      <c r="AS424" s="673"/>
      <c r="AT424" s="673"/>
      <c r="AU424" s="673"/>
      <c r="AV424" s="673"/>
      <c r="AW424" s="673"/>
      <c r="AX424" s="674"/>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4" t="s">
        <v>321</v>
      </c>
      <c r="F427" s="655"/>
      <c r="G427" s="655"/>
      <c r="H427" s="655"/>
      <c r="I427" s="655"/>
      <c r="J427" s="655"/>
      <c r="K427" s="655"/>
      <c r="L427" s="655"/>
      <c r="M427" s="655"/>
      <c r="N427" s="655"/>
      <c r="O427" s="655"/>
      <c r="P427" s="655"/>
      <c r="Q427" s="655"/>
      <c r="R427" s="655"/>
      <c r="S427" s="655"/>
      <c r="T427" s="655"/>
      <c r="U427" s="655"/>
      <c r="V427" s="655"/>
      <c r="W427" s="655"/>
      <c r="X427" s="655"/>
      <c r="Y427" s="655"/>
      <c r="Z427" s="655"/>
      <c r="AA427" s="655"/>
      <c r="AB427" s="655"/>
      <c r="AC427" s="655"/>
      <c r="AD427" s="655"/>
      <c r="AE427" s="655"/>
      <c r="AF427" s="655"/>
      <c r="AG427" s="655"/>
      <c r="AH427" s="655"/>
      <c r="AI427" s="655"/>
      <c r="AJ427" s="655"/>
      <c r="AK427" s="655"/>
      <c r="AL427" s="655"/>
      <c r="AM427" s="655"/>
      <c r="AN427" s="655"/>
      <c r="AO427" s="655"/>
      <c r="AP427" s="655"/>
      <c r="AQ427" s="655"/>
      <c r="AR427" s="655"/>
      <c r="AS427" s="655"/>
      <c r="AT427" s="655"/>
      <c r="AU427" s="655"/>
      <c r="AV427" s="655"/>
      <c r="AW427" s="655"/>
      <c r="AX427" s="65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326</v>
      </c>
      <c r="D430" s="153"/>
      <c r="E430" s="665" t="s">
        <v>387</v>
      </c>
      <c r="F430" s="675"/>
      <c r="G430" s="667" t="s">
        <v>293</v>
      </c>
      <c r="H430" s="655"/>
      <c r="I430" s="655"/>
      <c r="J430" s="668"/>
      <c r="K430" s="669"/>
      <c r="L430" s="669"/>
      <c r="M430" s="669"/>
      <c r="N430" s="669"/>
      <c r="O430" s="669"/>
      <c r="P430" s="669"/>
      <c r="Q430" s="669"/>
      <c r="R430" s="669"/>
      <c r="S430" s="669"/>
      <c r="T430" s="670"/>
      <c r="U430" s="671"/>
      <c r="V430" s="671"/>
      <c r="W430" s="671"/>
      <c r="X430" s="671"/>
      <c r="Y430" s="671"/>
      <c r="Z430" s="671"/>
      <c r="AA430" s="671"/>
      <c r="AB430" s="671"/>
      <c r="AC430" s="671"/>
      <c r="AD430" s="671"/>
      <c r="AE430" s="671"/>
      <c r="AF430" s="671"/>
      <c r="AG430" s="671"/>
      <c r="AH430" s="671"/>
      <c r="AI430" s="671"/>
      <c r="AJ430" s="671"/>
      <c r="AK430" s="671"/>
      <c r="AL430" s="671"/>
      <c r="AM430" s="671"/>
      <c r="AN430" s="671"/>
      <c r="AO430" s="671"/>
      <c r="AP430" s="671"/>
      <c r="AQ430" s="671"/>
      <c r="AR430" s="671"/>
      <c r="AS430" s="671"/>
      <c r="AT430" s="671"/>
      <c r="AU430" s="671"/>
      <c r="AV430" s="671"/>
      <c r="AW430" s="671"/>
      <c r="AX430" s="672"/>
    </row>
    <row r="431" spans="1:50" ht="18.75" hidden="1" customHeight="1" x14ac:dyDescent="0.15">
      <c r="A431" s="141"/>
      <c r="B431" s="142"/>
      <c r="C431" s="146"/>
      <c r="D431" s="142"/>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261</v>
      </c>
      <c r="AJ431" s="179"/>
      <c r="AK431" s="179"/>
      <c r="AL431" s="177"/>
      <c r="AM431" s="179" t="s">
        <v>333</v>
      </c>
      <c r="AN431" s="179"/>
      <c r="AO431" s="179"/>
      <c r="AP431" s="177"/>
      <c r="AQ431" s="177" t="s">
        <v>270</v>
      </c>
      <c r="AR431" s="169"/>
      <c r="AS431" s="169"/>
      <c r="AT431" s="170"/>
      <c r="AU431" s="199" t="s">
        <v>200</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271</v>
      </c>
      <c r="AH432" s="173"/>
      <c r="AI432" s="180"/>
      <c r="AJ432" s="180"/>
      <c r="AK432" s="180"/>
      <c r="AL432" s="178"/>
      <c r="AM432" s="180"/>
      <c r="AN432" s="180"/>
      <c r="AO432" s="180"/>
      <c r="AP432" s="178"/>
      <c r="AQ432" s="201"/>
      <c r="AR432" s="194"/>
      <c r="AS432" s="172" t="s">
        <v>271</v>
      </c>
      <c r="AT432" s="173"/>
      <c r="AU432" s="194"/>
      <c r="AV432" s="194"/>
      <c r="AW432" s="172" t="s">
        <v>248</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261</v>
      </c>
      <c r="AJ436" s="179"/>
      <c r="AK436" s="179"/>
      <c r="AL436" s="177"/>
      <c r="AM436" s="179" t="s">
        <v>333</v>
      </c>
      <c r="AN436" s="179"/>
      <c r="AO436" s="179"/>
      <c r="AP436" s="177"/>
      <c r="AQ436" s="177" t="s">
        <v>270</v>
      </c>
      <c r="AR436" s="169"/>
      <c r="AS436" s="169"/>
      <c r="AT436" s="170"/>
      <c r="AU436" s="199" t="s">
        <v>200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271</v>
      </c>
      <c r="AH437" s="173"/>
      <c r="AI437" s="180"/>
      <c r="AJ437" s="180"/>
      <c r="AK437" s="180"/>
      <c r="AL437" s="178"/>
      <c r="AM437" s="180"/>
      <c r="AN437" s="180"/>
      <c r="AO437" s="180"/>
      <c r="AP437" s="178"/>
      <c r="AQ437" s="201"/>
      <c r="AR437" s="194"/>
      <c r="AS437" s="172" t="s">
        <v>271</v>
      </c>
      <c r="AT437" s="173"/>
      <c r="AU437" s="194"/>
      <c r="AV437" s="194"/>
      <c r="AW437" s="172" t="s">
        <v>248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261</v>
      </c>
      <c r="AJ441" s="179"/>
      <c r="AK441" s="179"/>
      <c r="AL441" s="177"/>
      <c r="AM441" s="179" t="s">
        <v>333</v>
      </c>
      <c r="AN441" s="179"/>
      <c r="AO441" s="179"/>
      <c r="AP441" s="177"/>
      <c r="AQ441" s="177" t="s">
        <v>270</v>
      </c>
      <c r="AR441" s="169"/>
      <c r="AS441" s="169"/>
      <c r="AT441" s="170"/>
      <c r="AU441" s="199" t="s">
        <v>200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271</v>
      </c>
      <c r="AH442" s="173"/>
      <c r="AI442" s="180"/>
      <c r="AJ442" s="180"/>
      <c r="AK442" s="180"/>
      <c r="AL442" s="178"/>
      <c r="AM442" s="180"/>
      <c r="AN442" s="180"/>
      <c r="AO442" s="180"/>
      <c r="AP442" s="178"/>
      <c r="AQ442" s="201"/>
      <c r="AR442" s="194"/>
      <c r="AS442" s="172" t="s">
        <v>271</v>
      </c>
      <c r="AT442" s="173"/>
      <c r="AU442" s="194"/>
      <c r="AV442" s="194"/>
      <c r="AW442" s="172" t="s">
        <v>248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261</v>
      </c>
      <c r="AJ446" s="179"/>
      <c r="AK446" s="179"/>
      <c r="AL446" s="177"/>
      <c r="AM446" s="179" t="s">
        <v>333</v>
      </c>
      <c r="AN446" s="179"/>
      <c r="AO446" s="179"/>
      <c r="AP446" s="177"/>
      <c r="AQ446" s="177" t="s">
        <v>270</v>
      </c>
      <c r="AR446" s="169"/>
      <c r="AS446" s="169"/>
      <c r="AT446" s="170"/>
      <c r="AU446" s="199" t="s">
        <v>200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271</v>
      </c>
      <c r="AH447" s="173"/>
      <c r="AI447" s="180"/>
      <c r="AJ447" s="180"/>
      <c r="AK447" s="180"/>
      <c r="AL447" s="178"/>
      <c r="AM447" s="180"/>
      <c r="AN447" s="180"/>
      <c r="AO447" s="180"/>
      <c r="AP447" s="178"/>
      <c r="AQ447" s="201"/>
      <c r="AR447" s="194"/>
      <c r="AS447" s="172" t="s">
        <v>271</v>
      </c>
      <c r="AT447" s="173"/>
      <c r="AU447" s="194"/>
      <c r="AV447" s="194"/>
      <c r="AW447" s="172" t="s">
        <v>248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261</v>
      </c>
      <c r="AJ451" s="179"/>
      <c r="AK451" s="179"/>
      <c r="AL451" s="177"/>
      <c r="AM451" s="179" t="s">
        <v>333</v>
      </c>
      <c r="AN451" s="179"/>
      <c r="AO451" s="179"/>
      <c r="AP451" s="177"/>
      <c r="AQ451" s="177" t="s">
        <v>270</v>
      </c>
      <c r="AR451" s="169"/>
      <c r="AS451" s="169"/>
      <c r="AT451" s="170"/>
      <c r="AU451" s="199" t="s">
        <v>200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271</v>
      </c>
      <c r="AH452" s="173"/>
      <c r="AI452" s="180"/>
      <c r="AJ452" s="180"/>
      <c r="AK452" s="180"/>
      <c r="AL452" s="178"/>
      <c r="AM452" s="180"/>
      <c r="AN452" s="180"/>
      <c r="AO452" s="180"/>
      <c r="AP452" s="178"/>
      <c r="AQ452" s="201"/>
      <c r="AR452" s="194"/>
      <c r="AS452" s="172" t="s">
        <v>271</v>
      </c>
      <c r="AT452" s="173"/>
      <c r="AU452" s="194"/>
      <c r="AV452" s="194"/>
      <c r="AW452" s="172" t="s">
        <v>248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261</v>
      </c>
      <c r="AJ456" s="179"/>
      <c r="AK456" s="179"/>
      <c r="AL456" s="177"/>
      <c r="AM456" s="179" t="s">
        <v>333</v>
      </c>
      <c r="AN456" s="179"/>
      <c r="AO456" s="179"/>
      <c r="AP456" s="177"/>
      <c r="AQ456" s="177" t="s">
        <v>270</v>
      </c>
      <c r="AR456" s="169"/>
      <c r="AS456" s="169"/>
      <c r="AT456" s="170"/>
      <c r="AU456" s="199" t="s">
        <v>200</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271</v>
      </c>
      <c r="AH457" s="173"/>
      <c r="AI457" s="180"/>
      <c r="AJ457" s="180"/>
      <c r="AK457" s="180"/>
      <c r="AL457" s="178"/>
      <c r="AM457" s="180"/>
      <c r="AN457" s="180"/>
      <c r="AO457" s="180"/>
      <c r="AP457" s="178"/>
      <c r="AQ457" s="201"/>
      <c r="AR457" s="194"/>
      <c r="AS457" s="172" t="s">
        <v>271</v>
      </c>
      <c r="AT457" s="173"/>
      <c r="AU457" s="194"/>
      <c r="AV457" s="194"/>
      <c r="AW457" s="172" t="s">
        <v>248</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261</v>
      </c>
      <c r="AJ461" s="179"/>
      <c r="AK461" s="179"/>
      <c r="AL461" s="177"/>
      <c r="AM461" s="179" t="s">
        <v>333</v>
      </c>
      <c r="AN461" s="179"/>
      <c r="AO461" s="179"/>
      <c r="AP461" s="177"/>
      <c r="AQ461" s="177" t="s">
        <v>270</v>
      </c>
      <c r="AR461" s="169"/>
      <c r="AS461" s="169"/>
      <c r="AT461" s="170"/>
      <c r="AU461" s="199" t="s">
        <v>200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271</v>
      </c>
      <c r="AH462" s="173"/>
      <c r="AI462" s="180"/>
      <c r="AJ462" s="180"/>
      <c r="AK462" s="180"/>
      <c r="AL462" s="178"/>
      <c r="AM462" s="180"/>
      <c r="AN462" s="180"/>
      <c r="AO462" s="180"/>
      <c r="AP462" s="178"/>
      <c r="AQ462" s="201"/>
      <c r="AR462" s="194"/>
      <c r="AS462" s="172" t="s">
        <v>271</v>
      </c>
      <c r="AT462" s="173"/>
      <c r="AU462" s="194"/>
      <c r="AV462" s="194"/>
      <c r="AW462" s="172" t="s">
        <v>248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261</v>
      </c>
      <c r="AJ466" s="179"/>
      <c r="AK466" s="179"/>
      <c r="AL466" s="177"/>
      <c r="AM466" s="179" t="s">
        <v>333</v>
      </c>
      <c r="AN466" s="179"/>
      <c r="AO466" s="179"/>
      <c r="AP466" s="177"/>
      <c r="AQ466" s="177" t="s">
        <v>270</v>
      </c>
      <c r="AR466" s="169"/>
      <c r="AS466" s="169"/>
      <c r="AT466" s="170"/>
      <c r="AU466" s="199" t="s">
        <v>200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271</v>
      </c>
      <c r="AH467" s="173"/>
      <c r="AI467" s="180"/>
      <c r="AJ467" s="180"/>
      <c r="AK467" s="180"/>
      <c r="AL467" s="178"/>
      <c r="AM467" s="180"/>
      <c r="AN467" s="180"/>
      <c r="AO467" s="180"/>
      <c r="AP467" s="178"/>
      <c r="AQ467" s="201"/>
      <c r="AR467" s="194"/>
      <c r="AS467" s="172" t="s">
        <v>271</v>
      </c>
      <c r="AT467" s="173"/>
      <c r="AU467" s="194"/>
      <c r="AV467" s="194"/>
      <c r="AW467" s="172" t="s">
        <v>248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261</v>
      </c>
      <c r="AJ471" s="179"/>
      <c r="AK471" s="179"/>
      <c r="AL471" s="177"/>
      <c r="AM471" s="179" t="s">
        <v>333</v>
      </c>
      <c r="AN471" s="179"/>
      <c r="AO471" s="179"/>
      <c r="AP471" s="177"/>
      <c r="AQ471" s="177" t="s">
        <v>270</v>
      </c>
      <c r="AR471" s="169"/>
      <c r="AS471" s="169"/>
      <c r="AT471" s="170"/>
      <c r="AU471" s="199" t="s">
        <v>200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271</v>
      </c>
      <c r="AH472" s="173"/>
      <c r="AI472" s="180"/>
      <c r="AJ472" s="180"/>
      <c r="AK472" s="180"/>
      <c r="AL472" s="178"/>
      <c r="AM472" s="180"/>
      <c r="AN472" s="180"/>
      <c r="AO472" s="180"/>
      <c r="AP472" s="178"/>
      <c r="AQ472" s="201"/>
      <c r="AR472" s="194"/>
      <c r="AS472" s="172" t="s">
        <v>271</v>
      </c>
      <c r="AT472" s="173"/>
      <c r="AU472" s="194"/>
      <c r="AV472" s="194"/>
      <c r="AW472" s="172" t="s">
        <v>248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261</v>
      </c>
      <c r="AJ476" s="179"/>
      <c r="AK476" s="179"/>
      <c r="AL476" s="177"/>
      <c r="AM476" s="179" t="s">
        <v>333</v>
      </c>
      <c r="AN476" s="179"/>
      <c r="AO476" s="179"/>
      <c r="AP476" s="177"/>
      <c r="AQ476" s="177" t="s">
        <v>270</v>
      </c>
      <c r="AR476" s="169"/>
      <c r="AS476" s="169"/>
      <c r="AT476" s="170"/>
      <c r="AU476" s="199" t="s">
        <v>200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271</v>
      </c>
      <c r="AH477" s="173"/>
      <c r="AI477" s="180"/>
      <c r="AJ477" s="180"/>
      <c r="AK477" s="180"/>
      <c r="AL477" s="178"/>
      <c r="AM477" s="180"/>
      <c r="AN477" s="180"/>
      <c r="AO477" s="180"/>
      <c r="AP477" s="178"/>
      <c r="AQ477" s="201"/>
      <c r="AR477" s="194"/>
      <c r="AS477" s="172" t="s">
        <v>271</v>
      </c>
      <c r="AT477" s="173"/>
      <c r="AU477" s="194"/>
      <c r="AV477" s="194"/>
      <c r="AW477" s="172" t="s">
        <v>248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4" t="s">
        <v>160</v>
      </c>
      <c r="F481" s="655"/>
      <c r="G481" s="655"/>
      <c r="H481" s="655"/>
      <c r="I481" s="655"/>
      <c r="J481" s="655"/>
      <c r="K481" s="655"/>
      <c r="L481" s="655"/>
      <c r="M481" s="655"/>
      <c r="N481" s="655"/>
      <c r="O481" s="655"/>
      <c r="P481" s="655"/>
      <c r="Q481" s="655"/>
      <c r="R481" s="655"/>
      <c r="S481" s="655"/>
      <c r="T481" s="655"/>
      <c r="U481" s="655"/>
      <c r="V481" s="655"/>
      <c r="W481" s="655"/>
      <c r="X481" s="655"/>
      <c r="Y481" s="655"/>
      <c r="Z481" s="655"/>
      <c r="AA481" s="655"/>
      <c r="AB481" s="655"/>
      <c r="AC481" s="655"/>
      <c r="AD481" s="655"/>
      <c r="AE481" s="655"/>
      <c r="AF481" s="655"/>
      <c r="AG481" s="655"/>
      <c r="AH481" s="655"/>
      <c r="AI481" s="655"/>
      <c r="AJ481" s="655"/>
      <c r="AK481" s="655"/>
      <c r="AL481" s="655"/>
      <c r="AM481" s="655"/>
      <c r="AN481" s="655"/>
      <c r="AO481" s="655"/>
      <c r="AP481" s="655"/>
      <c r="AQ481" s="655"/>
      <c r="AR481" s="655"/>
      <c r="AS481" s="655"/>
      <c r="AT481" s="655"/>
      <c r="AU481" s="655"/>
      <c r="AV481" s="655"/>
      <c r="AW481" s="655"/>
      <c r="AX481" s="656"/>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5" t="s">
        <v>389</v>
      </c>
      <c r="F484" s="666"/>
      <c r="G484" s="667" t="s">
        <v>293</v>
      </c>
      <c r="H484" s="655"/>
      <c r="I484" s="655"/>
      <c r="J484" s="668"/>
      <c r="K484" s="669"/>
      <c r="L484" s="669"/>
      <c r="M484" s="669"/>
      <c r="N484" s="669"/>
      <c r="O484" s="669"/>
      <c r="P484" s="669"/>
      <c r="Q484" s="669"/>
      <c r="R484" s="669"/>
      <c r="S484" s="669"/>
      <c r="T484" s="670"/>
      <c r="U484" s="671"/>
      <c r="V484" s="671"/>
      <c r="W484" s="671"/>
      <c r="X484" s="671"/>
      <c r="Y484" s="671"/>
      <c r="Z484" s="671"/>
      <c r="AA484" s="671"/>
      <c r="AB484" s="671"/>
      <c r="AC484" s="671"/>
      <c r="AD484" s="671"/>
      <c r="AE484" s="671"/>
      <c r="AF484" s="671"/>
      <c r="AG484" s="671"/>
      <c r="AH484" s="671"/>
      <c r="AI484" s="671"/>
      <c r="AJ484" s="671"/>
      <c r="AK484" s="671"/>
      <c r="AL484" s="671"/>
      <c r="AM484" s="671"/>
      <c r="AN484" s="671"/>
      <c r="AO484" s="671"/>
      <c r="AP484" s="671"/>
      <c r="AQ484" s="671"/>
      <c r="AR484" s="671"/>
      <c r="AS484" s="671"/>
      <c r="AT484" s="671"/>
      <c r="AU484" s="671"/>
      <c r="AV484" s="671"/>
      <c r="AW484" s="671"/>
      <c r="AX484" s="672"/>
    </row>
    <row r="485" spans="1:50" ht="18.75" hidden="1" customHeight="1" x14ac:dyDescent="0.15">
      <c r="A485" s="141"/>
      <c r="B485" s="142"/>
      <c r="C485" s="146"/>
      <c r="D485" s="142"/>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261</v>
      </c>
      <c r="AJ485" s="179"/>
      <c r="AK485" s="179"/>
      <c r="AL485" s="177"/>
      <c r="AM485" s="179" t="s">
        <v>333</v>
      </c>
      <c r="AN485" s="179"/>
      <c r="AO485" s="179"/>
      <c r="AP485" s="177"/>
      <c r="AQ485" s="177" t="s">
        <v>270</v>
      </c>
      <c r="AR485" s="169"/>
      <c r="AS485" s="169"/>
      <c r="AT485" s="170"/>
      <c r="AU485" s="199" t="s">
        <v>200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271</v>
      </c>
      <c r="AH486" s="173"/>
      <c r="AI486" s="180"/>
      <c r="AJ486" s="180"/>
      <c r="AK486" s="180"/>
      <c r="AL486" s="178"/>
      <c r="AM486" s="180"/>
      <c r="AN486" s="180"/>
      <c r="AO486" s="180"/>
      <c r="AP486" s="178"/>
      <c r="AQ486" s="201"/>
      <c r="AR486" s="194"/>
      <c r="AS486" s="172" t="s">
        <v>271</v>
      </c>
      <c r="AT486" s="173"/>
      <c r="AU486" s="194"/>
      <c r="AV486" s="194"/>
      <c r="AW486" s="172" t="s">
        <v>248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261</v>
      </c>
      <c r="AJ490" s="179"/>
      <c r="AK490" s="179"/>
      <c r="AL490" s="177"/>
      <c r="AM490" s="179" t="s">
        <v>333</v>
      </c>
      <c r="AN490" s="179"/>
      <c r="AO490" s="179"/>
      <c r="AP490" s="177"/>
      <c r="AQ490" s="177" t="s">
        <v>270</v>
      </c>
      <c r="AR490" s="169"/>
      <c r="AS490" s="169"/>
      <c r="AT490" s="170"/>
      <c r="AU490" s="199" t="s">
        <v>200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271</v>
      </c>
      <c r="AH491" s="173"/>
      <c r="AI491" s="180"/>
      <c r="AJ491" s="180"/>
      <c r="AK491" s="180"/>
      <c r="AL491" s="178"/>
      <c r="AM491" s="180"/>
      <c r="AN491" s="180"/>
      <c r="AO491" s="180"/>
      <c r="AP491" s="178"/>
      <c r="AQ491" s="201"/>
      <c r="AR491" s="194"/>
      <c r="AS491" s="172" t="s">
        <v>271</v>
      </c>
      <c r="AT491" s="173"/>
      <c r="AU491" s="194"/>
      <c r="AV491" s="194"/>
      <c r="AW491" s="172" t="s">
        <v>248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261</v>
      </c>
      <c r="AJ495" s="179"/>
      <c r="AK495" s="179"/>
      <c r="AL495" s="177"/>
      <c r="AM495" s="179" t="s">
        <v>333</v>
      </c>
      <c r="AN495" s="179"/>
      <c r="AO495" s="179"/>
      <c r="AP495" s="177"/>
      <c r="AQ495" s="177" t="s">
        <v>270</v>
      </c>
      <c r="AR495" s="169"/>
      <c r="AS495" s="169"/>
      <c r="AT495" s="170"/>
      <c r="AU495" s="199" t="s">
        <v>200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271</v>
      </c>
      <c r="AH496" s="173"/>
      <c r="AI496" s="180"/>
      <c r="AJ496" s="180"/>
      <c r="AK496" s="180"/>
      <c r="AL496" s="178"/>
      <c r="AM496" s="180"/>
      <c r="AN496" s="180"/>
      <c r="AO496" s="180"/>
      <c r="AP496" s="178"/>
      <c r="AQ496" s="201"/>
      <c r="AR496" s="194"/>
      <c r="AS496" s="172" t="s">
        <v>271</v>
      </c>
      <c r="AT496" s="173"/>
      <c r="AU496" s="194"/>
      <c r="AV496" s="194"/>
      <c r="AW496" s="172" t="s">
        <v>248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261</v>
      </c>
      <c r="AJ500" s="179"/>
      <c r="AK500" s="179"/>
      <c r="AL500" s="177"/>
      <c r="AM500" s="179" t="s">
        <v>333</v>
      </c>
      <c r="AN500" s="179"/>
      <c r="AO500" s="179"/>
      <c r="AP500" s="177"/>
      <c r="AQ500" s="177" t="s">
        <v>270</v>
      </c>
      <c r="AR500" s="169"/>
      <c r="AS500" s="169"/>
      <c r="AT500" s="170"/>
      <c r="AU500" s="199" t="s">
        <v>200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271</v>
      </c>
      <c r="AH501" s="173"/>
      <c r="AI501" s="180"/>
      <c r="AJ501" s="180"/>
      <c r="AK501" s="180"/>
      <c r="AL501" s="178"/>
      <c r="AM501" s="180"/>
      <c r="AN501" s="180"/>
      <c r="AO501" s="180"/>
      <c r="AP501" s="178"/>
      <c r="AQ501" s="201"/>
      <c r="AR501" s="194"/>
      <c r="AS501" s="172" t="s">
        <v>271</v>
      </c>
      <c r="AT501" s="173"/>
      <c r="AU501" s="194"/>
      <c r="AV501" s="194"/>
      <c r="AW501" s="172" t="s">
        <v>248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261</v>
      </c>
      <c r="AJ505" s="179"/>
      <c r="AK505" s="179"/>
      <c r="AL505" s="177"/>
      <c r="AM505" s="179" t="s">
        <v>333</v>
      </c>
      <c r="AN505" s="179"/>
      <c r="AO505" s="179"/>
      <c r="AP505" s="177"/>
      <c r="AQ505" s="177" t="s">
        <v>270</v>
      </c>
      <c r="AR505" s="169"/>
      <c r="AS505" s="169"/>
      <c r="AT505" s="170"/>
      <c r="AU505" s="199" t="s">
        <v>200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271</v>
      </c>
      <c r="AH506" s="173"/>
      <c r="AI506" s="180"/>
      <c r="AJ506" s="180"/>
      <c r="AK506" s="180"/>
      <c r="AL506" s="178"/>
      <c r="AM506" s="180"/>
      <c r="AN506" s="180"/>
      <c r="AO506" s="180"/>
      <c r="AP506" s="178"/>
      <c r="AQ506" s="201"/>
      <c r="AR506" s="194"/>
      <c r="AS506" s="172" t="s">
        <v>271</v>
      </c>
      <c r="AT506" s="173"/>
      <c r="AU506" s="194"/>
      <c r="AV506" s="194"/>
      <c r="AW506" s="172" t="s">
        <v>248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261</v>
      </c>
      <c r="AJ510" s="179"/>
      <c r="AK510" s="179"/>
      <c r="AL510" s="177"/>
      <c r="AM510" s="179" t="s">
        <v>333</v>
      </c>
      <c r="AN510" s="179"/>
      <c r="AO510" s="179"/>
      <c r="AP510" s="177"/>
      <c r="AQ510" s="177" t="s">
        <v>270</v>
      </c>
      <c r="AR510" s="169"/>
      <c r="AS510" s="169"/>
      <c r="AT510" s="170"/>
      <c r="AU510" s="199" t="s">
        <v>200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271</v>
      </c>
      <c r="AH511" s="173"/>
      <c r="AI511" s="180"/>
      <c r="AJ511" s="180"/>
      <c r="AK511" s="180"/>
      <c r="AL511" s="178"/>
      <c r="AM511" s="180"/>
      <c r="AN511" s="180"/>
      <c r="AO511" s="180"/>
      <c r="AP511" s="178"/>
      <c r="AQ511" s="201"/>
      <c r="AR511" s="194"/>
      <c r="AS511" s="172" t="s">
        <v>271</v>
      </c>
      <c r="AT511" s="173"/>
      <c r="AU511" s="194"/>
      <c r="AV511" s="194"/>
      <c r="AW511" s="172" t="s">
        <v>248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261</v>
      </c>
      <c r="AJ515" s="179"/>
      <c r="AK515" s="179"/>
      <c r="AL515" s="177"/>
      <c r="AM515" s="179" t="s">
        <v>333</v>
      </c>
      <c r="AN515" s="179"/>
      <c r="AO515" s="179"/>
      <c r="AP515" s="177"/>
      <c r="AQ515" s="177" t="s">
        <v>270</v>
      </c>
      <c r="AR515" s="169"/>
      <c r="AS515" s="169"/>
      <c r="AT515" s="170"/>
      <c r="AU515" s="199" t="s">
        <v>200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271</v>
      </c>
      <c r="AH516" s="173"/>
      <c r="AI516" s="180"/>
      <c r="AJ516" s="180"/>
      <c r="AK516" s="180"/>
      <c r="AL516" s="178"/>
      <c r="AM516" s="180"/>
      <c r="AN516" s="180"/>
      <c r="AO516" s="180"/>
      <c r="AP516" s="178"/>
      <c r="AQ516" s="201"/>
      <c r="AR516" s="194"/>
      <c r="AS516" s="172" t="s">
        <v>271</v>
      </c>
      <c r="AT516" s="173"/>
      <c r="AU516" s="194"/>
      <c r="AV516" s="194"/>
      <c r="AW516" s="172" t="s">
        <v>248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261</v>
      </c>
      <c r="AJ520" s="179"/>
      <c r="AK520" s="179"/>
      <c r="AL520" s="177"/>
      <c r="AM520" s="179" t="s">
        <v>333</v>
      </c>
      <c r="AN520" s="179"/>
      <c r="AO520" s="179"/>
      <c r="AP520" s="177"/>
      <c r="AQ520" s="177" t="s">
        <v>270</v>
      </c>
      <c r="AR520" s="169"/>
      <c r="AS520" s="169"/>
      <c r="AT520" s="170"/>
      <c r="AU520" s="199" t="s">
        <v>200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271</v>
      </c>
      <c r="AH521" s="173"/>
      <c r="AI521" s="180"/>
      <c r="AJ521" s="180"/>
      <c r="AK521" s="180"/>
      <c r="AL521" s="178"/>
      <c r="AM521" s="180"/>
      <c r="AN521" s="180"/>
      <c r="AO521" s="180"/>
      <c r="AP521" s="178"/>
      <c r="AQ521" s="201"/>
      <c r="AR521" s="194"/>
      <c r="AS521" s="172" t="s">
        <v>271</v>
      </c>
      <c r="AT521" s="173"/>
      <c r="AU521" s="194"/>
      <c r="AV521" s="194"/>
      <c r="AW521" s="172" t="s">
        <v>248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261</v>
      </c>
      <c r="AJ525" s="179"/>
      <c r="AK525" s="179"/>
      <c r="AL525" s="177"/>
      <c r="AM525" s="179" t="s">
        <v>333</v>
      </c>
      <c r="AN525" s="179"/>
      <c r="AO525" s="179"/>
      <c r="AP525" s="177"/>
      <c r="AQ525" s="177" t="s">
        <v>270</v>
      </c>
      <c r="AR525" s="169"/>
      <c r="AS525" s="169"/>
      <c r="AT525" s="170"/>
      <c r="AU525" s="199" t="s">
        <v>200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271</v>
      </c>
      <c r="AH526" s="173"/>
      <c r="AI526" s="180"/>
      <c r="AJ526" s="180"/>
      <c r="AK526" s="180"/>
      <c r="AL526" s="178"/>
      <c r="AM526" s="180"/>
      <c r="AN526" s="180"/>
      <c r="AO526" s="180"/>
      <c r="AP526" s="178"/>
      <c r="AQ526" s="201"/>
      <c r="AR526" s="194"/>
      <c r="AS526" s="172" t="s">
        <v>271</v>
      </c>
      <c r="AT526" s="173"/>
      <c r="AU526" s="194"/>
      <c r="AV526" s="194"/>
      <c r="AW526" s="172" t="s">
        <v>248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261</v>
      </c>
      <c r="AJ530" s="179"/>
      <c r="AK530" s="179"/>
      <c r="AL530" s="177"/>
      <c r="AM530" s="179" t="s">
        <v>333</v>
      </c>
      <c r="AN530" s="179"/>
      <c r="AO530" s="179"/>
      <c r="AP530" s="177"/>
      <c r="AQ530" s="177" t="s">
        <v>270</v>
      </c>
      <c r="AR530" s="169"/>
      <c r="AS530" s="169"/>
      <c r="AT530" s="170"/>
      <c r="AU530" s="199" t="s">
        <v>200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271</v>
      </c>
      <c r="AH531" s="173"/>
      <c r="AI531" s="180"/>
      <c r="AJ531" s="180"/>
      <c r="AK531" s="180"/>
      <c r="AL531" s="178"/>
      <c r="AM531" s="180"/>
      <c r="AN531" s="180"/>
      <c r="AO531" s="180"/>
      <c r="AP531" s="178"/>
      <c r="AQ531" s="201"/>
      <c r="AR531" s="194"/>
      <c r="AS531" s="172" t="s">
        <v>271</v>
      </c>
      <c r="AT531" s="173"/>
      <c r="AU531" s="194"/>
      <c r="AV531" s="194"/>
      <c r="AW531" s="172" t="s">
        <v>248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4" t="s">
        <v>120</v>
      </c>
      <c r="F535" s="655"/>
      <c r="G535" s="655"/>
      <c r="H535" s="655"/>
      <c r="I535" s="655"/>
      <c r="J535" s="655"/>
      <c r="K535" s="655"/>
      <c r="L535" s="655"/>
      <c r="M535" s="655"/>
      <c r="N535" s="655"/>
      <c r="O535" s="655"/>
      <c r="P535" s="655"/>
      <c r="Q535" s="655"/>
      <c r="R535" s="655"/>
      <c r="S535" s="655"/>
      <c r="T535" s="655"/>
      <c r="U535" s="655"/>
      <c r="V535" s="655"/>
      <c r="W535" s="655"/>
      <c r="X535" s="655"/>
      <c r="Y535" s="655"/>
      <c r="Z535" s="655"/>
      <c r="AA535" s="655"/>
      <c r="AB535" s="655"/>
      <c r="AC535" s="655"/>
      <c r="AD535" s="655"/>
      <c r="AE535" s="655"/>
      <c r="AF535" s="655"/>
      <c r="AG535" s="655"/>
      <c r="AH535" s="655"/>
      <c r="AI535" s="655"/>
      <c r="AJ535" s="655"/>
      <c r="AK535" s="655"/>
      <c r="AL535" s="655"/>
      <c r="AM535" s="655"/>
      <c r="AN535" s="655"/>
      <c r="AO535" s="655"/>
      <c r="AP535" s="655"/>
      <c r="AQ535" s="655"/>
      <c r="AR535" s="655"/>
      <c r="AS535" s="655"/>
      <c r="AT535" s="655"/>
      <c r="AU535" s="655"/>
      <c r="AV535" s="655"/>
      <c r="AW535" s="655"/>
      <c r="AX535" s="65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5" t="s">
        <v>389</v>
      </c>
      <c r="F538" s="666"/>
      <c r="G538" s="667" t="s">
        <v>293</v>
      </c>
      <c r="H538" s="655"/>
      <c r="I538" s="655"/>
      <c r="J538" s="668"/>
      <c r="K538" s="669"/>
      <c r="L538" s="669"/>
      <c r="M538" s="669"/>
      <c r="N538" s="669"/>
      <c r="O538" s="669"/>
      <c r="P538" s="669"/>
      <c r="Q538" s="669"/>
      <c r="R538" s="669"/>
      <c r="S538" s="669"/>
      <c r="T538" s="670"/>
      <c r="U538" s="671"/>
      <c r="V538" s="671"/>
      <c r="W538" s="671"/>
      <c r="X538" s="671"/>
      <c r="Y538" s="671"/>
      <c r="Z538" s="671"/>
      <c r="AA538" s="671"/>
      <c r="AB538" s="671"/>
      <c r="AC538" s="671"/>
      <c r="AD538" s="671"/>
      <c r="AE538" s="671"/>
      <c r="AF538" s="671"/>
      <c r="AG538" s="671"/>
      <c r="AH538" s="671"/>
      <c r="AI538" s="671"/>
      <c r="AJ538" s="671"/>
      <c r="AK538" s="671"/>
      <c r="AL538" s="671"/>
      <c r="AM538" s="671"/>
      <c r="AN538" s="671"/>
      <c r="AO538" s="671"/>
      <c r="AP538" s="671"/>
      <c r="AQ538" s="671"/>
      <c r="AR538" s="671"/>
      <c r="AS538" s="671"/>
      <c r="AT538" s="671"/>
      <c r="AU538" s="671"/>
      <c r="AV538" s="671"/>
      <c r="AW538" s="671"/>
      <c r="AX538" s="672"/>
    </row>
    <row r="539" spans="1:50" ht="18.75" hidden="1" customHeight="1" x14ac:dyDescent="0.15">
      <c r="A539" s="141"/>
      <c r="B539" s="142"/>
      <c r="C539" s="146"/>
      <c r="D539" s="142"/>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261</v>
      </c>
      <c r="AJ539" s="179"/>
      <c r="AK539" s="179"/>
      <c r="AL539" s="177"/>
      <c r="AM539" s="179" t="s">
        <v>333</v>
      </c>
      <c r="AN539" s="179"/>
      <c r="AO539" s="179"/>
      <c r="AP539" s="177"/>
      <c r="AQ539" s="177" t="s">
        <v>270</v>
      </c>
      <c r="AR539" s="169"/>
      <c r="AS539" s="169"/>
      <c r="AT539" s="170"/>
      <c r="AU539" s="199" t="s">
        <v>200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271</v>
      </c>
      <c r="AH540" s="173"/>
      <c r="AI540" s="180"/>
      <c r="AJ540" s="180"/>
      <c r="AK540" s="180"/>
      <c r="AL540" s="178"/>
      <c r="AM540" s="180"/>
      <c r="AN540" s="180"/>
      <c r="AO540" s="180"/>
      <c r="AP540" s="178"/>
      <c r="AQ540" s="201"/>
      <c r="AR540" s="194"/>
      <c r="AS540" s="172" t="s">
        <v>271</v>
      </c>
      <c r="AT540" s="173"/>
      <c r="AU540" s="194"/>
      <c r="AV540" s="194"/>
      <c r="AW540" s="172" t="s">
        <v>248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261</v>
      </c>
      <c r="AJ544" s="179"/>
      <c r="AK544" s="179"/>
      <c r="AL544" s="177"/>
      <c r="AM544" s="179" t="s">
        <v>333</v>
      </c>
      <c r="AN544" s="179"/>
      <c r="AO544" s="179"/>
      <c r="AP544" s="177"/>
      <c r="AQ544" s="177" t="s">
        <v>270</v>
      </c>
      <c r="AR544" s="169"/>
      <c r="AS544" s="169"/>
      <c r="AT544" s="170"/>
      <c r="AU544" s="199" t="s">
        <v>200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271</v>
      </c>
      <c r="AH545" s="173"/>
      <c r="AI545" s="180"/>
      <c r="AJ545" s="180"/>
      <c r="AK545" s="180"/>
      <c r="AL545" s="178"/>
      <c r="AM545" s="180"/>
      <c r="AN545" s="180"/>
      <c r="AO545" s="180"/>
      <c r="AP545" s="178"/>
      <c r="AQ545" s="201"/>
      <c r="AR545" s="194"/>
      <c r="AS545" s="172" t="s">
        <v>271</v>
      </c>
      <c r="AT545" s="173"/>
      <c r="AU545" s="194"/>
      <c r="AV545" s="194"/>
      <c r="AW545" s="172" t="s">
        <v>248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261</v>
      </c>
      <c r="AJ549" s="179"/>
      <c r="AK549" s="179"/>
      <c r="AL549" s="177"/>
      <c r="AM549" s="179" t="s">
        <v>333</v>
      </c>
      <c r="AN549" s="179"/>
      <c r="AO549" s="179"/>
      <c r="AP549" s="177"/>
      <c r="AQ549" s="177" t="s">
        <v>270</v>
      </c>
      <c r="AR549" s="169"/>
      <c r="AS549" s="169"/>
      <c r="AT549" s="170"/>
      <c r="AU549" s="199" t="s">
        <v>200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271</v>
      </c>
      <c r="AH550" s="173"/>
      <c r="AI550" s="180"/>
      <c r="AJ550" s="180"/>
      <c r="AK550" s="180"/>
      <c r="AL550" s="178"/>
      <c r="AM550" s="180"/>
      <c r="AN550" s="180"/>
      <c r="AO550" s="180"/>
      <c r="AP550" s="178"/>
      <c r="AQ550" s="201"/>
      <c r="AR550" s="194"/>
      <c r="AS550" s="172" t="s">
        <v>271</v>
      </c>
      <c r="AT550" s="173"/>
      <c r="AU550" s="194"/>
      <c r="AV550" s="194"/>
      <c r="AW550" s="172" t="s">
        <v>248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261</v>
      </c>
      <c r="AJ554" s="179"/>
      <c r="AK554" s="179"/>
      <c r="AL554" s="177"/>
      <c r="AM554" s="179" t="s">
        <v>333</v>
      </c>
      <c r="AN554" s="179"/>
      <c r="AO554" s="179"/>
      <c r="AP554" s="177"/>
      <c r="AQ554" s="177" t="s">
        <v>270</v>
      </c>
      <c r="AR554" s="169"/>
      <c r="AS554" s="169"/>
      <c r="AT554" s="170"/>
      <c r="AU554" s="199" t="s">
        <v>200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271</v>
      </c>
      <c r="AH555" s="173"/>
      <c r="AI555" s="180"/>
      <c r="AJ555" s="180"/>
      <c r="AK555" s="180"/>
      <c r="AL555" s="178"/>
      <c r="AM555" s="180"/>
      <c r="AN555" s="180"/>
      <c r="AO555" s="180"/>
      <c r="AP555" s="178"/>
      <c r="AQ555" s="201"/>
      <c r="AR555" s="194"/>
      <c r="AS555" s="172" t="s">
        <v>271</v>
      </c>
      <c r="AT555" s="173"/>
      <c r="AU555" s="194"/>
      <c r="AV555" s="194"/>
      <c r="AW555" s="172" t="s">
        <v>248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261</v>
      </c>
      <c r="AJ559" s="179"/>
      <c r="AK559" s="179"/>
      <c r="AL559" s="177"/>
      <c r="AM559" s="179" t="s">
        <v>333</v>
      </c>
      <c r="AN559" s="179"/>
      <c r="AO559" s="179"/>
      <c r="AP559" s="177"/>
      <c r="AQ559" s="177" t="s">
        <v>270</v>
      </c>
      <c r="AR559" s="169"/>
      <c r="AS559" s="169"/>
      <c r="AT559" s="170"/>
      <c r="AU559" s="199" t="s">
        <v>200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271</v>
      </c>
      <c r="AH560" s="173"/>
      <c r="AI560" s="180"/>
      <c r="AJ560" s="180"/>
      <c r="AK560" s="180"/>
      <c r="AL560" s="178"/>
      <c r="AM560" s="180"/>
      <c r="AN560" s="180"/>
      <c r="AO560" s="180"/>
      <c r="AP560" s="178"/>
      <c r="AQ560" s="201"/>
      <c r="AR560" s="194"/>
      <c r="AS560" s="172" t="s">
        <v>271</v>
      </c>
      <c r="AT560" s="173"/>
      <c r="AU560" s="194"/>
      <c r="AV560" s="194"/>
      <c r="AW560" s="172" t="s">
        <v>248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261</v>
      </c>
      <c r="AJ564" s="179"/>
      <c r="AK564" s="179"/>
      <c r="AL564" s="177"/>
      <c r="AM564" s="179" t="s">
        <v>333</v>
      </c>
      <c r="AN564" s="179"/>
      <c r="AO564" s="179"/>
      <c r="AP564" s="177"/>
      <c r="AQ564" s="177" t="s">
        <v>270</v>
      </c>
      <c r="AR564" s="169"/>
      <c r="AS564" s="169"/>
      <c r="AT564" s="170"/>
      <c r="AU564" s="199" t="s">
        <v>200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271</v>
      </c>
      <c r="AH565" s="173"/>
      <c r="AI565" s="180"/>
      <c r="AJ565" s="180"/>
      <c r="AK565" s="180"/>
      <c r="AL565" s="178"/>
      <c r="AM565" s="180"/>
      <c r="AN565" s="180"/>
      <c r="AO565" s="180"/>
      <c r="AP565" s="178"/>
      <c r="AQ565" s="201"/>
      <c r="AR565" s="194"/>
      <c r="AS565" s="172" t="s">
        <v>271</v>
      </c>
      <c r="AT565" s="173"/>
      <c r="AU565" s="194"/>
      <c r="AV565" s="194"/>
      <c r="AW565" s="172" t="s">
        <v>248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261</v>
      </c>
      <c r="AJ569" s="179"/>
      <c r="AK569" s="179"/>
      <c r="AL569" s="177"/>
      <c r="AM569" s="179" t="s">
        <v>333</v>
      </c>
      <c r="AN569" s="179"/>
      <c r="AO569" s="179"/>
      <c r="AP569" s="177"/>
      <c r="AQ569" s="177" t="s">
        <v>270</v>
      </c>
      <c r="AR569" s="169"/>
      <c r="AS569" s="169"/>
      <c r="AT569" s="170"/>
      <c r="AU569" s="199" t="s">
        <v>200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271</v>
      </c>
      <c r="AH570" s="173"/>
      <c r="AI570" s="180"/>
      <c r="AJ570" s="180"/>
      <c r="AK570" s="180"/>
      <c r="AL570" s="178"/>
      <c r="AM570" s="180"/>
      <c r="AN570" s="180"/>
      <c r="AO570" s="180"/>
      <c r="AP570" s="178"/>
      <c r="AQ570" s="201"/>
      <c r="AR570" s="194"/>
      <c r="AS570" s="172" t="s">
        <v>271</v>
      </c>
      <c r="AT570" s="173"/>
      <c r="AU570" s="194"/>
      <c r="AV570" s="194"/>
      <c r="AW570" s="172" t="s">
        <v>248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261</v>
      </c>
      <c r="AJ574" s="179"/>
      <c r="AK574" s="179"/>
      <c r="AL574" s="177"/>
      <c r="AM574" s="179" t="s">
        <v>333</v>
      </c>
      <c r="AN574" s="179"/>
      <c r="AO574" s="179"/>
      <c r="AP574" s="177"/>
      <c r="AQ574" s="177" t="s">
        <v>270</v>
      </c>
      <c r="AR574" s="169"/>
      <c r="AS574" s="169"/>
      <c r="AT574" s="170"/>
      <c r="AU574" s="199" t="s">
        <v>200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271</v>
      </c>
      <c r="AH575" s="173"/>
      <c r="AI575" s="180"/>
      <c r="AJ575" s="180"/>
      <c r="AK575" s="180"/>
      <c r="AL575" s="178"/>
      <c r="AM575" s="180"/>
      <c r="AN575" s="180"/>
      <c r="AO575" s="180"/>
      <c r="AP575" s="178"/>
      <c r="AQ575" s="201"/>
      <c r="AR575" s="194"/>
      <c r="AS575" s="172" t="s">
        <v>271</v>
      </c>
      <c r="AT575" s="173"/>
      <c r="AU575" s="194"/>
      <c r="AV575" s="194"/>
      <c r="AW575" s="172" t="s">
        <v>248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261</v>
      </c>
      <c r="AJ579" s="179"/>
      <c r="AK579" s="179"/>
      <c r="AL579" s="177"/>
      <c r="AM579" s="179" t="s">
        <v>333</v>
      </c>
      <c r="AN579" s="179"/>
      <c r="AO579" s="179"/>
      <c r="AP579" s="177"/>
      <c r="AQ579" s="177" t="s">
        <v>270</v>
      </c>
      <c r="AR579" s="169"/>
      <c r="AS579" s="169"/>
      <c r="AT579" s="170"/>
      <c r="AU579" s="199" t="s">
        <v>200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271</v>
      </c>
      <c r="AH580" s="173"/>
      <c r="AI580" s="180"/>
      <c r="AJ580" s="180"/>
      <c r="AK580" s="180"/>
      <c r="AL580" s="178"/>
      <c r="AM580" s="180"/>
      <c r="AN580" s="180"/>
      <c r="AO580" s="180"/>
      <c r="AP580" s="178"/>
      <c r="AQ580" s="201"/>
      <c r="AR580" s="194"/>
      <c r="AS580" s="172" t="s">
        <v>271</v>
      </c>
      <c r="AT580" s="173"/>
      <c r="AU580" s="194"/>
      <c r="AV580" s="194"/>
      <c r="AW580" s="172" t="s">
        <v>248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261</v>
      </c>
      <c r="AJ584" s="179"/>
      <c r="AK584" s="179"/>
      <c r="AL584" s="177"/>
      <c r="AM584" s="179" t="s">
        <v>333</v>
      </c>
      <c r="AN584" s="179"/>
      <c r="AO584" s="179"/>
      <c r="AP584" s="177"/>
      <c r="AQ584" s="177" t="s">
        <v>270</v>
      </c>
      <c r="AR584" s="169"/>
      <c r="AS584" s="169"/>
      <c r="AT584" s="170"/>
      <c r="AU584" s="199" t="s">
        <v>200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271</v>
      </c>
      <c r="AH585" s="173"/>
      <c r="AI585" s="180"/>
      <c r="AJ585" s="180"/>
      <c r="AK585" s="180"/>
      <c r="AL585" s="178"/>
      <c r="AM585" s="180"/>
      <c r="AN585" s="180"/>
      <c r="AO585" s="180"/>
      <c r="AP585" s="178"/>
      <c r="AQ585" s="201"/>
      <c r="AR585" s="194"/>
      <c r="AS585" s="172" t="s">
        <v>271</v>
      </c>
      <c r="AT585" s="173"/>
      <c r="AU585" s="194"/>
      <c r="AV585" s="194"/>
      <c r="AW585" s="172" t="s">
        <v>248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4" t="s">
        <v>120</v>
      </c>
      <c r="F589" s="655"/>
      <c r="G589" s="655"/>
      <c r="H589" s="655"/>
      <c r="I589" s="655"/>
      <c r="J589" s="655"/>
      <c r="K589" s="655"/>
      <c r="L589" s="655"/>
      <c r="M589" s="655"/>
      <c r="N589" s="655"/>
      <c r="O589" s="655"/>
      <c r="P589" s="655"/>
      <c r="Q589" s="655"/>
      <c r="R589" s="655"/>
      <c r="S589" s="655"/>
      <c r="T589" s="655"/>
      <c r="U589" s="655"/>
      <c r="V589" s="655"/>
      <c r="W589" s="655"/>
      <c r="X589" s="655"/>
      <c r="Y589" s="655"/>
      <c r="Z589" s="655"/>
      <c r="AA589" s="655"/>
      <c r="AB589" s="655"/>
      <c r="AC589" s="655"/>
      <c r="AD589" s="655"/>
      <c r="AE589" s="655"/>
      <c r="AF589" s="655"/>
      <c r="AG589" s="655"/>
      <c r="AH589" s="655"/>
      <c r="AI589" s="655"/>
      <c r="AJ589" s="655"/>
      <c r="AK589" s="655"/>
      <c r="AL589" s="655"/>
      <c r="AM589" s="655"/>
      <c r="AN589" s="655"/>
      <c r="AO589" s="655"/>
      <c r="AP589" s="655"/>
      <c r="AQ589" s="655"/>
      <c r="AR589" s="655"/>
      <c r="AS589" s="655"/>
      <c r="AT589" s="655"/>
      <c r="AU589" s="655"/>
      <c r="AV589" s="655"/>
      <c r="AW589" s="655"/>
      <c r="AX589" s="65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5" t="s">
        <v>389</v>
      </c>
      <c r="F592" s="666"/>
      <c r="G592" s="667" t="s">
        <v>293</v>
      </c>
      <c r="H592" s="655"/>
      <c r="I592" s="655"/>
      <c r="J592" s="668"/>
      <c r="K592" s="669"/>
      <c r="L592" s="669"/>
      <c r="M592" s="669"/>
      <c r="N592" s="669"/>
      <c r="O592" s="669"/>
      <c r="P592" s="669"/>
      <c r="Q592" s="669"/>
      <c r="R592" s="669"/>
      <c r="S592" s="669"/>
      <c r="T592" s="670"/>
      <c r="U592" s="671"/>
      <c r="V592" s="671"/>
      <c r="W592" s="671"/>
      <c r="X592" s="671"/>
      <c r="Y592" s="671"/>
      <c r="Z592" s="671"/>
      <c r="AA592" s="671"/>
      <c r="AB592" s="671"/>
      <c r="AC592" s="671"/>
      <c r="AD592" s="671"/>
      <c r="AE592" s="671"/>
      <c r="AF592" s="671"/>
      <c r="AG592" s="671"/>
      <c r="AH592" s="671"/>
      <c r="AI592" s="671"/>
      <c r="AJ592" s="671"/>
      <c r="AK592" s="671"/>
      <c r="AL592" s="671"/>
      <c r="AM592" s="671"/>
      <c r="AN592" s="671"/>
      <c r="AO592" s="671"/>
      <c r="AP592" s="671"/>
      <c r="AQ592" s="671"/>
      <c r="AR592" s="671"/>
      <c r="AS592" s="671"/>
      <c r="AT592" s="671"/>
      <c r="AU592" s="671"/>
      <c r="AV592" s="671"/>
      <c r="AW592" s="671"/>
      <c r="AX592" s="672"/>
    </row>
    <row r="593" spans="1:50" ht="18.75" hidden="1" customHeight="1" x14ac:dyDescent="0.15">
      <c r="A593" s="141"/>
      <c r="B593" s="142"/>
      <c r="C593" s="146"/>
      <c r="D593" s="142"/>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261</v>
      </c>
      <c r="AJ593" s="179"/>
      <c r="AK593" s="179"/>
      <c r="AL593" s="177"/>
      <c r="AM593" s="179" t="s">
        <v>333</v>
      </c>
      <c r="AN593" s="179"/>
      <c r="AO593" s="179"/>
      <c r="AP593" s="177"/>
      <c r="AQ593" s="177" t="s">
        <v>270</v>
      </c>
      <c r="AR593" s="169"/>
      <c r="AS593" s="169"/>
      <c r="AT593" s="170"/>
      <c r="AU593" s="199" t="s">
        <v>200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271</v>
      </c>
      <c r="AH594" s="173"/>
      <c r="AI594" s="180"/>
      <c r="AJ594" s="180"/>
      <c r="AK594" s="180"/>
      <c r="AL594" s="178"/>
      <c r="AM594" s="180"/>
      <c r="AN594" s="180"/>
      <c r="AO594" s="180"/>
      <c r="AP594" s="178"/>
      <c r="AQ594" s="201"/>
      <c r="AR594" s="194"/>
      <c r="AS594" s="172" t="s">
        <v>271</v>
      </c>
      <c r="AT594" s="173"/>
      <c r="AU594" s="194"/>
      <c r="AV594" s="194"/>
      <c r="AW594" s="172" t="s">
        <v>248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261</v>
      </c>
      <c r="AJ598" s="179"/>
      <c r="AK598" s="179"/>
      <c r="AL598" s="177"/>
      <c r="AM598" s="179" t="s">
        <v>333</v>
      </c>
      <c r="AN598" s="179"/>
      <c r="AO598" s="179"/>
      <c r="AP598" s="177"/>
      <c r="AQ598" s="177" t="s">
        <v>270</v>
      </c>
      <c r="AR598" s="169"/>
      <c r="AS598" s="169"/>
      <c r="AT598" s="170"/>
      <c r="AU598" s="199" t="s">
        <v>200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271</v>
      </c>
      <c r="AH599" s="173"/>
      <c r="AI599" s="180"/>
      <c r="AJ599" s="180"/>
      <c r="AK599" s="180"/>
      <c r="AL599" s="178"/>
      <c r="AM599" s="180"/>
      <c r="AN599" s="180"/>
      <c r="AO599" s="180"/>
      <c r="AP599" s="178"/>
      <c r="AQ599" s="201"/>
      <c r="AR599" s="194"/>
      <c r="AS599" s="172" t="s">
        <v>271</v>
      </c>
      <c r="AT599" s="173"/>
      <c r="AU599" s="194"/>
      <c r="AV599" s="194"/>
      <c r="AW599" s="172" t="s">
        <v>248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261</v>
      </c>
      <c r="AJ603" s="179"/>
      <c r="AK603" s="179"/>
      <c r="AL603" s="177"/>
      <c r="AM603" s="179" t="s">
        <v>333</v>
      </c>
      <c r="AN603" s="179"/>
      <c r="AO603" s="179"/>
      <c r="AP603" s="177"/>
      <c r="AQ603" s="177" t="s">
        <v>270</v>
      </c>
      <c r="AR603" s="169"/>
      <c r="AS603" s="169"/>
      <c r="AT603" s="170"/>
      <c r="AU603" s="199" t="s">
        <v>200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271</v>
      </c>
      <c r="AH604" s="173"/>
      <c r="AI604" s="180"/>
      <c r="AJ604" s="180"/>
      <c r="AK604" s="180"/>
      <c r="AL604" s="178"/>
      <c r="AM604" s="180"/>
      <c r="AN604" s="180"/>
      <c r="AO604" s="180"/>
      <c r="AP604" s="178"/>
      <c r="AQ604" s="201"/>
      <c r="AR604" s="194"/>
      <c r="AS604" s="172" t="s">
        <v>271</v>
      </c>
      <c r="AT604" s="173"/>
      <c r="AU604" s="194"/>
      <c r="AV604" s="194"/>
      <c r="AW604" s="172" t="s">
        <v>248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261</v>
      </c>
      <c r="AJ608" s="179"/>
      <c r="AK608" s="179"/>
      <c r="AL608" s="177"/>
      <c r="AM608" s="179" t="s">
        <v>333</v>
      </c>
      <c r="AN608" s="179"/>
      <c r="AO608" s="179"/>
      <c r="AP608" s="177"/>
      <c r="AQ608" s="177" t="s">
        <v>270</v>
      </c>
      <c r="AR608" s="169"/>
      <c r="AS608" s="169"/>
      <c r="AT608" s="170"/>
      <c r="AU608" s="199" t="s">
        <v>200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271</v>
      </c>
      <c r="AH609" s="173"/>
      <c r="AI609" s="180"/>
      <c r="AJ609" s="180"/>
      <c r="AK609" s="180"/>
      <c r="AL609" s="178"/>
      <c r="AM609" s="180"/>
      <c r="AN609" s="180"/>
      <c r="AO609" s="180"/>
      <c r="AP609" s="178"/>
      <c r="AQ609" s="201"/>
      <c r="AR609" s="194"/>
      <c r="AS609" s="172" t="s">
        <v>271</v>
      </c>
      <c r="AT609" s="173"/>
      <c r="AU609" s="194"/>
      <c r="AV609" s="194"/>
      <c r="AW609" s="172" t="s">
        <v>248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261</v>
      </c>
      <c r="AJ613" s="179"/>
      <c r="AK613" s="179"/>
      <c r="AL613" s="177"/>
      <c r="AM613" s="179" t="s">
        <v>333</v>
      </c>
      <c r="AN613" s="179"/>
      <c r="AO613" s="179"/>
      <c r="AP613" s="177"/>
      <c r="AQ613" s="177" t="s">
        <v>270</v>
      </c>
      <c r="AR613" s="169"/>
      <c r="AS613" s="169"/>
      <c r="AT613" s="170"/>
      <c r="AU613" s="199" t="s">
        <v>200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271</v>
      </c>
      <c r="AH614" s="173"/>
      <c r="AI614" s="180"/>
      <c r="AJ614" s="180"/>
      <c r="AK614" s="180"/>
      <c r="AL614" s="178"/>
      <c r="AM614" s="180"/>
      <c r="AN614" s="180"/>
      <c r="AO614" s="180"/>
      <c r="AP614" s="178"/>
      <c r="AQ614" s="201"/>
      <c r="AR614" s="194"/>
      <c r="AS614" s="172" t="s">
        <v>271</v>
      </c>
      <c r="AT614" s="173"/>
      <c r="AU614" s="194"/>
      <c r="AV614" s="194"/>
      <c r="AW614" s="172" t="s">
        <v>248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261</v>
      </c>
      <c r="AJ618" s="179"/>
      <c r="AK618" s="179"/>
      <c r="AL618" s="177"/>
      <c r="AM618" s="179" t="s">
        <v>333</v>
      </c>
      <c r="AN618" s="179"/>
      <c r="AO618" s="179"/>
      <c r="AP618" s="177"/>
      <c r="AQ618" s="177" t="s">
        <v>270</v>
      </c>
      <c r="AR618" s="169"/>
      <c r="AS618" s="169"/>
      <c r="AT618" s="170"/>
      <c r="AU618" s="199" t="s">
        <v>200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271</v>
      </c>
      <c r="AH619" s="173"/>
      <c r="AI619" s="180"/>
      <c r="AJ619" s="180"/>
      <c r="AK619" s="180"/>
      <c r="AL619" s="178"/>
      <c r="AM619" s="180"/>
      <c r="AN619" s="180"/>
      <c r="AO619" s="180"/>
      <c r="AP619" s="178"/>
      <c r="AQ619" s="201"/>
      <c r="AR619" s="194"/>
      <c r="AS619" s="172" t="s">
        <v>271</v>
      </c>
      <c r="AT619" s="173"/>
      <c r="AU619" s="194"/>
      <c r="AV619" s="194"/>
      <c r="AW619" s="172" t="s">
        <v>248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261</v>
      </c>
      <c r="AJ623" s="179"/>
      <c r="AK623" s="179"/>
      <c r="AL623" s="177"/>
      <c r="AM623" s="179" t="s">
        <v>333</v>
      </c>
      <c r="AN623" s="179"/>
      <c r="AO623" s="179"/>
      <c r="AP623" s="177"/>
      <c r="AQ623" s="177" t="s">
        <v>270</v>
      </c>
      <c r="AR623" s="169"/>
      <c r="AS623" s="169"/>
      <c r="AT623" s="170"/>
      <c r="AU623" s="199" t="s">
        <v>200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271</v>
      </c>
      <c r="AH624" s="173"/>
      <c r="AI624" s="180"/>
      <c r="AJ624" s="180"/>
      <c r="AK624" s="180"/>
      <c r="AL624" s="178"/>
      <c r="AM624" s="180"/>
      <c r="AN624" s="180"/>
      <c r="AO624" s="180"/>
      <c r="AP624" s="178"/>
      <c r="AQ624" s="201"/>
      <c r="AR624" s="194"/>
      <c r="AS624" s="172" t="s">
        <v>271</v>
      </c>
      <c r="AT624" s="173"/>
      <c r="AU624" s="194"/>
      <c r="AV624" s="194"/>
      <c r="AW624" s="172" t="s">
        <v>248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261</v>
      </c>
      <c r="AJ628" s="179"/>
      <c r="AK628" s="179"/>
      <c r="AL628" s="177"/>
      <c r="AM628" s="179" t="s">
        <v>333</v>
      </c>
      <c r="AN628" s="179"/>
      <c r="AO628" s="179"/>
      <c r="AP628" s="177"/>
      <c r="AQ628" s="177" t="s">
        <v>270</v>
      </c>
      <c r="AR628" s="169"/>
      <c r="AS628" s="169"/>
      <c r="AT628" s="170"/>
      <c r="AU628" s="199" t="s">
        <v>200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271</v>
      </c>
      <c r="AH629" s="173"/>
      <c r="AI629" s="180"/>
      <c r="AJ629" s="180"/>
      <c r="AK629" s="180"/>
      <c r="AL629" s="178"/>
      <c r="AM629" s="180"/>
      <c r="AN629" s="180"/>
      <c r="AO629" s="180"/>
      <c r="AP629" s="178"/>
      <c r="AQ629" s="201"/>
      <c r="AR629" s="194"/>
      <c r="AS629" s="172" t="s">
        <v>271</v>
      </c>
      <c r="AT629" s="173"/>
      <c r="AU629" s="194"/>
      <c r="AV629" s="194"/>
      <c r="AW629" s="172" t="s">
        <v>248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261</v>
      </c>
      <c r="AJ633" s="179"/>
      <c r="AK633" s="179"/>
      <c r="AL633" s="177"/>
      <c r="AM633" s="179" t="s">
        <v>333</v>
      </c>
      <c r="AN633" s="179"/>
      <c r="AO633" s="179"/>
      <c r="AP633" s="177"/>
      <c r="AQ633" s="177" t="s">
        <v>270</v>
      </c>
      <c r="AR633" s="169"/>
      <c r="AS633" s="169"/>
      <c r="AT633" s="170"/>
      <c r="AU633" s="199" t="s">
        <v>200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271</v>
      </c>
      <c r="AH634" s="173"/>
      <c r="AI634" s="180"/>
      <c r="AJ634" s="180"/>
      <c r="AK634" s="180"/>
      <c r="AL634" s="178"/>
      <c r="AM634" s="180"/>
      <c r="AN634" s="180"/>
      <c r="AO634" s="180"/>
      <c r="AP634" s="178"/>
      <c r="AQ634" s="201"/>
      <c r="AR634" s="194"/>
      <c r="AS634" s="172" t="s">
        <v>271</v>
      </c>
      <c r="AT634" s="173"/>
      <c r="AU634" s="194"/>
      <c r="AV634" s="194"/>
      <c r="AW634" s="172" t="s">
        <v>248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261</v>
      </c>
      <c r="AJ638" s="179"/>
      <c r="AK638" s="179"/>
      <c r="AL638" s="177"/>
      <c r="AM638" s="179" t="s">
        <v>333</v>
      </c>
      <c r="AN638" s="179"/>
      <c r="AO638" s="179"/>
      <c r="AP638" s="177"/>
      <c r="AQ638" s="177" t="s">
        <v>270</v>
      </c>
      <c r="AR638" s="169"/>
      <c r="AS638" s="169"/>
      <c r="AT638" s="170"/>
      <c r="AU638" s="199" t="s">
        <v>200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271</v>
      </c>
      <c r="AH639" s="173"/>
      <c r="AI639" s="180"/>
      <c r="AJ639" s="180"/>
      <c r="AK639" s="180"/>
      <c r="AL639" s="178"/>
      <c r="AM639" s="180"/>
      <c r="AN639" s="180"/>
      <c r="AO639" s="180"/>
      <c r="AP639" s="178"/>
      <c r="AQ639" s="201"/>
      <c r="AR639" s="194"/>
      <c r="AS639" s="172" t="s">
        <v>271</v>
      </c>
      <c r="AT639" s="173"/>
      <c r="AU639" s="194"/>
      <c r="AV639" s="194"/>
      <c r="AW639" s="172" t="s">
        <v>248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4" t="s">
        <v>120</v>
      </c>
      <c r="F643" s="655"/>
      <c r="G643" s="655"/>
      <c r="H643" s="655"/>
      <c r="I643" s="655"/>
      <c r="J643" s="655"/>
      <c r="K643" s="655"/>
      <c r="L643" s="655"/>
      <c r="M643" s="655"/>
      <c r="N643" s="655"/>
      <c r="O643" s="655"/>
      <c r="P643" s="655"/>
      <c r="Q643" s="655"/>
      <c r="R643" s="655"/>
      <c r="S643" s="655"/>
      <c r="T643" s="655"/>
      <c r="U643" s="655"/>
      <c r="V643" s="655"/>
      <c r="W643" s="655"/>
      <c r="X643" s="655"/>
      <c r="Y643" s="655"/>
      <c r="Z643" s="655"/>
      <c r="AA643" s="655"/>
      <c r="AB643" s="655"/>
      <c r="AC643" s="655"/>
      <c r="AD643" s="655"/>
      <c r="AE643" s="655"/>
      <c r="AF643" s="655"/>
      <c r="AG643" s="655"/>
      <c r="AH643" s="655"/>
      <c r="AI643" s="655"/>
      <c r="AJ643" s="655"/>
      <c r="AK643" s="655"/>
      <c r="AL643" s="655"/>
      <c r="AM643" s="655"/>
      <c r="AN643" s="655"/>
      <c r="AO643" s="655"/>
      <c r="AP643" s="655"/>
      <c r="AQ643" s="655"/>
      <c r="AR643" s="655"/>
      <c r="AS643" s="655"/>
      <c r="AT643" s="655"/>
      <c r="AU643" s="655"/>
      <c r="AV643" s="655"/>
      <c r="AW643" s="655"/>
      <c r="AX643" s="65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5" t="s">
        <v>389</v>
      </c>
      <c r="F646" s="666"/>
      <c r="G646" s="667" t="s">
        <v>293</v>
      </c>
      <c r="H646" s="655"/>
      <c r="I646" s="655"/>
      <c r="J646" s="668"/>
      <c r="K646" s="669"/>
      <c r="L646" s="669"/>
      <c r="M646" s="669"/>
      <c r="N646" s="669"/>
      <c r="O646" s="669"/>
      <c r="P646" s="669"/>
      <c r="Q646" s="669"/>
      <c r="R646" s="669"/>
      <c r="S646" s="669"/>
      <c r="T646" s="670"/>
      <c r="U646" s="671"/>
      <c r="V646" s="671"/>
      <c r="W646" s="671"/>
      <c r="X646" s="671"/>
      <c r="Y646" s="671"/>
      <c r="Z646" s="671"/>
      <c r="AA646" s="671"/>
      <c r="AB646" s="671"/>
      <c r="AC646" s="671"/>
      <c r="AD646" s="671"/>
      <c r="AE646" s="671"/>
      <c r="AF646" s="671"/>
      <c r="AG646" s="671"/>
      <c r="AH646" s="671"/>
      <c r="AI646" s="671"/>
      <c r="AJ646" s="671"/>
      <c r="AK646" s="671"/>
      <c r="AL646" s="671"/>
      <c r="AM646" s="671"/>
      <c r="AN646" s="671"/>
      <c r="AO646" s="671"/>
      <c r="AP646" s="671"/>
      <c r="AQ646" s="671"/>
      <c r="AR646" s="671"/>
      <c r="AS646" s="671"/>
      <c r="AT646" s="671"/>
      <c r="AU646" s="671"/>
      <c r="AV646" s="671"/>
      <c r="AW646" s="671"/>
      <c r="AX646" s="672"/>
    </row>
    <row r="647" spans="1:50" ht="18.75" hidden="1" customHeight="1" x14ac:dyDescent="0.15">
      <c r="A647" s="141"/>
      <c r="B647" s="142"/>
      <c r="C647" s="146"/>
      <c r="D647" s="142"/>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261</v>
      </c>
      <c r="AJ647" s="179"/>
      <c r="AK647" s="179"/>
      <c r="AL647" s="177"/>
      <c r="AM647" s="179" t="s">
        <v>333</v>
      </c>
      <c r="AN647" s="179"/>
      <c r="AO647" s="179"/>
      <c r="AP647" s="177"/>
      <c r="AQ647" s="177" t="s">
        <v>270</v>
      </c>
      <c r="AR647" s="169"/>
      <c r="AS647" s="169"/>
      <c r="AT647" s="170"/>
      <c r="AU647" s="199" t="s">
        <v>200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271</v>
      </c>
      <c r="AH648" s="173"/>
      <c r="AI648" s="180"/>
      <c r="AJ648" s="180"/>
      <c r="AK648" s="180"/>
      <c r="AL648" s="178"/>
      <c r="AM648" s="180"/>
      <c r="AN648" s="180"/>
      <c r="AO648" s="180"/>
      <c r="AP648" s="178"/>
      <c r="AQ648" s="201"/>
      <c r="AR648" s="194"/>
      <c r="AS648" s="172" t="s">
        <v>271</v>
      </c>
      <c r="AT648" s="173"/>
      <c r="AU648" s="194"/>
      <c r="AV648" s="194"/>
      <c r="AW648" s="172" t="s">
        <v>248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261</v>
      </c>
      <c r="AJ652" s="179"/>
      <c r="AK652" s="179"/>
      <c r="AL652" s="177"/>
      <c r="AM652" s="179" t="s">
        <v>333</v>
      </c>
      <c r="AN652" s="179"/>
      <c r="AO652" s="179"/>
      <c r="AP652" s="177"/>
      <c r="AQ652" s="177" t="s">
        <v>270</v>
      </c>
      <c r="AR652" s="169"/>
      <c r="AS652" s="169"/>
      <c r="AT652" s="170"/>
      <c r="AU652" s="199" t="s">
        <v>200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271</v>
      </c>
      <c r="AH653" s="173"/>
      <c r="AI653" s="180"/>
      <c r="AJ653" s="180"/>
      <c r="AK653" s="180"/>
      <c r="AL653" s="178"/>
      <c r="AM653" s="180"/>
      <c r="AN653" s="180"/>
      <c r="AO653" s="180"/>
      <c r="AP653" s="178"/>
      <c r="AQ653" s="201"/>
      <c r="AR653" s="194"/>
      <c r="AS653" s="172" t="s">
        <v>271</v>
      </c>
      <c r="AT653" s="173"/>
      <c r="AU653" s="194"/>
      <c r="AV653" s="194"/>
      <c r="AW653" s="172" t="s">
        <v>248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261</v>
      </c>
      <c r="AJ657" s="179"/>
      <c r="AK657" s="179"/>
      <c r="AL657" s="177"/>
      <c r="AM657" s="179" t="s">
        <v>333</v>
      </c>
      <c r="AN657" s="179"/>
      <c r="AO657" s="179"/>
      <c r="AP657" s="177"/>
      <c r="AQ657" s="177" t="s">
        <v>270</v>
      </c>
      <c r="AR657" s="169"/>
      <c r="AS657" s="169"/>
      <c r="AT657" s="170"/>
      <c r="AU657" s="199" t="s">
        <v>200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271</v>
      </c>
      <c r="AH658" s="173"/>
      <c r="AI658" s="180"/>
      <c r="AJ658" s="180"/>
      <c r="AK658" s="180"/>
      <c r="AL658" s="178"/>
      <c r="AM658" s="180"/>
      <c r="AN658" s="180"/>
      <c r="AO658" s="180"/>
      <c r="AP658" s="178"/>
      <c r="AQ658" s="201"/>
      <c r="AR658" s="194"/>
      <c r="AS658" s="172" t="s">
        <v>271</v>
      </c>
      <c r="AT658" s="173"/>
      <c r="AU658" s="194"/>
      <c r="AV658" s="194"/>
      <c r="AW658" s="172" t="s">
        <v>248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261</v>
      </c>
      <c r="AJ662" s="179"/>
      <c r="AK662" s="179"/>
      <c r="AL662" s="177"/>
      <c r="AM662" s="179" t="s">
        <v>333</v>
      </c>
      <c r="AN662" s="179"/>
      <c r="AO662" s="179"/>
      <c r="AP662" s="177"/>
      <c r="AQ662" s="177" t="s">
        <v>270</v>
      </c>
      <c r="AR662" s="169"/>
      <c r="AS662" s="169"/>
      <c r="AT662" s="170"/>
      <c r="AU662" s="199" t="s">
        <v>200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271</v>
      </c>
      <c r="AH663" s="173"/>
      <c r="AI663" s="180"/>
      <c r="AJ663" s="180"/>
      <c r="AK663" s="180"/>
      <c r="AL663" s="178"/>
      <c r="AM663" s="180"/>
      <c r="AN663" s="180"/>
      <c r="AO663" s="180"/>
      <c r="AP663" s="178"/>
      <c r="AQ663" s="201"/>
      <c r="AR663" s="194"/>
      <c r="AS663" s="172" t="s">
        <v>271</v>
      </c>
      <c r="AT663" s="173"/>
      <c r="AU663" s="194"/>
      <c r="AV663" s="194"/>
      <c r="AW663" s="172" t="s">
        <v>248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261</v>
      </c>
      <c r="AJ667" s="179"/>
      <c r="AK667" s="179"/>
      <c r="AL667" s="177"/>
      <c r="AM667" s="179" t="s">
        <v>333</v>
      </c>
      <c r="AN667" s="179"/>
      <c r="AO667" s="179"/>
      <c r="AP667" s="177"/>
      <c r="AQ667" s="177" t="s">
        <v>270</v>
      </c>
      <c r="AR667" s="169"/>
      <c r="AS667" s="169"/>
      <c r="AT667" s="170"/>
      <c r="AU667" s="199" t="s">
        <v>200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271</v>
      </c>
      <c r="AH668" s="173"/>
      <c r="AI668" s="180"/>
      <c r="AJ668" s="180"/>
      <c r="AK668" s="180"/>
      <c r="AL668" s="178"/>
      <c r="AM668" s="180"/>
      <c r="AN668" s="180"/>
      <c r="AO668" s="180"/>
      <c r="AP668" s="178"/>
      <c r="AQ668" s="201"/>
      <c r="AR668" s="194"/>
      <c r="AS668" s="172" t="s">
        <v>271</v>
      </c>
      <c r="AT668" s="173"/>
      <c r="AU668" s="194"/>
      <c r="AV668" s="194"/>
      <c r="AW668" s="172" t="s">
        <v>248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261</v>
      </c>
      <c r="AJ672" s="179"/>
      <c r="AK672" s="179"/>
      <c r="AL672" s="177"/>
      <c r="AM672" s="179" t="s">
        <v>333</v>
      </c>
      <c r="AN672" s="179"/>
      <c r="AO672" s="179"/>
      <c r="AP672" s="177"/>
      <c r="AQ672" s="177" t="s">
        <v>270</v>
      </c>
      <c r="AR672" s="169"/>
      <c r="AS672" s="169"/>
      <c r="AT672" s="170"/>
      <c r="AU672" s="199" t="s">
        <v>200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271</v>
      </c>
      <c r="AH673" s="173"/>
      <c r="AI673" s="180"/>
      <c r="AJ673" s="180"/>
      <c r="AK673" s="180"/>
      <c r="AL673" s="178"/>
      <c r="AM673" s="180"/>
      <c r="AN673" s="180"/>
      <c r="AO673" s="180"/>
      <c r="AP673" s="178"/>
      <c r="AQ673" s="201"/>
      <c r="AR673" s="194"/>
      <c r="AS673" s="172" t="s">
        <v>271</v>
      </c>
      <c r="AT673" s="173"/>
      <c r="AU673" s="194"/>
      <c r="AV673" s="194"/>
      <c r="AW673" s="172" t="s">
        <v>248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261</v>
      </c>
      <c r="AJ677" s="179"/>
      <c r="AK677" s="179"/>
      <c r="AL677" s="177"/>
      <c r="AM677" s="179" t="s">
        <v>333</v>
      </c>
      <c r="AN677" s="179"/>
      <c r="AO677" s="179"/>
      <c r="AP677" s="177"/>
      <c r="AQ677" s="177" t="s">
        <v>270</v>
      </c>
      <c r="AR677" s="169"/>
      <c r="AS677" s="169"/>
      <c r="AT677" s="170"/>
      <c r="AU677" s="199" t="s">
        <v>200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271</v>
      </c>
      <c r="AH678" s="173"/>
      <c r="AI678" s="180"/>
      <c r="AJ678" s="180"/>
      <c r="AK678" s="180"/>
      <c r="AL678" s="178"/>
      <c r="AM678" s="180"/>
      <c r="AN678" s="180"/>
      <c r="AO678" s="180"/>
      <c r="AP678" s="178"/>
      <c r="AQ678" s="201"/>
      <c r="AR678" s="194"/>
      <c r="AS678" s="172" t="s">
        <v>271</v>
      </c>
      <c r="AT678" s="173"/>
      <c r="AU678" s="194"/>
      <c r="AV678" s="194"/>
      <c r="AW678" s="172" t="s">
        <v>248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261</v>
      </c>
      <c r="AJ682" s="179"/>
      <c r="AK682" s="179"/>
      <c r="AL682" s="177"/>
      <c r="AM682" s="179" t="s">
        <v>333</v>
      </c>
      <c r="AN682" s="179"/>
      <c r="AO682" s="179"/>
      <c r="AP682" s="177"/>
      <c r="AQ682" s="177" t="s">
        <v>270</v>
      </c>
      <c r="AR682" s="169"/>
      <c r="AS682" s="169"/>
      <c r="AT682" s="170"/>
      <c r="AU682" s="199" t="s">
        <v>200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271</v>
      </c>
      <c r="AH683" s="173"/>
      <c r="AI683" s="180"/>
      <c r="AJ683" s="180"/>
      <c r="AK683" s="180"/>
      <c r="AL683" s="178"/>
      <c r="AM683" s="180"/>
      <c r="AN683" s="180"/>
      <c r="AO683" s="180"/>
      <c r="AP683" s="178"/>
      <c r="AQ683" s="201"/>
      <c r="AR683" s="194"/>
      <c r="AS683" s="172" t="s">
        <v>271</v>
      </c>
      <c r="AT683" s="173"/>
      <c r="AU683" s="194"/>
      <c r="AV683" s="194"/>
      <c r="AW683" s="172" t="s">
        <v>248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261</v>
      </c>
      <c r="AJ687" s="179"/>
      <c r="AK687" s="179"/>
      <c r="AL687" s="177"/>
      <c r="AM687" s="179" t="s">
        <v>333</v>
      </c>
      <c r="AN687" s="179"/>
      <c r="AO687" s="179"/>
      <c r="AP687" s="177"/>
      <c r="AQ687" s="177" t="s">
        <v>270</v>
      </c>
      <c r="AR687" s="169"/>
      <c r="AS687" s="169"/>
      <c r="AT687" s="170"/>
      <c r="AU687" s="199" t="s">
        <v>200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271</v>
      </c>
      <c r="AH688" s="173"/>
      <c r="AI688" s="180"/>
      <c r="AJ688" s="180"/>
      <c r="AK688" s="180"/>
      <c r="AL688" s="178"/>
      <c r="AM688" s="180"/>
      <c r="AN688" s="180"/>
      <c r="AO688" s="180"/>
      <c r="AP688" s="178"/>
      <c r="AQ688" s="201"/>
      <c r="AR688" s="194"/>
      <c r="AS688" s="172" t="s">
        <v>271</v>
      </c>
      <c r="AT688" s="173"/>
      <c r="AU688" s="194"/>
      <c r="AV688" s="194"/>
      <c r="AW688" s="172" t="s">
        <v>248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261</v>
      </c>
      <c r="AJ692" s="179"/>
      <c r="AK692" s="179"/>
      <c r="AL692" s="177"/>
      <c r="AM692" s="179" t="s">
        <v>333</v>
      </c>
      <c r="AN692" s="179"/>
      <c r="AO692" s="179"/>
      <c r="AP692" s="177"/>
      <c r="AQ692" s="177" t="s">
        <v>270</v>
      </c>
      <c r="AR692" s="169"/>
      <c r="AS692" s="169"/>
      <c r="AT692" s="170"/>
      <c r="AU692" s="199" t="s">
        <v>200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271</v>
      </c>
      <c r="AH693" s="173"/>
      <c r="AI693" s="180"/>
      <c r="AJ693" s="180"/>
      <c r="AK693" s="180"/>
      <c r="AL693" s="178"/>
      <c r="AM693" s="180"/>
      <c r="AN693" s="180"/>
      <c r="AO693" s="180"/>
      <c r="AP693" s="178"/>
      <c r="AQ693" s="201"/>
      <c r="AR693" s="194"/>
      <c r="AS693" s="172" t="s">
        <v>271</v>
      </c>
      <c r="AT693" s="173"/>
      <c r="AU693" s="194"/>
      <c r="AV693" s="194"/>
      <c r="AW693" s="172" t="s">
        <v>248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4" t="s">
        <v>120</v>
      </c>
      <c r="F697" s="655"/>
      <c r="G697" s="655"/>
      <c r="H697" s="655"/>
      <c r="I697" s="655"/>
      <c r="J697" s="655"/>
      <c r="K697" s="655"/>
      <c r="L697" s="655"/>
      <c r="M697" s="655"/>
      <c r="N697" s="655"/>
      <c r="O697" s="655"/>
      <c r="P697" s="655"/>
      <c r="Q697" s="655"/>
      <c r="R697" s="655"/>
      <c r="S697" s="655"/>
      <c r="T697" s="655"/>
      <c r="U697" s="655"/>
      <c r="V697" s="655"/>
      <c r="W697" s="655"/>
      <c r="X697" s="655"/>
      <c r="Y697" s="655"/>
      <c r="Z697" s="655"/>
      <c r="AA697" s="655"/>
      <c r="AB697" s="655"/>
      <c r="AC697" s="655"/>
      <c r="AD697" s="655"/>
      <c r="AE697" s="655"/>
      <c r="AF697" s="655"/>
      <c r="AG697" s="655"/>
      <c r="AH697" s="655"/>
      <c r="AI697" s="655"/>
      <c r="AJ697" s="655"/>
      <c r="AK697" s="655"/>
      <c r="AL697" s="655"/>
      <c r="AM697" s="655"/>
      <c r="AN697" s="655"/>
      <c r="AO697" s="655"/>
      <c r="AP697" s="655"/>
      <c r="AQ697" s="655"/>
      <c r="AR697" s="655"/>
      <c r="AS697" s="655"/>
      <c r="AT697" s="655"/>
      <c r="AU697" s="655"/>
      <c r="AV697" s="655"/>
      <c r="AW697" s="655"/>
      <c r="AX697" s="65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7" t="s">
        <v>99</v>
      </c>
      <c r="B700" s="658"/>
      <c r="C700" s="658"/>
      <c r="D700" s="658"/>
      <c r="E700" s="658"/>
      <c r="F700" s="658"/>
      <c r="G700" s="658"/>
      <c r="H700" s="658"/>
      <c r="I700" s="658"/>
      <c r="J700" s="658"/>
      <c r="K700" s="658"/>
      <c r="L700" s="658"/>
      <c r="M700" s="658"/>
      <c r="N700" s="658"/>
      <c r="O700" s="658"/>
      <c r="P700" s="658"/>
      <c r="Q700" s="658"/>
      <c r="R700" s="658"/>
      <c r="S700" s="658"/>
      <c r="T700" s="658"/>
      <c r="U700" s="658"/>
      <c r="V700" s="658"/>
      <c r="W700" s="658"/>
      <c r="X700" s="658"/>
      <c r="Y700" s="658"/>
      <c r="Z700" s="658"/>
      <c r="AA700" s="658"/>
      <c r="AB700" s="658"/>
      <c r="AC700" s="658"/>
      <c r="AD700" s="658"/>
      <c r="AE700" s="658"/>
      <c r="AF700" s="658"/>
      <c r="AG700" s="658"/>
      <c r="AH700" s="658"/>
      <c r="AI700" s="658"/>
      <c r="AJ700" s="658"/>
      <c r="AK700" s="658"/>
      <c r="AL700" s="658"/>
      <c r="AM700" s="658"/>
      <c r="AN700" s="658"/>
      <c r="AO700" s="658"/>
      <c r="AP700" s="658"/>
      <c r="AQ700" s="658"/>
      <c r="AR700" s="658"/>
      <c r="AS700" s="658"/>
      <c r="AT700" s="658"/>
      <c r="AU700" s="658"/>
      <c r="AV700" s="658"/>
      <c r="AW700" s="658"/>
      <c r="AX700" s="659"/>
    </row>
    <row r="701" spans="1:50" ht="27" customHeight="1" x14ac:dyDescent="0.15">
      <c r="A701" s="3"/>
      <c r="B701" s="9"/>
      <c r="C701" s="660" t="s">
        <v>66</v>
      </c>
      <c r="D701" s="661"/>
      <c r="E701" s="661"/>
      <c r="F701" s="661"/>
      <c r="G701" s="661"/>
      <c r="H701" s="661"/>
      <c r="I701" s="661"/>
      <c r="J701" s="661"/>
      <c r="K701" s="661"/>
      <c r="L701" s="661"/>
      <c r="M701" s="661"/>
      <c r="N701" s="661"/>
      <c r="O701" s="661"/>
      <c r="P701" s="661"/>
      <c r="Q701" s="661"/>
      <c r="R701" s="661"/>
      <c r="S701" s="661"/>
      <c r="T701" s="661"/>
      <c r="U701" s="661"/>
      <c r="V701" s="661"/>
      <c r="W701" s="661"/>
      <c r="X701" s="661"/>
      <c r="Y701" s="661"/>
      <c r="Z701" s="661"/>
      <c r="AA701" s="661"/>
      <c r="AB701" s="661"/>
      <c r="AC701" s="662"/>
      <c r="AD701" s="661" t="s">
        <v>55</v>
      </c>
      <c r="AE701" s="661"/>
      <c r="AF701" s="661"/>
      <c r="AG701" s="663" t="s">
        <v>51</v>
      </c>
      <c r="AH701" s="661"/>
      <c r="AI701" s="661"/>
      <c r="AJ701" s="661"/>
      <c r="AK701" s="661"/>
      <c r="AL701" s="661"/>
      <c r="AM701" s="661"/>
      <c r="AN701" s="661"/>
      <c r="AO701" s="661"/>
      <c r="AP701" s="661"/>
      <c r="AQ701" s="661"/>
      <c r="AR701" s="661"/>
      <c r="AS701" s="661"/>
      <c r="AT701" s="661"/>
      <c r="AU701" s="661"/>
      <c r="AV701" s="661"/>
      <c r="AW701" s="661"/>
      <c r="AX701" s="664"/>
    </row>
    <row r="702" spans="1:50" ht="84.75" customHeight="1" x14ac:dyDescent="0.15">
      <c r="A702" s="88" t="s">
        <v>204</v>
      </c>
      <c r="B702" s="89"/>
      <c r="C702" s="624" t="s">
        <v>205</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477</v>
      </c>
      <c r="AE702" s="628"/>
      <c r="AF702" s="628"/>
      <c r="AG702" s="629" t="s">
        <v>491</v>
      </c>
      <c r="AH702" s="630"/>
      <c r="AI702" s="630"/>
      <c r="AJ702" s="630"/>
      <c r="AK702" s="630"/>
      <c r="AL702" s="630"/>
      <c r="AM702" s="630"/>
      <c r="AN702" s="630"/>
      <c r="AO702" s="630"/>
      <c r="AP702" s="630"/>
      <c r="AQ702" s="630"/>
      <c r="AR702" s="630"/>
      <c r="AS702" s="630"/>
      <c r="AT702" s="630"/>
      <c r="AU702" s="630"/>
      <c r="AV702" s="630"/>
      <c r="AW702" s="630"/>
      <c r="AX702" s="631"/>
    </row>
    <row r="703" spans="1:50" ht="140.25" customHeight="1" x14ac:dyDescent="0.15">
      <c r="A703" s="90"/>
      <c r="B703" s="91"/>
      <c r="C703" s="632" t="s">
        <v>84</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2"/>
      <c r="AD703" s="634" t="s">
        <v>477</v>
      </c>
      <c r="AE703" s="635"/>
      <c r="AF703" s="635"/>
      <c r="AG703" s="588" t="s">
        <v>498</v>
      </c>
      <c r="AH703" s="589"/>
      <c r="AI703" s="589"/>
      <c r="AJ703" s="589"/>
      <c r="AK703" s="589"/>
      <c r="AL703" s="589"/>
      <c r="AM703" s="589"/>
      <c r="AN703" s="589"/>
      <c r="AO703" s="589"/>
      <c r="AP703" s="589"/>
      <c r="AQ703" s="589"/>
      <c r="AR703" s="589"/>
      <c r="AS703" s="589"/>
      <c r="AT703" s="589"/>
      <c r="AU703" s="589"/>
      <c r="AV703" s="589"/>
      <c r="AW703" s="589"/>
      <c r="AX703" s="590"/>
    </row>
    <row r="704" spans="1:50" ht="99" customHeight="1" x14ac:dyDescent="0.15">
      <c r="A704" s="92"/>
      <c r="B704" s="93"/>
      <c r="C704" s="636" t="s">
        <v>208</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34" t="s">
        <v>477</v>
      </c>
      <c r="AE704" s="635"/>
      <c r="AF704" s="635"/>
      <c r="AG704" s="97" t="s">
        <v>494</v>
      </c>
      <c r="AH704" s="450"/>
      <c r="AI704" s="450"/>
      <c r="AJ704" s="450"/>
      <c r="AK704" s="450"/>
      <c r="AL704" s="450"/>
      <c r="AM704" s="450"/>
      <c r="AN704" s="450"/>
      <c r="AO704" s="450"/>
      <c r="AP704" s="450"/>
      <c r="AQ704" s="450"/>
      <c r="AR704" s="450"/>
      <c r="AS704" s="450"/>
      <c r="AT704" s="450"/>
      <c r="AU704" s="450"/>
      <c r="AV704" s="450"/>
      <c r="AW704" s="450"/>
      <c r="AX704" s="99"/>
    </row>
    <row r="705" spans="1:50" ht="27" customHeight="1" x14ac:dyDescent="0.15">
      <c r="A705" s="104" t="s">
        <v>87</v>
      </c>
      <c r="B705" s="155"/>
      <c r="C705" s="639" t="s">
        <v>90</v>
      </c>
      <c r="D705" s="640"/>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641"/>
      <c r="AD705" s="642" t="s">
        <v>443</v>
      </c>
      <c r="AE705" s="643"/>
      <c r="AF705" s="643"/>
      <c r="AG705" s="94" t="s">
        <v>391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4" t="s">
        <v>111</v>
      </c>
      <c r="F706" s="645"/>
      <c r="G706" s="645"/>
      <c r="H706" s="645"/>
      <c r="I706" s="645"/>
      <c r="J706" s="645"/>
      <c r="K706" s="645"/>
      <c r="L706" s="645"/>
      <c r="M706" s="645"/>
      <c r="N706" s="645"/>
      <c r="O706" s="645"/>
      <c r="P706" s="645"/>
      <c r="Q706" s="645"/>
      <c r="R706" s="645"/>
      <c r="S706" s="645"/>
      <c r="T706" s="645"/>
      <c r="U706" s="645"/>
      <c r="V706" s="645"/>
      <c r="W706" s="645"/>
      <c r="X706" s="645"/>
      <c r="Y706" s="645"/>
      <c r="Z706" s="645"/>
      <c r="AA706" s="645"/>
      <c r="AB706" s="645"/>
      <c r="AC706" s="646"/>
      <c r="AD706" s="593"/>
      <c r="AE706" s="594"/>
      <c r="AF706" s="61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7" t="s">
        <v>339</v>
      </c>
      <c r="F707" s="648"/>
      <c r="G707" s="648"/>
      <c r="H707" s="648"/>
      <c r="I707" s="648"/>
      <c r="J707" s="648"/>
      <c r="K707" s="648"/>
      <c r="L707" s="648"/>
      <c r="M707" s="648"/>
      <c r="N707" s="648"/>
      <c r="O707" s="648"/>
      <c r="P707" s="648"/>
      <c r="Q707" s="648"/>
      <c r="R707" s="648"/>
      <c r="S707" s="648"/>
      <c r="T707" s="648"/>
      <c r="U707" s="648"/>
      <c r="V707" s="648"/>
      <c r="W707" s="648"/>
      <c r="X707" s="648"/>
      <c r="Y707" s="648"/>
      <c r="Z707" s="648"/>
      <c r="AA707" s="648"/>
      <c r="AB707" s="648"/>
      <c r="AC707" s="649"/>
      <c r="AD707" s="650"/>
      <c r="AE707" s="651"/>
      <c r="AF707" s="65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2" t="s">
        <v>13</v>
      </c>
      <c r="D708" s="653"/>
      <c r="E708" s="653"/>
      <c r="F708" s="653"/>
      <c r="G708" s="653"/>
      <c r="H708" s="653"/>
      <c r="I708" s="653"/>
      <c r="J708" s="653"/>
      <c r="K708" s="653"/>
      <c r="L708" s="653"/>
      <c r="M708" s="653"/>
      <c r="N708" s="653"/>
      <c r="O708" s="653"/>
      <c r="P708" s="653"/>
      <c r="Q708" s="653"/>
      <c r="R708" s="653"/>
      <c r="S708" s="653"/>
      <c r="T708" s="653"/>
      <c r="U708" s="653"/>
      <c r="V708" s="653"/>
      <c r="W708" s="653"/>
      <c r="X708" s="653"/>
      <c r="Y708" s="653"/>
      <c r="Z708" s="653"/>
      <c r="AA708" s="653"/>
      <c r="AB708" s="653"/>
      <c r="AC708" s="653"/>
      <c r="AD708" s="577" t="s">
        <v>443</v>
      </c>
      <c r="AE708" s="578"/>
      <c r="AF708" s="578"/>
      <c r="AG708" s="580" t="s">
        <v>391</v>
      </c>
      <c r="AH708" s="581"/>
      <c r="AI708" s="581"/>
      <c r="AJ708" s="581"/>
      <c r="AK708" s="581"/>
      <c r="AL708" s="581"/>
      <c r="AM708" s="581"/>
      <c r="AN708" s="581"/>
      <c r="AO708" s="581"/>
      <c r="AP708" s="581"/>
      <c r="AQ708" s="581"/>
      <c r="AR708" s="581"/>
      <c r="AS708" s="581"/>
      <c r="AT708" s="581"/>
      <c r="AU708" s="581"/>
      <c r="AV708" s="581"/>
      <c r="AW708" s="581"/>
      <c r="AX708" s="582"/>
    </row>
    <row r="709" spans="1:50" ht="26.25" customHeight="1" x14ac:dyDescent="0.15">
      <c r="A709" s="106"/>
      <c r="B709" s="107"/>
      <c r="C709" s="591" t="s">
        <v>180</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3" t="s">
        <v>443</v>
      </c>
      <c r="AE709" s="594"/>
      <c r="AF709" s="594"/>
      <c r="AG709" s="588" t="s">
        <v>391</v>
      </c>
      <c r="AH709" s="589"/>
      <c r="AI709" s="589"/>
      <c r="AJ709" s="589"/>
      <c r="AK709" s="589"/>
      <c r="AL709" s="589"/>
      <c r="AM709" s="589"/>
      <c r="AN709" s="589"/>
      <c r="AO709" s="589"/>
      <c r="AP709" s="589"/>
      <c r="AQ709" s="589"/>
      <c r="AR709" s="589"/>
      <c r="AS709" s="589"/>
      <c r="AT709" s="589"/>
      <c r="AU709" s="589"/>
      <c r="AV709" s="589"/>
      <c r="AW709" s="589"/>
      <c r="AX709" s="590"/>
    </row>
    <row r="710" spans="1:50" ht="26.25" customHeight="1" x14ac:dyDescent="0.15">
      <c r="A710" s="106"/>
      <c r="B710" s="107"/>
      <c r="C710" s="591" t="s">
        <v>14</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3" t="s">
        <v>443</v>
      </c>
      <c r="AE710" s="594"/>
      <c r="AF710" s="594"/>
      <c r="AG710" s="588" t="s">
        <v>391</v>
      </c>
      <c r="AH710" s="589"/>
      <c r="AI710" s="589"/>
      <c r="AJ710" s="589"/>
      <c r="AK710" s="589"/>
      <c r="AL710" s="589"/>
      <c r="AM710" s="589"/>
      <c r="AN710" s="589"/>
      <c r="AO710" s="589"/>
      <c r="AP710" s="589"/>
      <c r="AQ710" s="589"/>
      <c r="AR710" s="589"/>
      <c r="AS710" s="589"/>
      <c r="AT710" s="589"/>
      <c r="AU710" s="589"/>
      <c r="AV710" s="589"/>
      <c r="AW710" s="589"/>
      <c r="AX710" s="590"/>
    </row>
    <row r="711" spans="1:50" ht="26.25" customHeight="1" x14ac:dyDescent="0.15">
      <c r="A711" s="106"/>
      <c r="B711" s="107"/>
      <c r="C711" s="591" t="s">
        <v>80</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605"/>
      <c r="AD711" s="593" t="s">
        <v>443</v>
      </c>
      <c r="AE711" s="594"/>
      <c r="AF711" s="594"/>
      <c r="AG711" s="588" t="s">
        <v>391</v>
      </c>
      <c r="AH711" s="589"/>
      <c r="AI711" s="589"/>
      <c r="AJ711" s="589"/>
      <c r="AK711" s="589"/>
      <c r="AL711" s="589"/>
      <c r="AM711" s="589"/>
      <c r="AN711" s="589"/>
      <c r="AO711" s="589"/>
      <c r="AP711" s="589"/>
      <c r="AQ711" s="589"/>
      <c r="AR711" s="589"/>
      <c r="AS711" s="589"/>
      <c r="AT711" s="589"/>
      <c r="AU711" s="589"/>
      <c r="AV711" s="589"/>
      <c r="AW711" s="589"/>
      <c r="AX711" s="590"/>
    </row>
    <row r="712" spans="1:50" ht="26.25" customHeight="1" x14ac:dyDescent="0.15">
      <c r="A712" s="106"/>
      <c r="B712" s="107"/>
      <c r="C712" s="591" t="s">
        <v>299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605"/>
      <c r="AD712" s="606" t="s">
        <v>443</v>
      </c>
      <c r="AE712" s="607"/>
      <c r="AF712" s="607"/>
      <c r="AG712" s="608" t="s">
        <v>391</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106"/>
      <c r="B713" s="107"/>
      <c r="C713" s="611" t="s">
        <v>308</v>
      </c>
      <c r="D713" s="612"/>
      <c r="E713" s="612"/>
      <c r="F713" s="612"/>
      <c r="G713" s="612"/>
      <c r="H713" s="612"/>
      <c r="I713" s="612"/>
      <c r="J713" s="612"/>
      <c r="K713" s="612"/>
      <c r="L713" s="612"/>
      <c r="M713" s="612"/>
      <c r="N713" s="612"/>
      <c r="O713" s="612"/>
      <c r="P713" s="612"/>
      <c r="Q713" s="612"/>
      <c r="R713" s="612"/>
      <c r="S713" s="612"/>
      <c r="T713" s="612"/>
      <c r="U713" s="612"/>
      <c r="V713" s="612"/>
      <c r="W713" s="612"/>
      <c r="X713" s="612"/>
      <c r="Y713" s="612"/>
      <c r="Z713" s="612"/>
      <c r="AA713" s="612"/>
      <c r="AB713" s="612"/>
      <c r="AC713" s="613"/>
      <c r="AD713" s="593" t="s">
        <v>443</v>
      </c>
      <c r="AE713" s="594"/>
      <c r="AF713" s="614"/>
      <c r="AG713" s="588" t="s">
        <v>391</v>
      </c>
      <c r="AH713" s="589"/>
      <c r="AI713" s="589"/>
      <c r="AJ713" s="589"/>
      <c r="AK713" s="589"/>
      <c r="AL713" s="589"/>
      <c r="AM713" s="589"/>
      <c r="AN713" s="589"/>
      <c r="AO713" s="589"/>
      <c r="AP713" s="589"/>
      <c r="AQ713" s="589"/>
      <c r="AR713" s="589"/>
      <c r="AS713" s="589"/>
      <c r="AT713" s="589"/>
      <c r="AU713" s="589"/>
      <c r="AV713" s="589"/>
      <c r="AW713" s="589"/>
      <c r="AX713" s="590"/>
    </row>
    <row r="714" spans="1:50" ht="26.25" customHeight="1" x14ac:dyDescent="0.15">
      <c r="A714" s="108"/>
      <c r="B714" s="109"/>
      <c r="C714" s="615" t="s">
        <v>260</v>
      </c>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7"/>
      <c r="AD714" s="618" t="s">
        <v>443</v>
      </c>
      <c r="AE714" s="619"/>
      <c r="AF714" s="620"/>
      <c r="AG714" s="621" t="s">
        <v>391</v>
      </c>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x14ac:dyDescent="0.15">
      <c r="A715" s="104" t="s">
        <v>88</v>
      </c>
      <c r="B715" s="105"/>
      <c r="C715" s="574" t="s">
        <v>347</v>
      </c>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6"/>
      <c r="AD715" s="577" t="s">
        <v>443</v>
      </c>
      <c r="AE715" s="578"/>
      <c r="AF715" s="579"/>
      <c r="AG715" s="580" t="s">
        <v>391</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106"/>
      <c r="B716" s="107"/>
      <c r="C716" s="583" t="s">
        <v>96</v>
      </c>
      <c r="D716" s="584"/>
      <c r="E716" s="584"/>
      <c r="F716" s="584"/>
      <c r="G716" s="584"/>
      <c r="H716" s="584"/>
      <c r="I716" s="584"/>
      <c r="J716" s="584"/>
      <c r="K716" s="584"/>
      <c r="L716" s="584"/>
      <c r="M716" s="584"/>
      <c r="N716" s="584"/>
      <c r="O716" s="584"/>
      <c r="P716" s="584"/>
      <c r="Q716" s="584"/>
      <c r="R716" s="584"/>
      <c r="S716" s="584"/>
      <c r="T716" s="584"/>
      <c r="U716" s="584"/>
      <c r="V716" s="584"/>
      <c r="W716" s="584"/>
      <c r="X716" s="584"/>
      <c r="Y716" s="584"/>
      <c r="Z716" s="584"/>
      <c r="AA716" s="584"/>
      <c r="AB716" s="584"/>
      <c r="AC716" s="585"/>
      <c r="AD716" s="586" t="s">
        <v>443</v>
      </c>
      <c r="AE716" s="587"/>
      <c r="AF716" s="587"/>
      <c r="AG716" s="588" t="s">
        <v>391</v>
      </c>
      <c r="AH716" s="589"/>
      <c r="AI716" s="589"/>
      <c r="AJ716" s="589"/>
      <c r="AK716" s="589"/>
      <c r="AL716" s="589"/>
      <c r="AM716" s="589"/>
      <c r="AN716" s="589"/>
      <c r="AO716" s="589"/>
      <c r="AP716" s="589"/>
      <c r="AQ716" s="589"/>
      <c r="AR716" s="589"/>
      <c r="AS716" s="589"/>
      <c r="AT716" s="589"/>
      <c r="AU716" s="589"/>
      <c r="AV716" s="589"/>
      <c r="AW716" s="589"/>
      <c r="AX716" s="590"/>
    </row>
    <row r="717" spans="1:50" ht="27" customHeight="1" x14ac:dyDescent="0.15">
      <c r="A717" s="106"/>
      <c r="B717" s="107"/>
      <c r="C717" s="591" t="s">
        <v>281</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3" t="s">
        <v>443</v>
      </c>
      <c r="AE717" s="594"/>
      <c r="AF717" s="594"/>
      <c r="AG717" s="588" t="s">
        <v>391</v>
      </c>
      <c r="AH717" s="589"/>
      <c r="AI717" s="589"/>
      <c r="AJ717" s="589"/>
      <c r="AK717" s="589"/>
      <c r="AL717" s="589"/>
      <c r="AM717" s="589"/>
      <c r="AN717" s="589"/>
      <c r="AO717" s="589"/>
      <c r="AP717" s="589"/>
      <c r="AQ717" s="589"/>
      <c r="AR717" s="589"/>
      <c r="AS717" s="589"/>
      <c r="AT717" s="589"/>
      <c r="AU717" s="589"/>
      <c r="AV717" s="589"/>
      <c r="AW717" s="589"/>
      <c r="AX717" s="590"/>
    </row>
    <row r="718" spans="1:50" ht="27" customHeight="1" x14ac:dyDescent="0.15">
      <c r="A718" s="108"/>
      <c r="B718" s="109"/>
      <c r="C718" s="591" t="s">
        <v>93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3" t="s">
        <v>443</v>
      </c>
      <c r="AE718" s="594"/>
      <c r="AF718" s="594"/>
      <c r="AG718" s="163" t="s">
        <v>391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53</v>
      </c>
      <c r="B719" s="158"/>
      <c r="C719" s="595" t="s">
        <v>210</v>
      </c>
      <c r="D719" s="596"/>
      <c r="E719" s="596"/>
      <c r="F719" s="596"/>
      <c r="G719" s="596"/>
      <c r="H719" s="596"/>
      <c r="I719" s="596"/>
      <c r="J719" s="596"/>
      <c r="K719" s="596"/>
      <c r="L719" s="596"/>
      <c r="M719" s="596"/>
      <c r="N719" s="596"/>
      <c r="O719" s="596"/>
      <c r="P719" s="596"/>
      <c r="Q719" s="596"/>
      <c r="R719" s="596"/>
      <c r="S719" s="596"/>
      <c r="T719" s="596"/>
      <c r="U719" s="596"/>
      <c r="V719" s="596"/>
      <c r="W719" s="596"/>
      <c r="X719" s="596"/>
      <c r="Y719" s="596"/>
      <c r="Z719" s="596"/>
      <c r="AA719" s="596"/>
      <c r="AB719" s="596"/>
      <c r="AC719" s="597"/>
      <c r="AD719" s="598" t="s">
        <v>443</v>
      </c>
      <c r="AE719" s="599"/>
      <c r="AF719" s="599"/>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0" t="s">
        <v>225</v>
      </c>
      <c r="D720" s="601"/>
      <c r="E720" s="601"/>
      <c r="F720" s="602"/>
      <c r="G720" s="603" t="s">
        <v>50</v>
      </c>
      <c r="H720" s="601"/>
      <c r="I720" s="601"/>
      <c r="J720" s="601"/>
      <c r="K720" s="601"/>
      <c r="L720" s="601"/>
      <c r="M720" s="601"/>
      <c r="N720" s="603" t="s">
        <v>236</v>
      </c>
      <c r="O720" s="601"/>
      <c r="P720" s="601"/>
      <c r="Q720" s="601"/>
      <c r="R720" s="601"/>
      <c r="S720" s="601"/>
      <c r="T720" s="601"/>
      <c r="U720" s="601"/>
      <c r="V720" s="601"/>
      <c r="W720" s="601"/>
      <c r="X720" s="601"/>
      <c r="Y720" s="601"/>
      <c r="Z720" s="601"/>
      <c r="AA720" s="601"/>
      <c r="AB720" s="601"/>
      <c r="AC720" s="601"/>
      <c r="AD720" s="601"/>
      <c r="AE720" s="601"/>
      <c r="AF720" s="604"/>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90" t="s">
        <v>103</v>
      </c>
      <c r="D726" s="286"/>
      <c r="E726" s="286"/>
      <c r="F726" s="492"/>
      <c r="G726" s="359"/>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6" t="s">
        <v>107</v>
      </c>
      <c r="D727" s="527"/>
      <c r="E727" s="527"/>
      <c r="F727" s="528"/>
      <c r="G727" s="529"/>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81</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63</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t="s">
        <v>503</v>
      </c>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98</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4"/>
      <c r="B733" s="545"/>
      <c r="C733" s="545"/>
      <c r="D733" s="545"/>
      <c r="E733" s="546"/>
      <c r="F733" s="543" t="s">
        <v>504</v>
      </c>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7" t="s">
        <v>82</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357</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2" ht="24.75" customHeight="1" x14ac:dyDescent="0.15">
      <c r="A737" s="507" t="s">
        <v>388</v>
      </c>
      <c r="B737" s="188"/>
      <c r="C737" s="188"/>
      <c r="D737" s="189"/>
      <c r="E737" s="508"/>
      <c r="F737" s="508"/>
      <c r="G737" s="508"/>
      <c r="H737" s="508"/>
      <c r="I737" s="508"/>
      <c r="J737" s="508"/>
      <c r="K737" s="508"/>
      <c r="L737" s="508"/>
      <c r="M737" s="508"/>
      <c r="N737" s="463" t="s">
        <v>190</v>
      </c>
      <c r="O737" s="463"/>
      <c r="P737" s="463"/>
      <c r="Q737" s="463"/>
      <c r="R737" s="508"/>
      <c r="S737" s="508"/>
      <c r="T737" s="508"/>
      <c r="U737" s="508"/>
      <c r="V737" s="508"/>
      <c r="W737" s="508"/>
      <c r="X737" s="508"/>
      <c r="Y737" s="508"/>
      <c r="Z737" s="508"/>
      <c r="AA737" s="463" t="s">
        <v>385</v>
      </c>
      <c r="AB737" s="463"/>
      <c r="AC737" s="463"/>
      <c r="AD737" s="463"/>
      <c r="AE737" s="508"/>
      <c r="AF737" s="508"/>
      <c r="AG737" s="508"/>
      <c r="AH737" s="508"/>
      <c r="AI737" s="508"/>
      <c r="AJ737" s="508"/>
      <c r="AK737" s="508"/>
      <c r="AL737" s="508"/>
      <c r="AM737" s="508"/>
      <c r="AN737" s="463" t="s">
        <v>384</v>
      </c>
      <c r="AO737" s="463"/>
      <c r="AP737" s="463"/>
      <c r="AQ737" s="463"/>
      <c r="AR737" s="509"/>
      <c r="AS737" s="510"/>
      <c r="AT737" s="510"/>
      <c r="AU737" s="510"/>
      <c r="AV737" s="510"/>
      <c r="AW737" s="510"/>
      <c r="AX737" s="511"/>
      <c r="AY737" s="48"/>
      <c r="AZ737" s="48"/>
    </row>
    <row r="738" spans="1:52" ht="24.75" customHeight="1" x14ac:dyDescent="0.15">
      <c r="A738" s="507" t="s">
        <v>143</v>
      </c>
      <c r="B738" s="188"/>
      <c r="C738" s="188"/>
      <c r="D738" s="189"/>
      <c r="E738" s="508"/>
      <c r="F738" s="508"/>
      <c r="G738" s="508"/>
      <c r="H738" s="508"/>
      <c r="I738" s="508"/>
      <c r="J738" s="508"/>
      <c r="K738" s="508"/>
      <c r="L738" s="508"/>
      <c r="M738" s="508"/>
      <c r="N738" s="463" t="s">
        <v>382</v>
      </c>
      <c r="O738" s="463"/>
      <c r="P738" s="463"/>
      <c r="Q738" s="463"/>
      <c r="R738" s="508"/>
      <c r="S738" s="508"/>
      <c r="T738" s="508"/>
      <c r="U738" s="508"/>
      <c r="V738" s="508"/>
      <c r="W738" s="508"/>
      <c r="X738" s="508"/>
      <c r="Y738" s="508"/>
      <c r="Z738" s="508"/>
      <c r="AA738" s="463" t="s">
        <v>161</v>
      </c>
      <c r="AB738" s="463"/>
      <c r="AC738" s="463"/>
      <c r="AD738" s="463"/>
      <c r="AE738" s="508"/>
      <c r="AF738" s="508"/>
      <c r="AG738" s="508"/>
      <c r="AH738" s="508"/>
      <c r="AI738" s="508"/>
      <c r="AJ738" s="508"/>
      <c r="AK738" s="508"/>
      <c r="AL738" s="508"/>
      <c r="AM738" s="508"/>
      <c r="AN738" s="463" t="s">
        <v>149</v>
      </c>
      <c r="AO738" s="463"/>
      <c r="AP738" s="463"/>
      <c r="AQ738" s="463"/>
      <c r="AR738" s="509"/>
      <c r="AS738" s="510"/>
      <c r="AT738" s="510"/>
      <c r="AU738" s="510"/>
      <c r="AV738" s="510"/>
      <c r="AW738" s="510"/>
      <c r="AX738" s="511"/>
    </row>
    <row r="739" spans="1:52" ht="24.75" customHeight="1" x14ac:dyDescent="0.15">
      <c r="A739" s="507" t="s">
        <v>370</v>
      </c>
      <c r="B739" s="188"/>
      <c r="C739" s="188"/>
      <c r="D739" s="189"/>
      <c r="E739" s="508"/>
      <c r="F739" s="508"/>
      <c r="G739" s="508"/>
      <c r="H739" s="508"/>
      <c r="I739" s="508"/>
      <c r="J739" s="508"/>
      <c r="K739" s="508"/>
      <c r="L739" s="508"/>
      <c r="M739" s="508"/>
      <c r="N739" s="512"/>
      <c r="O739" s="512"/>
      <c r="P739" s="512"/>
      <c r="Q739" s="512"/>
      <c r="R739" s="513"/>
      <c r="S739" s="513"/>
      <c r="T739" s="513"/>
      <c r="U739" s="513"/>
      <c r="V739" s="513"/>
      <c r="W739" s="513"/>
      <c r="X739" s="513"/>
      <c r="Y739" s="513"/>
      <c r="Z739" s="513"/>
      <c r="AA739" s="512"/>
      <c r="AB739" s="512"/>
      <c r="AC739" s="512"/>
      <c r="AD739" s="512"/>
      <c r="AE739" s="513"/>
      <c r="AF739" s="513"/>
      <c r="AG739" s="513"/>
      <c r="AH739" s="513"/>
      <c r="AI739" s="513"/>
      <c r="AJ739" s="513"/>
      <c r="AK739" s="513"/>
      <c r="AL739" s="513"/>
      <c r="AM739" s="513"/>
      <c r="AN739" s="512"/>
      <c r="AO739" s="512"/>
      <c r="AP739" s="512"/>
      <c r="AQ739" s="512"/>
      <c r="AR739" s="514"/>
      <c r="AS739" s="515"/>
      <c r="AT739" s="515"/>
      <c r="AU739" s="515"/>
      <c r="AV739" s="515"/>
      <c r="AW739" s="515"/>
      <c r="AX739" s="516"/>
    </row>
    <row r="740" spans="1:52" ht="24.75" customHeight="1" x14ac:dyDescent="0.15">
      <c r="A740" s="517" t="s">
        <v>316</v>
      </c>
      <c r="B740" s="518"/>
      <c r="C740" s="518"/>
      <c r="D740" s="519"/>
      <c r="E740" s="520"/>
      <c r="F740" s="521"/>
      <c r="G740" s="521"/>
      <c r="H740" s="19" t="str">
        <f>IF(E740="","","(")</f>
        <v/>
      </c>
      <c r="I740" s="521"/>
      <c r="J740" s="521"/>
      <c r="K740" s="19" t="str">
        <f>IF(OR(I740="　",I740=""),"","-")</f>
        <v/>
      </c>
      <c r="L740" s="522"/>
      <c r="M740" s="522"/>
      <c r="N740" s="27" t="str">
        <f>IF(O740="","","-")</f>
        <v/>
      </c>
      <c r="O740" s="28"/>
      <c r="P740" s="27" t="str">
        <f>IF(E740="","",")")</f>
        <v/>
      </c>
      <c r="Q740" s="520"/>
      <c r="R740" s="521"/>
      <c r="S740" s="521"/>
      <c r="T740" s="19" t="str">
        <f>IF(Q740="","","(")</f>
        <v/>
      </c>
      <c r="U740" s="521"/>
      <c r="V740" s="521"/>
      <c r="W740" s="19" t="str">
        <f>IF(OR(U740="　",U740=""),"","-")</f>
        <v/>
      </c>
      <c r="X740" s="522"/>
      <c r="Y740" s="522"/>
      <c r="Z740" s="27" t="str">
        <f>IF(AA740="","","-")</f>
        <v/>
      </c>
      <c r="AA740" s="28"/>
      <c r="AB740" s="27" t="str">
        <f>IF(Q740="","",")")</f>
        <v/>
      </c>
      <c r="AC740" s="520"/>
      <c r="AD740" s="521"/>
      <c r="AE740" s="521"/>
      <c r="AF740" s="19" t="str">
        <f>IF(AC740="","","(")</f>
        <v/>
      </c>
      <c r="AG740" s="521"/>
      <c r="AH740" s="521"/>
      <c r="AI740" s="19" t="str">
        <f>IF(OR(AG740="　",AG740=""),"","-")</f>
        <v/>
      </c>
      <c r="AJ740" s="522"/>
      <c r="AK740" s="522"/>
      <c r="AL740" s="27" t="str">
        <f>IF(AM740="","","-")</f>
        <v/>
      </c>
      <c r="AM740" s="28"/>
      <c r="AN740" s="27" t="str">
        <f>IF(AC740="","",")")</f>
        <v/>
      </c>
      <c r="AO740" s="523"/>
      <c r="AP740" s="524"/>
      <c r="AQ740" s="524"/>
      <c r="AR740" s="524"/>
      <c r="AS740" s="524"/>
      <c r="AT740" s="524"/>
      <c r="AU740" s="524"/>
      <c r="AV740" s="524"/>
      <c r="AW740" s="524"/>
      <c r="AX740" s="525"/>
    </row>
    <row r="741" spans="1:52" ht="28.35" customHeight="1" x14ac:dyDescent="0.15">
      <c r="A741" s="76" t="s">
        <v>377</v>
      </c>
      <c r="B741" s="77"/>
      <c r="C741" s="77"/>
      <c r="D741" s="77"/>
      <c r="E741" s="77"/>
      <c r="F741" s="78"/>
      <c r="G741" s="16" t="s">
        <v>392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148</v>
      </c>
      <c r="B780" s="83"/>
      <c r="C780" s="83"/>
      <c r="D780" s="83"/>
      <c r="E780" s="83"/>
      <c r="F780" s="84"/>
      <c r="G780" s="486" t="s">
        <v>1</v>
      </c>
      <c r="H780" s="487"/>
      <c r="I780" s="487"/>
      <c r="J780" s="487"/>
      <c r="K780" s="487"/>
      <c r="L780" s="487"/>
      <c r="M780" s="487"/>
      <c r="N780" s="487"/>
      <c r="O780" s="487"/>
      <c r="P780" s="487"/>
      <c r="Q780" s="487"/>
      <c r="R780" s="487"/>
      <c r="S780" s="487"/>
      <c r="T780" s="487"/>
      <c r="U780" s="487"/>
      <c r="V780" s="487"/>
      <c r="W780" s="487"/>
      <c r="X780" s="487"/>
      <c r="Y780" s="487"/>
      <c r="Z780" s="487"/>
      <c r="AA780" s="487"/>
      <c r="AB780" s="488"/>
      <c r="AC780" s="486" t="s">
        <v>365</v>
      </c>
      <c r="AD780" s="487"/>
      <c r="AE780" s="487"/>
      <c r="AF780" s="487"/>
      <c r="AG780" s="487"/>
      <c r="AH780" s="487"/>
      <c r="AI780" s="487"/>
      <c r="AJ780" s="487"/>
      <c r="AK780" s="487"/>
      <c r="AL780" s="487"/>
      <c r="AM780" s="487"/>
      <c r="AN780" s="487"/>
      <c r="AO780" s="487"/>
      <c r="AP780" s="487"/>
      <c r="AQ780" s="487"/>
      <c r="AR780" s="487"/>
      <c r="AS780" s="487"/>
      <c r="AT780" s="487"/>
      <c r="AU780" s="487"/>
      <c r="AV780" s="487"/>
      <c r="AW780" s="487"/>
      <c r="AX780" s="489"/>
    </row>
    <row r="781" spans="1:50" ht="24.75" customHeight="1" x14ac:dyDescent="0.15">
      <c r="A781" s="85"/>
      <c r="B781" s="86"/>
      <c r="C781" s="86"/>
      <c r="D781" s="86"/>
      <c r="E781" s="86"/>
      <c r="F781" s="87"/>
      <c r="G781" s="490" t="s">
        <v>52</v>
      </c>
      <c r="H781" s="286"/>
      <c r="I781" s="286"/>
      <c r="J781" s="286"/>
      <c r="K781" s="286"/>
      <c r="L781" s="491" t="s">
        <v>54</v>
      </c>
      <c r="M781" s="286"/>
      <c r="N781" s="286"/>
      <c r="O781" s="286"/>
      <c r="P781" s="286"/>
      <c r="Q781" s="286"/>
      <c r="R781" s="286"/>
      <c r="S781" s="286"/>
      <c r="T781" s="286"/>
      <c r="U781" s="286"/>
      <c r="V781" s="286"/>
      <c r="W781" s="286"/>
      <c r="X781" s="492"/>
      <c r="Y781" s="493" t="s">
        <v>57</v>
      </c>
      <c r="Z781" s="494"/>
      <c r="AA781" s="494"/>
      <c r="AB781" s="495"/>
      <c r="AC781" s="490" t="s">
        <v>52</v>
      </c>
      <c r="AD781" s="286"/>
      <c r="AE781" s="286"/>
      <c r="AF781" s="286"/>
      <c r="AG781" s="286"/>
      <c r="AH781" s="491" t="s">
        <v>54</v>
      </c>
      <c r="AI781" s="286"/>
      <c r="AJ781" s="286"/>
      <c r="AK781" s="286"/>
      <c r="AL781" s="286"/>
      <c r="AM781" s="286"/>
      <c r="AN781" s="286"/>
      <c r="AO781" s="286"/>
      <c r="AP781" s="286"/>
      <c r="AQ781" s="286"/>
      <c r="AR781" s="286"/>
      <c r="AS781" s="286"/>
      <c r="AT781" s="492"/>
      <c r="AU781" s="493" t="s">
        <v>57</v>
      </c>
      <c r="AV781" s="494"/>
      <c r="AW781" s="494"/>
      <c r="AX781" s="496"/>
    </row>
    <row r="782" spans="1:50" ht="24.75" customHeight="1" x14ac:dyDescent="0.15">
      <c r="A782" s="85"/>
      <c r="B782" s="86"/>
      <c r="C782" s="86"/>
      <c r="D782" s="86"/>
      <c r="E782" s="86"/>
      <c r="F782" s="87"/>
      <c r="G782" s="497"/>
      <c r="H782" s="498"/>
      <c r="I782" s="498"/>
      <c r="J782" s="498"/>
      <c r="K782" s="499"/>
      <c r="L782" s="500"/>
      <c r="M782" s="501"/>
      <c r="N782" s="501"/>
      <c r="O782" s="501"/>
      <c r="P782" s="501"/>
      <c r="Q782" s="501"/>
      <c r="R782" s="501"/>
      <c r="S782" s="501"/>
      <c r="T782" s="501"/>
      <c r="U782" s="501"/>
      <c r="V782" s="501"/>
      <c r="W782" s="501"/>
      <c r="X782" s="502"/>
      <c r="Y782" s="503"/>
      <c r="Z782" s="504"/>
      <c r="AA782" s="504"/>
      <c r="AB782" s="505"/>
      <c r="AC782" s="497"/>
      <c r="AD782" s="498"/>
      <c r="AE782" s="498"/>
      <c r="AF782" s="498"/>
      <c r="AG782" s="499"/>
      <c r="AH782" s="500"/>
      <c r="AI782" s="501"/>
      <c r="AJ782" s="501"/>
      <c r="AK782" s="501"/>
      <c r="AL782" s="501"/>
      <c r="AM782" s="501"/>
      <c r="AN782" s="501"/>
      <c r="AO782" s="501"/>
      <c r="AP782" s="501"/>
      <c r="AQ782" s="501"/>
      <c r="AR782" s="501"/>
      <c r="AS782" s="501"/>
      <c r="AT782" s="502"/>
      <c r="AU782" s="503"/>
      <c r="AV782" s="504"/>
      <c r="AW782" s="504"/>
      <c r="AX782" s="506"/>
    </row>
    <row r="783" spans="1:50" ht="24.75" customHeight="1" x14ac:dyDescent="0.15">
      <c r="A783" s="85"/>
      <c r="B783" s="86"/>
      <c r="C783" s="86"/>
      <c r="D783" s="86"/>
      <c r="E783" s="86"/>
      <c r="F783" s="87"/>
      <c r="G783" s="469"/>
      <c r="H783" s="470"/>
      <c r="I783" s="470"/>
      <c r="J783" s="470"/>
      <c r="K783" s="471"/>
      <c r="L783" s="472"/>
      <c r="M783" s="473"/>
      <c r="N783" s="473"/>
      <c r="O783" s="473"/>
      <c r="P783" s="473"/>
      <c r="Q783" s="473"/>
      <c r="R783" s="473"/>
      <c r="S783" s="473"/>
      <c r="T783" s="473"/>
      <c r="U783" s="473"/>
      <c r="V783" s="473"/>
      <c r="W783" s="473"/>
      <c r="X783" s="474"/>
      <c r="Y783" s="475"/>
      <c r="Z783" s="476"/>
      <c r="AA783" s="476"/>
      <c r="AB783" s="477"/>
      <c r="AC783" s="469"/>
      <c r="AD783" s="470"/>
      <c r="AE783" s="470"/>
      <c r="AF783" s="470"/>
      <c r="AG783" s="471"/>
      <c r="AH783" s="472"/>
      <c r="AI783" s="473"/>
      <c r="AJ783" s="473"/>
      <c r="AK783" s="473"/>
      <c r="AL783" s="473"/>
      <c r="AM783" s="473"/>
      <c r="AN783" s="473"/>
      <c r="AO783" s="473"/>
      <c r="AP783" s="473"/>
      <c r="AQ783" s="473"/>
      <c r="AR783" s="473"/>
      <c r="AS783" s="473"/>
      <c r="AT783" s="474"/>
      <c r="AU783" s="475"/>
      <c r="AV783" s="476"/>
      <c r="AW783" s="476"/>
      <c r="AX783" s="478"/>
    </row>
    <row r="784" spans="1:50" ht="24.75" customHeight="1" x14ac:dyDescent="0.15">
      <c r="A784" s="85"/>
      <c r="B784" s="86"/>
      <c r="C784" s="86"/>
      <c r="D784" s="86"/>
      <c r="E784" s="86"/>
      <c r="F784" s="87"/>
      <c r="G784" s="469"/>
      <c r="H784" s="470"/>
      <c r="I784" s="470"/>
      <c r="J784" s="470"/>
      <c r="K784" s="471"/>
      <c r="L784" s="472"/>
      <c r="M784" s="473"/>
      <c r="N784" s="473"/>
      <c r="O784" s="473"/>
      <c r="P784" s="473"/>
      <c r="Q784" s="473"/>
      <c r="R784" s="473"/>
      <c r="S784" s="473"/>
      <c r="T784" s="473"/>
      <c r="U784" s="473"/>
      <c r="V784" s="473"/>
      <c r="W784" s="473"/>
      <c r="X784" s="474"/>
      <c r="Y784" s="475"/>
      <c r="Z784" s="476"/>
      <c r="AA784" s="476"/>
      <c r="AB784" s="477"/>
      <c r="AC784" s="469"/>
      <c r="AD784" s="470"/>
      <c r="AE784" s="470"/>
      <c r="AF784" s="470"/>
      <c r="AG784" s="471"/>
      <c r="AH784" s="472"/>
      <c r="AI784" s="473"/>
      <c r="AJ784" s="473"/>
      <c r="AK784" s="473"/>
      <c r="AL784" s="473"/>
      <c r="AM784" s="473"/>
      <c r="AN784" s="473"/>
      <c r="AO784" s="473"/>
      <c r="AP784" s="473"/>
      <c r="AQ784" s="473"/>
      <c r="AR784" s="473"/>
      <c r="AS784" s="473"/>
      <c r="AT784" s="474"/>
      <c r="AU784" s="475"/>
      <c r="AV784" s="476"/>
      <c r="AW784" s="476"/>
      <c r="AX784" s="478"/>
    </row>
    <row r="785" spans="1:50" ht="24.75" customHeight="1" x14ac:dyDescent="0.15">
      <c r="A785" s="85"/>
      <c r="B785" s="86"/>
      <c r="C785" s="86"/>
      <c r="D785" s="86"/>
      <c r="E785" s="86"/>
      <c r="F785" s="87"/>
      <c r="G785" s="469"/>
      <c r="H785" s="470"/>
      <c r="I785" s="470"/>
      <c r="J785" s="470"/>
      <c r="K785" s="471"/>
      <c r="L785" s="472"/>
      <c r="M785" s="473"/>
      <c r="N785" s="473"/>
      <c r="O785" s="473"/>
      <c r="P785" s="473"/>
      <c r="Q785" s="473"/>
      <c r="R785" s="473"/>
      <c r="S785" s="473"/>
      <c r="T785" s="473"/>
      <c r="U785" s="473"/>
      <c r="V785" s="473"/>
      <c r="W785" s="473"/>
      <c r="X785" s="474"/>
      <c r="Y785" s="475"/>
      <c r="Z785" s="476"/>
      <c r="AA785" s="476"/>
      <c r="AB785" s="477"/>
      <c r="AC785" s="469"/>
      <c r="AD785" s="470"/>
      <c r="AE785" s="470"/>
      <c r="AF785" s="470"/>
      <c r="AG785" s="471"/>
      <c r="AH785" s="472"/>
      <c r="AI785" s="473"/>
      <c r="AJ785" s="473"/>
      <c r="AK785" s="473"/>
      <c r="AL785" s="473"/>
      <c r="AM785" s="473"/>
      <c r="AN785" s="473"/>
      <c r="AO785" s="473"/>
      <c r="AP785" s="473"/>
      <c r="AQ785" s="473"/>
      <c r="AR785" s="473"/>
      <c r="AS785" s="473"/>
      <c r="AT785" s="474"/>
      <c r="AU785" s="475"/>
      <c r="AV785" s="476"/>
      <c r="AW785" s="476"/>
      <c r="AX785" s="478"/>
    </row>
    <row r="786" spans="1:50" ht="24.75" customHeight="1" x14ac:dyDescent="0.15">
      <c r="A786" s="85"/>
      <c r="B786" s="86"/>
      <c r="C786" s="86"/>
      <c r="D786" s="86"/>
      <c r="E786" s="86"/>
      <c r="F786" s="87"/>
      <c r="G786" s="469"/>
      <c r="H786" s="470"/>
      <c r="I786" s="470"/>
      <c r="J786" s="470"/>
      <c r="K786" s="471"/>
      <c r="L786" s="472"/>
      <c r="M786" s="473"/>
      <c r="N786" s="473"/>
      <c r="O786" s="473"/>
      <c r="P786" s="473"/>
      <c r="Q786" s="473"/>
      <c r="R786" s="473"/>
      <c r="S786" s="473"/>
      <c r="T786" s="473"/>
      <c r="U786" s="473"/>
      <c r="V786" s="473"/>
      <c r="W786" s="473"/>
      <c r="X786" s="474"/>
      <c r="Y786" s="475"/>
      <c r="Z786" s="476"/>
      <c r="AA786" s="476"/>
      <c r="AB786" s="477"/>
      <c r="AC786" s="469"/>
      <c r="AD786" s="470"/>
      <c r="AE786" s="470"/>
      <c r="AF786" s="470"/>
      <c r="AG786" s="471"/>
      <c r="AH786" s="472"/>
      <c r="AI786" s="473"/>
      <c r="AJ786" s="473"/>
      <c r="AK786" s="473"/>
      <c r="AL786" s="473"/>
      <c r="AM786" s="473"/>
      <c r="AN786" s="473"/>
      <c r="AO786" s="473"/>
      <c r="AP786" s="473"/>
      <c r="AQ786" s="473"/>
      <c r="AR786" s="473"/>
      <c r="AS786" s="473"/>
      <c r="AT786" s="474"/>
      <c r="AU786" s="475"/>
      <c r="AV786" s="476"/>
      <c r="AW786" s="476"/>
      <c r="AX786" s="478"/>
    </row>
    <row r="787" spans="1:50" ht="24.75" customHeight="1" x14ac:dyDescent="0.15">
      <c r="A787" s="85"/>
      <c r="B787" s="86"/>
      <c r="C787" s="86"/>
      <c r="D787" s="86"/>
      <c r="E787" s="86"/>
      <c r="F787" s="87"/>
      <c r="G787" s="469"/>
      <c r="H787" s="470"/>
      <c r="I787" s="470"/>
      <c r="J787" s="470"/>
      <c r="K787" s="471"/>
      <c r="L787" s="472"/>
      <c r="M787" s="473"/>
      <c r="N787" s="473"/>
      <c r="O787" s="473"/>
      <c r="P787" s="473"/>
      <c r="Q787" s="473"/>
      <c r="R787" s="473"/>
      <c r="S787" s="473"/>
      <c r="T787" s="473"/>
      <c r="U787" s="473"/>
      <c r="V787" s="473"/>
      <c r="W787" s="473"/>
      <c r="X787" s="474"/>
      <c r="Y787" s="475"/>
      <c r="Z787" s="476"/>
      <c r="AA787" s="476"/>
      <c r="AB787" s="477"/>
      <c r="AC787" s="469"/>
      <c r="AD787" s="470"/>
      <c r="AE787" s="470"/>
      <c r="AF787" s="470"/>
      <c r="AG787" s="471"/>
      <c r="AH787" s="472"/>
      <c r="AI787" s="473"/>
      <c r="AJ787" s="473"/>
      <c r="AK787" s="473"/>
      <c r="AL787" s="473"/>
      <c r="AM787" s="473"/>
      <c r="AN787" s="473"/>
      <c r="AO787" s="473"/>
      <c r="AP787" s="473"/>
      <c r="AQ787" s="473"/>
      <c r="AR787" s="473"/>
      <c r="AS787" s="473"/>
      <c r="AT787" s="474"/>
      <c r="AU787" s="475"/>
      <c r="AV787" s="476"/>
      <c r="AW787" s="476"/>
      <c r="AX787" s="478"/>
    </row>
    <row r="788" spans="1:50" ht="24.75" customHeight="1" x14ac:dyDescent="0.15">
      <c r="A788" s="85"/>
      <c r="B788" s="86"/>
      <c r="C788" s="86"/>
      <c r="D788" s="86"/>
      <c r="E788" s="86"/>
      <c r="F788" s="87"/>
      <c r="G788" s="469"/>
      <c r="H788" s="470"/>
      <c r="I788" s="470"/>
      <c r="J788" s="470"/>
      <c r="K788" s="471"/>
      <c r="L788" s="472"/>
      <c r="M788" s="473"/>
      <c r="N788" s="473"/>
      <c r="O788" s="473"/>
      <c r="P788" s="473"/>
      <c r="Q788" s="473"/>
      <c r="R788" s="473"/>
      <c r="S788" s="473"/>
      <c r="T788" s="473"/>
      <c r="U788" s="473"/>
      <c r="V788" s="473"/>
      <c r="W788" s="473"/>
      <c r="X788" s="474"/>
      <c r="Y788" s="475"/>
      <c r="Z788" s="476"/>
      <c r="AA788" s="476"/>
      <c r="AB788" s="477"/>
      <c r="AC788" s="469"/>
      <c r="AD788" s="470"/>
      <c r="AE788" s="470"/>
      <c r="AF788" s="470"/>
      <c r="AG788" s="471"/>
      <c r="AH788" s="472"/>
      <c r="AI788" s="473"/>
      <c r="AJ788" s="473"/>
      <c r="AK788" s="473"/>
      <c r="AL788" s="473"/>
      <c r="AM788" s="473"/>
      <c r="AN788" s="473"/>
      <c r="AO788" s="473"/>
      <c r="AP788" s="473"/>
      <c r="AQ788" s="473"/>
      <c r="AR788" s="473"/>
      <c r="AS788" s="473"/>
      <c r="AT788" s="474"/>
      <c r="AU788" s="475"/>
      <c r="AV788" s="476"/>
      <c r="AW788" s="476"/>
      <c r="AX788" s="478"/>
    </row>
    <row r="789" spans="1:50" ht="24.75" customHeight="1" x14ac:dyDescent="0.15">
      <c r="A789" s="85"/>
      <c r="B789" s="86"/>
      <c r="C789" s="86"/>
      <c r="D789" s="86"/>
      <c r="E789" s="86"/>
      <c r="F789" s="87"/>
      <c r="G789" s="469"/>
      <c r="H789" s="470"/>
      <c r="I789" s="470"/>
      <c r="J789" s="470"/>
      <c r="K789" s="471"/>
      <c r="L789" s="472"/>
      <c r="M789" s="473"/>
      <c r="N789" s="473"/>
      <c r="O789" s="473"/>
      <c r="P789" s="473"/>
      <c r="Q789" s="473"/>
      <c r="R789" s="473"/>
      <c r="S789" s="473"/>
      <c r="T789" s="473"/>
      <c r="U789" s="473"/>
      <c r="V789" s="473"/>
      <c r="W789" s="473"/>
      <c r="X789" s="474"/>
      <c r="Y789" s="475"/>
      <c r="Z789" s="476"/>
      <c r="AA789" s="476"/>
      <c r="AB789" s="477"/>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8"/>
    </row>
    <row r="790" spans="1:50" ht="24.75" customHeight="1" x14ac:dyDescent="0.15">
      <c r="A790" s="85"/>
      <c r="B790" s="86"/>
      <c r="C790" s="86"/>
      <c r="D790" s="86"/>
      <c r="E790" s="86"/>
      <c r="F790" s="87"/>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0" ht="24.75" customHeight="1" x14ac:dyDescent="0.15">
      <c r="A791" s="85"/>
      <c r="B791" s="86"/>
      <c r="C791" s="86"/>
      <c r="D791" s="86"/>
      <c r="E791" s="86"/>
      <c r="F791" s="87"/>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0" ht="24.75" customHeight="1" x14ac:dyDescent="0.15">
      <c r="A792" s="85"/>
      <c r="B792" s="86"/>
      <c r="C792" s="86"/>
      <c r="D792" s="86"/>
      <c r="E792" s="86"/>
      <c r="F792" s="87"/>
      <c r="G792" s="479" t="s">
        <v>59</v>
      </c>
      <c r="H792" s="480"/>
      <c r="I792" s="480"/>
      <c r="J792" s="480"/>
      <c r="K792" s="480"/>
      <c r="L792" s="481"/>
      <c r="M792" s="379"/>
      <c r="N792" s="379"/>
      <c r="O792" s="379"/>
      <c r="P792" s="379"/>
      <c r="Q792" s="379"/>
      <c r="R792" s="379"/>
      <c r="S792" s="379"/>
      <c r="T792" s="379"/>
      <c r="U792" s="379"/>
      <c r="V792" s="379"/>
      <c r="W792" s="379"/>
      <c r="X792" s="380"/>
      <c r="Y792" s="482">
        <f>SUM(Y782:AB791)</f>
        <v>0</v>
      </c>
      <c r="Z792" s="483"/>
      <c r="AA792" s="483"/>
      <c r="AB792" s="484"/>
      <c r="AC792" s="479" t="s">
        <v>59</v>
      </c>
      <c r="AD792" s="480"/>
      <c r="AE792" s="480"/>
      <c r="AF792" s="480"/>
      <c r="AG792" s="480"/>
      <c r="AH792" s="481"/>
      <c r="AI792" s="379"/>
      <c r="AJ792" s="379"/>
      <c r="AK792" s="379"/>
      <c r="AL792" s="379"/>
      <c r="AM792" s="379"/>
      <c r="AN792" s="379"/>
      <c r="AO792" s="379"/>
      <c r="AP792" s="379"/>
      <c r="AQ792" s="379"/>
      <c r="AR792" s="379"/>
      <c r="AS792" s="379"/>
      <c r="AT792" s="380"/>
      <c r="AU792" s="482">
        <f>SUM(AU782:AX791)</f>
        <v>0</v>
      </c>
      <c r="AV792" s="483"/>
      <c r="AW792" s="483"/>
      <c r="AX792" s="485"/>
    </row>
    <row r="793" spans="1:50" ht="24.75" customHeight="1" x14ac:dyDescent="0.15">
      <c r="A793" s="85"/>
      <c r="B793" s="86"/>
      <c r="C793" s="86"/>
      <c r="D793" s="86"/>
      <c r="E793" s="86"/>
      <c r="F793" s="87"/>
      <c r="G793" s="486" t="s">
        <v>344</v>
      </c>
      <c r="H793" s="487"/>
      <c r="I793" s="487"/>
      <c r="J793" s="487"/>
      <c r="K793" s="487"/>
      <c r="L793" s="487"/>
      <c r="M793" s="487"/>
      <c r="N793" s="487"/>
      <c r="O793" s="487"/>
      <c r="P793" s="487"/>
      <c r="Q793" s="487"/>
      <c r="R793" s="487"/>
      <c r="S793" s="487"/>
      <c r="T793" s="487"/>
      <c r="U793" s="487"/>
      <c r="V793" s="487"/>
      <c r="W793" s="487"/>
      <c r="X793" s="487"/>
      <c r="Y793" s="487"/>
      <c r="Z793" s="487"/>
      <c r="AA793" s="487"/>
      <c r="AB793" s="488"/>
      <c r="AC793" s="486" t="s">
        <v>343</v>
      </c>
      <c r="AD793" s="487"/>
      <c r="AE793" s="487"/>
      <c r="AF793" s="487"/>
      <c r="AG793" s="487"/>
      <c r="AH793" s="487"/>
      <c r="AI793" s="487"/>
      <c r="AJ793" s="487"/>
      <c r="AK793" s="487"/>
      <c r="AL793" s="487"/>
      <c r="AM793" s="487"/>
      <c r="AN793" s="487"/>
      <c r="AO793" s="487"/>
      <c r="AP793" s="487"/>
      <c r="AQ793" s="487"/>
      <c r="AR793" s="487"/>
      <c r="AS793" s="487"/>
      <c r="AT793" s="487"/>
      <c r="AU793" s="487"/>
      <c r="AV793" s="487"/>
      <c r="AW793" s="487"/>
      <c r="AX793" s="489"/>
    </row>
    <row r="794" spans="1:50" ht="24.75" customHeight="1" x14ac:dyDescent="0.15">
      <c r="A794" s="85"/>
      <c r="B794" s="86"/>
      <c r="C794" s="86"/>
      <c r="D794" s="86"/>
      <c r="E794" s="86"/>
      <c r="F794" s="87"/>
      <c r="G794" s="490" t="s">
        <v>52</v>
      </c>
      <c r="H794" s="286"/>
      <c r="I794" s="286"/>
      <c r="J794" s="286"/>
      <c r="K794" s="286"/>
      <c r="L794" s="491" t="s">
        <v>54</v>
      </c>
      <c r="M794" s="286"/>
      <c r="N794" s="286"/>
      <c r="O794" s="286"/>
      <c r="P794" s="286"/>
      <c r="Q794" s="286"/>
      <c r="R794" s="286"/>
      <c r="S794" s="286"/>
      <c r="T794" s="286"/>
      <c r="U794" s="286"/>
      <c r="V794" s="286"/>
      <c r="W794" s="286"/>
      <c r="X794" s="492"/>
      <c r="Y794" s="493" t="s">
        <v>57</v>
      </c>
      <c r="Z794" s="494"/>
      <c r="AA794" s="494"/>
      <c r="AB794" s="495"/>
      <c r="AC794" s="490" t="s">
        <v>52</v>
      </c>
      <c r="AD794" s="286"/>
      <c r="AE794" s="286"/>
      <c r="AF794" s="286"/>
      <c r="AG794" s="286"/>
      <c r="AH794" s="491" t="s">
        <v>54</v>
      </c>
      <c r="AI794" s="286"/>
      <c r="AJ794" s="286"/>
      <c r="AK794" s="286"/>
      <c r="AL794" s="286"/>
      <c r="AM794" s="286"/>
      <c r="AN794" s="286"/>
      <c r="AO794" s="286"/>
      <c r="AP794" s="286"/>
      <c r="AQ794" s="286"/>
      <c r="AR794" s="286"/>
      <c r="AS794" s="286"/>
      <c r="AT794" s="492"/>
      <c r="AU794" s="493" t="s">
        <v>57</v>
      </c>
      <c r="AV794" s="494"/>
      <c r="AW794" s="494"/>
      <c r="AX794" s="496"/>
    </row>
    <row r="795" spans="1:50" ht="24.75" customHeight="1" x14ac:dyDescent="0.15">
      <c r="A795" s="85"/>
      <c r="B795" s="86"/>
      <c r="C795" s="86"/>
      <c r="D795" s="86"/>
      <c r="E795" s="86"/>
      <c r="F795" s="87"/>
      <c r="G795" s="497"/>
      <c r="H795" s="498"/>
      <c r="I795" s="498"/>
      <c r="J795" s="498"/>
      <c r="K795" s="499"/>
      <c r="L795" s="500"/>
      <c r="M795" s="501"/>
      <c r="N795" s="501"/>
      <c r="O795" s="501"/>
      <c r="P795" s="501"/>
      <c r="Q795" s="501"/>
      <c r="R795" s="501"/>
      <c r="S795" s="501"/>
      <c r="T795" s="501"/>
      <c r="U795" s="501"/>
      <c r="V795" s="501"/>
      <c r="W795" s="501"/>
      <c r="X795" s="502"/>
      <c r="Y795" s="503"/>
      <c r="Z795" s="504"/>
      <c r="AA795" s="504"/>
      <c r="AB795" s="505"/>
      <c r="AC795" s="497"/>
      <c r="AD795" s="498"/>
      <c r="AE795" s="498"/>
      <c r="AF795" s="498"/>
      <c r="AG795" s="499"/>
      <c r="AH795" s="500"/>
      <c r="AI795" s="501"/>
      <c r="AJ795" s="501"/>
      <c r="AK795" s="501"/>
      <c r="AL795" s="501"/>
      <c r="AM795" s="501"/>
      <c r="AN795" s="501"/>
      <c r="AO795" s="501"/>
      <c r="AP795" s="501"/>
      <c r="AQ795" s="501"/>
      <c r="AR795" s="501"/>
      <c r="AS795" s="501"/>
      <c r="AT795" s="502"/>
      <c r="AU795" s="503"/>
      <c r="AV795" s="504"/>
      <c r="AW795" s="504"/>
      <c r="AX795" s="506"/>
    </row>
    <row r="796" spans="1:50" ht="24.75" customHeight="1" x14ac:dyDescent="0.15">
      <c r="A796" s="85"/>
      <c r="B796" s="86"/>
      <c r="C796" s="86"/>
      <c r="D796" s="86"/>
      <c r="E796" s="86"/>
      <c r="F796" s="87"/>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0" ht="24.75" customHeight="1" x14ac:dyDescent="0.15">
      <c r="A797" s="85"/>
      <c r="B797" s="86"/>
      <c r="C797" s="86"/>
      <c r="D797" s="86"/>
      <c r="E797" s="86"/>
      <c r="F797" s="87"/>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0" ht="24.75" customHeight="1" x14ac:dyDescent="0.15">
      <c r="A798" s="85"/>
      <c r="B798" s="86"/>
      <c r="C798" s="86"/>
      <c r="D798" s="86"/>
      <c r="E798" s="86"/>
      <c r="F798" s="87"/>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0" ht="24.75" customHeight="1" x14ac:dyDescent="0.15">
      <c r="A799" s="85"/>
      <c r="B799" s="86"/>
      <c r="C799" s="86"/>
      <c r="D799" s="86"/>
      <c r="E799" s="86"/>
      <c r="F799" s="87"/>
      <c r="G799" s="469"/>
      <c r="H799" s="470"/>
      <c r="I799" s="470"/>
      <c r="J799" s="470"/>
      <c r="K799" s="471"/>
      <c r="L799" s="472"/>
      <c r="M799" s="473"/>
      <c r="N799" s="473"/>
      <c r="O799" s="473"/>
      <c r="P799" s="473"/>
      <c r="Q799" s="473"/>
      <c r="R799" s="473"/>
      <c r="S799" s="473"/>
      <c r="T799" s="473"/>
      <c r="U799" s="473"/>
      <c r="V799" s="473"/>
      <c r="W799" s="473"/>
      <c r="X799" s="474"/>
      <c r="Y799" s="475"/>
      <c r="Z799" s="476"/>
      <c r="AA799" s="476"/>
      <c r="AB799" s="477"/>
      <c r="AC799" s="469"/>
      <c r="AD799" s="470"/>
      <c r="AE799" s="470"/>
      <c r="AF799" s="470"/>
      <c r="AG799" s="471"/>
      <c r="AH799" s="472"/>
      <c r="AI799" s="473"/>
      <c r="AJ799" s="473"/>
      <c r="AK799" s="473"/>
      <c r="AL799" s="473"/>
      <c r="AM799" s="473"/>
      <c r="AN799" s="473"/>
      <c r="AO799" s="473"/>
      <c r="AP799" s="473"/>
      <c r="AQ799" s="473"/>
      <c r="AR799" s="473"/>
      <c r="AS799" s="473"/>
      <c r="AT799" s="474"/>
      <c r="AU799" s="475"/>
      <c r="AV799" s="476"/>
      <c r="AW799" s="476"/>
      <c r="AX799" s="478"/>
    </row>
    <row r="800" spans="1:50" ht="24.75" customHeight="1" x14ac:dyDescent="0.15">
      <c r="A800" s="85"/>
      <c r="B800" s="86"/>
      <c r="C800" s="86"/>
      <c r="D800" s="86"/>
      <c r="E800" s="86"/>
      <c r="F800" s="87"/>
      <c r="G800" s="469"/>
      <c r="H800" s="470"/>
      <c r="I800" s="470"/>
      <c r="J800" s="470"/>
      <c r="K800" s="471"/>
      <c r="L800" s="472"/>
      <c r="M800" s="473"/>
      <c r="N800" s="473"/>
      <c r="O800" s="473"/>
      <c r="P800" s="473"/>
      <c r="Q800" s="473"/>
      <c r="R800" s="473"/>
      <c r="S800" s="473"/>
      <c r="T800" s="473"/>
      <c r="U800" s="473"/>
      <c r="V800" s="473"/>
      <c r="W800" s="473"/>
      <c r="X800" s="474"/>
      <c r="Y800" s="475"/>
      <c r="Z800" s="476"/>
      <c r="AA800" s="476"/>
      <c r="AB800" s="477"/>
      <c r="AC800" s="469"/>
      <c r="AD800" s="470"/>
      <c r="AE800" s="470"/>
      <c r="AF800" s="470"/>
      <c r="AG800" s="471"/>
      <c r="AH800" s="472"/>
      <c r="AI800" s="473"/>
      <c r="AJ800" s="473"/>
      <c r="AK800" s="473"/>
      <c r="AL800" s="473"/>
      <c r="AM800" s="473"/>
      <c r="AN800" s="473"/>
      <c r="AO800" s="473"/>
      <c r="AP800" s="473"/>
      <c r="AQ800" s="473"/>
      <c r="AR800" s="473"/>
      <c r="AS800" s="473"/>
      <c r="AT800" s="474"/>
      <c r="AU800" s="475"/>
      <c r="AV800" s="476"/>
      <c r="AW800" s="476"/>
      <c r="AX800" s="478"/>
    </row>
    <row r="801" spans="1:50" ht="24.75" customHeight="1" x14ac:dyDescent="0.15">
      <c r="A801" s="85"/>
      <c r="B801" s="86"/>
      <c r="C801" s="86"/>
      <c r="D801" s="86"/>
      <c r="E801" s="86"/>
      <c r="F801" s="87"/>
      <c r="G801" s="469"/>
      <c r="H801" s="470"/>
      <c r="I801" s="470"/>
      <c r="J801" s="470"/>
      <c r="K801" s="471"/>
      <c r="L801" s="472"/>
      <c r="M801" s="473"/>
      <c r="N801" s="473"/>
      <c r="O801" s="473"/>
      <c r="P801" s="473"/>
      <c r="Q801" s="473"/>
      <c r="R801" s="473"/>
      <c r="S801" s="473"/>
      <c r="T801" s="473"/>
      <c r="U801" s="473"/>
      <c r="V801" s="473"/>
      <c r="W801" s="473"/>
      <c r="X801" s="474"/>
      <c r="Y801" s="475"/>
      <c r="Z801" s="476"/>
      <c r="AA801" s="476"/>
      <c r="AB801" s="477"/>
      <c r="AC801" s="469"/>
      <c r="AD801" s="470"/>
      <c r="AE801" s="470"/>
      <c r="AF801" s="470"/>
      <c r="AG801" s="471"/>
      <c r="AH801" s="472"/>
      <c r="AI801" s="473"/>
      <c r="AJ801" s="473"/>
      <c r="AK801" s="473"/>
      <c r="AL801" s="473"/>
      <c r="AM801" s="473"/>
      <c r="AN801" s="473"/>
      <c r="AO801" s="473"/>
      <c r="AP801" s="473"/>
      <c r="AQ801" s="473"/>
      <c r="AR801" s="473"/>
      <c r="AS801" s="473"/>
      <c r="AT801" s="474"/>
      <c r="AU801" s="475"/>
      <c r="AV801" s="476"/>
      <c r="AW801" s="476"/>
      <c r="AX801" s="478"/>
    </row>
    <row r="802" spans="1:50" ht="24.75" customHeight="1" x14ac:dyDescent="0.15">
      <c r="A802" s="85"/>
      <c r="B802" s="86"/>
      <c r="C802" s="86"/>
      <c r="D802" s="86"/>
      <c r="E802" s="86"/>
      <c r="F802" s="87"/>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477"/>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8"/>
    </row>
    <row r="803" spans="1:50" ht="24.75" customHeight="1" x14ac:dyDescent="0.15">
      <c r="A803" s="85"/>
      <c r="B803" s="86"/>
      <c r="C803" s="86"/>
      <c r="D803" s="86"/>
      <c r="E803" s="86"/>
      <c r="F803" s="87"/>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row>
    <row r="804" spans="1:50" ht="24.75" customHeight="1" x14ac:dyDescent="0.15">
      <c r="A804" s="85"/>
      <c r="B804" s="86"/>
      <c r="C804" s="86"/>
      <c r="D804" s="86"/>
      <c r="E804" s="86"/>
      <c r="F804" s="87"/>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row>
    <row r="805" spans="1:50" ht="24.75" customHeight="1" x14ac:dyDescent="0.15">
      <c r="A805" s="85"/>
      <c r="B805" s="86"/>
      <c r="C805" s="86"/>
      <c r="D805" s="86"/>
      <c r="E805" s="86"/>
      <c r="F805" s="87"/>
      <c r="G805" s="479" t="s">
        <v>59</v>
      </c>
      <c r="H805" s="480"/>
      <c r="I805" s="480"/>
      <c r="J805" s="480"/>
      <c r="K805" s="480"/>
      <c r="L805" s="481"/>
      <c r="M805" s="379"/>
      <c r="N805" s="379"/>
      <c r="O805" s="379"/>
      <c r="P805" s="379"/>
      <c r="Q805" s="379"/>
      <c r="R805" s="379"/>
      <c r="S805" s="379"/>
      <c r="T805" s="379"/>
      <c r="U805" s="379"/>
      <c r="V805" s="379"/>
      <c r="W805" s="379"/>
      <c r="X805" s="380"/>
      <c r="Y805" s="482">
        <f>SUM(Y795:AB804)</f>
        <v>0</v>
      </c>
      <c r="Z805" s="483"/>
      <c r="AA805" s="483"/>
      <c r="AB805" s="484"/>
      <c r="AC805" s="479" t="s">
        <v>59</v>
      </c>
      <c r="AD805" s="480"/>
      <c r="AE805" s="480"/>
      <c r="AF805" s="480"/>
      <c r="AG805" s="480"/>
      <c r="AH805" s="481"/>
      <c r="AI805" s="379"/>
      <c r="AJ805" s="379"/>
      <c r="AK805" s="379"/>
      <c r="AL805" s="379"/>
      <c r="AM805" s="379"/>
      <c r="AN805" s="379"/>
      <c r="AO805" s="379"/>
      <c r="AP805" s="379"/>
      <c r="AQ805" s="379"/>
      <c r="AR805" s="379"/>
      <c r="AS805" s="379"/>
      <c r="AT805" s="380"/>
      <c r="AU805" s="482">
        <f>SUM(AU795:AX804)</f>
        <v>0</v>
      </c>
      <c r="AV805" s="483"/>
      <c r="AW805" s="483"/>
      <c r="AX805" s="485"/>
    </row>
    <row r="806" spans="1:50" ht="24.75" customHeight="1" x14ac:dyDescent="0.15">
      <c r="A806" s="85"/>
      <c r="B806" s="86"/>
      <c r="C806" s="86"/>
      <c r="D806" s="86"/>
      <c r="E806" s="86"/>
      <c r="F806" s="87"/>
      <c r="G806" s="486" t="s">
        <v>251</v>
      </c>
      <c r="H806" s="487"/>
      <c r="I806" s="487"/>
      <c r="J806" s="487"/>
      <c r="K806" s="487"/>
      <c r="L806" s="487"/>
      <c r="M806" s="487"/>
      <c r="N806" s="487"/>
      <c r="O806" s="487"/>
      <c r="P806" s="487"/>
      <c r="Q806" s="487"/>
      <c r="R806" s="487"/>
      <c r="S806" s="487"/>
      <c r="T806" s="487"/>
      <c r="U806" s="487"/>
      <c r="V806" s="487"/>
      <c r="W806" s="487"/>
      <c r="X806" s="487"/>
      <c r="Y806" s="487"/>
      <c r="Z806" s="487"/>
      <c r="AA806" s="487"/>
      <c r="AB806" s="488"/>
      <c r="AC806" s="486" t="s">
        <v>224</v>
      </c>
      <c r="AD806" s="487"/>
      <c r="AE806" s="487"/>
      <c r="AF806" s="487"/>
      <c r="AG806" s="487"/>
      <c r="AH806" s="487"/>
      <c r="AI806" s="487"/>
      <c r="AJ806" s="487"/>
      <c r="AK806" s="487"/>
      <c r="AL806" s="487"/>
      <c r="AM806" s="487"/>
      <c r="AN806" s="487"/>
      <c r="AO806" s="487"/>
      <c r="AP806" s="487"/>
      <c r="AQ806" s="487"/>
      <c r="AR806" s="487"/>
      <c r="AS806" s="487"/>
      <c r="AT806" s="487"/>
      <c r="AU806" s="487"/>
      <c r="AV806" s="487"/>
      <c r="AW806" s="487"/>
      <c r="AX806" s="489"/>
    </row>
    <row r="807" spans="1:50" ht="24.75" customHeight="1" x14ac:dyDescent="0.15">
      <c r="A807" s="85"/>
      <c r="B807" s="86"/>
      <c r="C807" s="86"/>
      <c r="D807" s="86"/>
      <c r="E807" s="86"/>
      <c r="F807" s="87"/>
      <c r="G807" s="490" t="s">
        <v>52</v>
      </c>
      <c r="H807" s="286"/>
      <c r="I807" s="286"/>
      <c r="J807" s="286"/>
      <c r="K807" s="286"/>
      <c r="L807" s="491" t="s">
        <v>54</v>
      </c>
      <c r="M807" s="286"/>
      <c r="N807" s="286"/>
      <c r="O807" s="286"/>
      <c r="P807" s="286"/>
      <c r="Q807" s="286"/>
      <c r="R807" s="286"/>
      <c r="S807" s="286"/>
      <c r="T807" s="286"/>
      <c r="U807" s="286"/>
      <c r="V807" s="286"/>
      <c r="W807" s="286"/>
      <c r="X807" s="492"/>
      <c r="Y807" s="493" t="s">
        <v>57</v>
      </c>
      <c r="Z807" s="494"/>
      <c r="AA807" s="494"/>
      <c r="AB807" s="495"/>
      <c r="AC807" s="490" t="s">
        <v>52</v>
      </c>
      <c r="AD807" s="286"/>
      <c r="AE807" s="286"/>
      <c r="AF807" s="286"/>
      <c r="AG807" s="286"/>
      <c r="AH807" s="491" t="s">
        <v>54</v>
      </c>
      <c r="AI807" s="286"/>
      <c r="AJ807" s="286"/>
      <c r="AK807" s="286"/>
      <c r="AL807" s="286"/>
      <c r="AM807" s="286"/>
      <c r="AN807" s="286"/>
      <c r="AO807" s="286"/>
      <c r="AP807" s="286"/>
      <c r="AQ807" s="286"/>
      <c r="AR807" s="286"/>
      <c r="AS807" s="286"/>
      <c r="AT807" s="492"/>
      <c r="AU807" s="493" t="s">
        <v>57</v>
      </c>
      <c r="AV807" s="494"/>
      <c r="AW807" s="494"/>
      <c r="AX807" s="496"/>
    </row>
    <row r="808" spans="1:50" ht="24.75" customHeight="1" x14ac:dyDescent="0.15">
      <c r="A808" s="85"/>
      <c r="B808" s="86"/>
      <c r="C808" s="86"/>
      <c r="D808" s="86"/>
      <c r="E808" s="86"/>
      <c r="F808" s="87"/>
      <c r="G808" s="497"/>
      <c r="H808" s="498"/>
      <c r="I808" s="498"/>
      <c r="J808" s="498"/>
      <c r="K808" s="499"/>
      <c r="L808" s="500"/>
      <c r="M808" s="501"/>
      <c r="N808" s="501"/>
      <c r="O808" s="501"/>
      <c r="P808" s="501"/>
      <c r="Q808" s="501"/>
      <c r="R808" s="501"/>
      <c r="S808" s="501"/>
      <c r="T808" s="501"/>
      <c r="U808" s="501"/>
      <c r="V808" s="501"/>
      <c r="W808" s="501"/>
      <c r="X808" s="502"/>
      <c r="Y808" s="503"/>
      <c r="Z808" s="504"/>
      <c r="AA808" s="504"/>
      <c r="AB808" s="505"/>
      <c r="AC808" s="497"/>
      <c r="AD808" s="498"/>
      <c r="AE808" s="498"/>
      <c r="AF808" s="498"/>
      <c r="AG808" s="499"/>
      <c r="AH808" s="500"/>
      <c r="AI808" s="501"/>
      <c r="AJ808" s="501"/>
      <c r="AK808" s="501"/>
      <c r="AL808" s="501"/>
      <c r="AM808" s="501"/>
      <c r="AN808" s="501"/>
      <c r="AO808" s="501"/>
      <c r="AP808" s="501"/>
      <c r="AQ808" s="501"/>
      <c r="AR808" s="501"/>
      <c r="AS808" s="501"/>
      <c r="AT808" s="502"/>
      <c r="AU808" s="503"/>
      <c r="AV808" s="504"/>
      <c r="AW808" s="504"/>
      <c r="AX808" s="506"/>
    </row>
    <row r="809" spans="1:50" ht="24.75" customHeight="1" x14ac:dyDescent="0.15">
      <c r="A809" s="85"/>
      <c r="B809" s="86"/>
      <c r="C809" s="86"/>
      <c r="D809" s="86"/>
      <c r="E809" s="86"/>
      <c r="F809" s="87"/>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row>
    <row r="810" spans="1:50" ht="24.75" customHeight="1" x14ac:dyDescent="0.15">
      <c r="A810" s="85"/>
      <c r="B810" s="86"/>
      <c r="C810" s="86"/>
      <c r="D810" s="86"/>
      <c r="E810" s="86"/>
      <c r="F810" s="87"/>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row>
    <row r="811" spans="1:50" ht="24.75" customHeight="1" x14ac:dyDescent="0.15">
      <c r="A811" s="85"/>
      <c r="B811" s="86"/>
      <c r="C811" s="86"/>
      <c r="D811" s="86"/>
      <c r="E811" s="86"/>
      <c r="F811" s="87"/>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row>
    <row r="812" spans="1:50" ht="24.75" customHeight="1" x14ac:dyDescent="0.15">
      <c r="A812" s="85"/>
      <c r="B812" s="86"/>
      <c r="C812" s="86"/>
      <c r="D812" s="86"/>
      <c r="E812" s="86"/>
      <c r="F812" s="87"/>
      <c r="G812" s="469"/>
      <c r="H812" s="470"/>
      <c r="I812" s="470"/>
      <c r="J812" s="470"/>
      <c r="K812" s="471"/>
      <c r="L812" s="472"/>
      <c r="M812" s="473"/>
      <c r="N812" s="473"/>
      <c r="O812" s="473"/>
      <c r="P812" s="473"/>
      <c r="Q812" s="473"/>
      <c r="R812" s="473"/>
      <c r="S812" s="473"/>
      <c r="T812" s="473"/>
      <c r="U812" s="473"/>
      <c r="V812" s="473"/>
      <c r="W812" s="473"/>
      <c r="X812" s="474"/>
      <c r="Y812" s="475"/>
      <c r="Z812" s="476"/>
      <c r="AA812" s="476"/>
      <c r="AB812" s="477"/>
      <c r="AC812" s="469"/>
      <c r="AD812" s="470"/>
      <c r="AE812" s="470"/>
      <c r="AF812" s="470"/>
      <c r="AG812" s="471"/>
      <c r="AH812" s="472"/>
      <c r="AI812" s="473"/>
      <c r="AJ812" s="473"/>
      <c r="AK812" s="473"/>
      <c r="AL812" s="473"/>
      <c r="AM812" s="473"/>
      <c r="AN812" s="473"/>
      <c r="AO812" s="473"/>
      <c r="AP812" s="473"/>
      <c r="AQ812" s="473"/>
      <c r="AR812" s="473"/>
      <c r="AS812" s="473"/>
      <c r="AT812" s="474"/>
      <c r="AU812" s="475"/>
      <c r="AV812" s="476"/>
      <c r="AW812" s="476"/>
      <c r="AX812" s="478"/>
    </row>
    <row r="813" spans="1:50" ht="24.75" customHeight="1" x14ac:dyDescent="0.15">
      <c r="A813" s="85"/>
      <c r="B813" s="86"/>
      <c r="C813" s="86"/>
      <c r="D813" s="86"/>
      <c r="E813" s="86"/>
      <c r="F813" s="87"/>
      <c r="G813" s="469"/>
      <c r="H813" s="470"/>
      <c r="I813" s="470"/>
      <c r="J813" s="470"/>
      <c r="K813" s="471"/>
      <c r="L813" s="472"/>
      <c r="M813" s="473"/>
      <c r="N813" s="473"/>
      <c r="O813" s="473"/>
      <c r="P813" s="473"/>
      <c r="Q813" s="473"/>
      <c r="R813" s="473"/>
      <c r="S813" s="473"/>
      <c r="T813" s="473"/>
      <c r="U813" s="473"/>
      <c r="V813" s="473"/>
      <c r="W813" s="473"/>
      <c r="X813" s="474"/>
      <c r="Y813" s="475"/>
      <c r="Z813" s="476"/>
      <c r="AA813" s="476"/>
      <c r="AB813" s="477"/>
      <c r="AC813" s="469"/>
      <c r="AD813" s="470"/>
      <c r="AE813" s="470"/>
      <c r="AF813" s="470"/>
      <c r="AG813" s="471"/>
      <c r="AH813" s="472"/>
      <c r="AI813" s="473"/>
      <c r="AJ813" s="473"/>
      <c r="AK813" s="473"/>
      <c r="AL813" s="473"/>
      <c r="AM813" s="473"/>
      <c r="AN813" s="473"/>
      <c r="AO813" s="473"/>
      <c r="AP813" s="473"/>
      <c r="AQ813" s="473"/>
      <c r="AR813" s="473"/>
      <c r="AS813" s="473"/>
      <c r="AT813" s="474"/>
      <c r="AU813" s="475"/>
      <c r="AV813" s="476"/>
      <c r="AW813" s="476"/>
      <c r="AX813" s="478"/>
    </row>
    <row r="814" spans="1:50" ht="24.75" customHeight="1" x14ac:dyDescent="0.15">
      <c r="A814" s="85"/>
      <c r="B814" s="86"/>
      <c r="C814" s="86"/>
      <c r="D814" s="86"/>
      <c r="E814" s="86"/>
      <c r="F814" s="87"/>
      <c r="G814" s="469"/>
      <c r="H814" s="470"/>
      <c r="I814" s="470"/>
      <c r="J814" s="470"/>
      <c r="K814" s="471"/>
      <c r="L814" s="472"/>
      <c r="M814" s="473"/>
      <c r="N814" s="473"/>
      <c r="O814" s="473"/>
      <c r="P814" s="473"/>
      <c r="Q814" s="473"/>
      <c r="R814" s="473"/>
      <c r="S814" s="473"/>
      <c r="T814" s="473"/>
      <c r="U814" s="473"/>
      <c r="V814" s="473"/>
      <c r="W814" s="473"/>
      <c r="X814" s="474"/>
      <c r="Y814" s="475"/>
      <c r="Z814" s="476"/>
      <c r="AA814" s="476"/>
      <c r="AB814" s="477"/>
      <c r="AC814" s="469"/>
      <c r="AD814" s="470"/>
      <c r="AE814" s="470"/>
      <c r="AF814" s="470"/>
      <c r="AG814" s="471"/>
      <c r="AH814" s="472"/>
      <c r="AI814" s="473"/>
      <c r="AJ814" s="473"/>
      <c r="AK814" s="473"/>
      <c r="AL814" s="473"/>
      <c r="AM814" s="473"/>
      <c r="AN814" s="473"/>
      <c r="AO814" s="473"/>
      <c r="AP814" s="473"/>
      <c r="AQ814" s="473"/>
      <c r="AR814" s="473"/>
      <c r="AS814" s="473"/>
      <c r="AT814" s="474"/>
      <c r="AU814" s="475"/>
      <c r="AV814" s="476"/>
      <c r="AW814" s="476"/>
      <c r="AX814" s="478"/>
    </row>
    <row r="815" spans="1:50" ht="24.75" customHeight="1" x14ac:dyDescent="0.15">
      <c r="A815" s="85"/>
      <c r="B815" s="86"/>
      <c r="C815" s="86"/>
      <c r="D815" s="86"/>
      <c r="E815" s="86"/>
      <c r="F815" s="87"/>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477"/>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8"/>
    </row>
    <row r="816" spans="1:50" ht="24.75" customHeight="1" x14ac:dyDescent="0.15">
      <c r="A816" s="85"/>
      <c r="B816" s="86"/>
      <c r="C816" s="86"/>
      <c r="D816" s="86"/>
      <c r="E816" s="86"/>
      <c r="F816" s="87"/>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row>
    <row r="817" spans="1:50" ht="24.75" customHeight="1" x14ac:dyDescent="0.15">
      <c r="A817" s="85"/>
      <c r="B817" s="86"/>
      <c r="C817" s="86"/>
      <c r="D817" s="86"/>
      <c r="E817" s="86"/>
      <c r="F817" s="87"/>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row>
    <row r="818" spans="1:50" ht="24.75" customHeight="1" x14ac:dyDescent="0.15">
      <c r="A818" s="85"/>
      <c r="B818" s="86"/>
      <c r="C818" s="86"/>
      <c r="D818" s="86"/>
      <c r="E818" s="86"/>
      <c r="F818" s="87"/>
      <c r="G818" s="479" t="s">
        <v>59</v>
      </c>
      <c r="H818" s="480"/>
      <c r="I818" s="480"/>
      <c r="J818" s="480"/>
      <c r="K818" s="480"/>
      <c r="L818" s="481"/>
      <c r="M818" s="379"/>
      <c r="N818" s="379"/>
      <c r="O818" s="379"/>
      <c r="P818" s="379"/>
      <c r="Q818" s="379"/>
      <c r="R818" s="379"/>
      <c r="S818" s="379"/>
      <c r="T818" s="379"/>
      <c r="U818" s="379"/>
      <c r="V818" s="379"/>
      <c r="W818" s="379"/>
      <c r="X818" s="380"/>
      <c r="Y818" s="482">
        <f>SUM(Y808:AB817)</f>
        <v>0</v>
      </c>
      <c r="Z818" s="483"/>
      <c r="AA818" s="483"/>
      <c r="AB818" s="484"/>
      <c r="AC818" s="479" t="s">
        <v>59</v>
      </c>
      <c r="AD818" s="480"/>
      <c r="AE818" s="480"/>
      <c r="AF818" s="480"/>
      <c r="AG818" s="480"/>
      <c r="AH818" s="481"/>
      <c r="AI818" s="379"/>
      <c r="AJ818" s="379"/>
      <c r="AK818" s="379"/>
      <c r="AL818" s="379"/>
      <c r="AM818" s="379"/>
      <c r="AN818" s="379"/>
      <c r="AO818" s="379"/>
      <c r="AP818" s="379"/>
      <c r="AQ818" s="379"/>
      <c r="AR818" s="379"/>
      <c r="AS818" s="379"/>
      <c r="AT818" s="380"/>
      <c r="AU818" s="482">
        <f>SUM(AU808:AX817)</f>
        <v>0</v>
      </c>
      <c r="AV818" s="483"/>
      <c r="AW818" s="483"/>
      <c r="AX818" s="485"/>
    </row>
    <row r="819" spans="1:50" ht="24.75" customHeight="1" x14ac:dyDescent="0.15">
      <c r="A819" s="85"/>
      <c r="B819" s="86"/>
      <c r="C819" s="86"/>
      <c r="D819" s="86"/>
      <c r="E819" s="86"/>
      <c r="F819" s="87"/>
      <c r="G819" s="486" t="s">
        <v>310</v>
      </c>
      <c r="H819" s="487"/>
      <c r="I819" s="487"/>
      <c r="J819" s="487"/>
      <c r="K819" s="487"/>
      <c r="L819" s="487"/>
      <c r="M819" s="487"/>
      <c r="N819" s="487"/>
      <c r="O819" s="487"/>
      <c r="P819" s="487"/>
      <c r="Q819" s="487"/>
      <c r="R819" s="487"/>
      <c r="S819" s="487"/>
      <c r="T819" s="487"/>
      <c r="U819" s="487"/>
      <c r="V819" s="487"/>
      <c r="W819" s="487"/>
      <c r="X819" s="487"/>
      <c r="Y819" s="487"/>
      <c r="Z819" s="487"/>
      <c r="AA819" s="487"/>
      <c r="AB819" s="488"/>
      <c r="AC819" s="486" t="s">
        <v>249</v>
      </c>
      <c r="AD819" s="487"/>
      <c r="AE819" s="487"/>
      <c r="AF819" s="487"/>
      <c r="AG819" s="487"/>
      <c r="AH819" s="487"/>
      <c r="AI819" s="487"/>
      <c r="AJ819" s="487"/>
      <c r="AK819" s="487"/>
      <c r="AL819" s="487"/>
      <c r="AM819" s="487"/>
      <c r="AN819" s="487"/>
      <c r="AO819" s="487"/>
      <c r="AP819" s="487"/>
      <c r="AQ819" s="487"/>
      <c r="AR819" s="487"/>
      <c r="AS819" s="487"/>
      <c r="AT819" s="487"/>
      <c r="AU819" s="487"/>
      <c r="AV819" s="487"/>
      <c r="AW819" s="487"/>
      <c r="AX819" s="489"/>
    </row>
    <row r="820" spans="1:50" ht="24.75" customHeight="1" x14ac:dyDescent="0.15">
      <c r="A820" s="85"/>
      <c r="B820" s="86"/>
      <c r="C820" s="86"/>
      <c r="D820" s="86"/>
      <c r="E820" s="86"/>
      <c r="F820" s="87"/>
      <c r="G820" s="490" t="s">
        <v>52</v>
      </c>
      <c r="H820" s="286"/>
      <c r="I820" s="286"/>
      <c r="J820" s="286"/>
      <c r="K820" s="286"/>
      <c r="L820" s="491" t="s">
        <v>54</v>
      </c>
      <c r="M820" s="286"/>
      <c r="N820" s="286"/>
      <c r="O820" s="286"/>
      <c r="P820" s="286"/>
      <c r="Q820" s="286"/>
      <c r="R820" s="286"/>
      <c r="S820" s="286"/>
      <c r="T820" s="286"/>
      <c r="U820" s="286"/>
      <c r="V820" s="286"/>
      <c r="W820" s="286"/>
      <c r="X820" s="492"/>
      <c r="Y820" s="493" t="s">
        <v>57</v>
      </c>
      <c r="Z820" s="494"/>
      <c r="AA820" s="494"/>
      <c r="AB820" s="495"/>
      <c r="AC820" s="490" t="s">
        <v>52</v>
      </c>
      <c r="AD820" s="286"/>
      <c r="AE820" s="286"/>
      <c r="AF820" s="286"/>
      <c r="AG820" s="286"/>
      <c r="AH820" s="491" t="s">
        <v>54</v>
      </c>
      <c r="AI820" s="286"/>
      <c r="AJ820" s="286"/>
      <c r="AK820" s="286"/>
      <c r="AL820" s="286"/>
      <c r="AM820" s="286"/>
      <c r="AN820" s="286"/>
      <c r="AO820" s="286"/>
      <c r="AP820" s="286"/>
      <c r="AQ820" s="286"/>
      <c r="AR820" s="286"/>
      <c r="AS820" s="286"/>
      <c r="AT820" s="492"/>
      <c r="AU820" s="493" t="s">
        <v>57</v>
      </c>
      <c r="AV820" s="494"/>
      <c r="AW820" s="494"/>
      <c r="AX820" s="496"/>
    </row>
    <row r="821" spans="1:50" s="1" customFormat="1" ht="24.75" customHeight="1" x14ac:dyDescent="0.15">
      <c r="A821" s="85"/>
      <c r="B821" s="86"/>
      <c r="C821" s="86"/>
      <c r="D821" s="86"/>
      <c r="E821" s="86"/>
      <c r="F821" s="87"/>
      <c r="G821" s="497"/>
      <c r="H821" s="498"/>
      <c r="I821" s="498"/>
      <c r="J821" s="498"/>
      <c r="K821" s="499"/>
      <c r="L821" s="500"/>
      <c r="M821" s="501"/>
      <c r="N821" s="501"/>
      <c r="O821" s="501"/>
      <c r="P821" s="501"/>
      <c r="Q821" s="501"/>
      <c r="R821" s="501"/>
      <c r="S821" s="501"/>
      <c r="T821" s="501"/>
      <c r="U821" s="501"/>
      <c r="V821" s="501"/>
      <c r="W821" s="501"/>
      <c r="X821" s="502"/>
      <c r="Y821" s="503"/>
      <c r="Z821" s="504"/>
      <c r="AA821" s="504"/>
      <c r="AB821" s="505"/>
      <c r="AC821" s="497"/>
      <c r="AD821" s="498"/>
      <c r="AE821" s="498"/>
      <c r="AF821" s="498"/>
      <c r="AG821" s="499"/>
      <c r="AH821" s="500"/>
      <c r="AI821" s="501"/>
      <c r="AJ821" s="501"/>
      <c r="AK821" s="501"/>
      <c r="AL821" s="501"/>
      <c r="AM821" s="501"/>
      <c r="AN821" s="501"/>
      <c r="AO821" s="501"/>
      <c r="AP821" s="501"/>
      <c r="AQ821" s="501"/>
      <c r="AR821" s="501"/>
      <c r="AS821" s="501"/>
      <c r="AT821" s="502"/>
      <c r="AU821" s="503"/>
      <c r="AV821" s="504"/>
      <c r="AW821" s="504"/>
      <c r="AX821" s="506"/>
    </row>
    <row r="822" spans="1:50" ht="24.75" customHeight="1" x14ac:dyDescent="0.15">
      <c r="A822" s="85"/>
      <c r="B822" s="86"/>
      <c r="C822" s="86"/>
      <c r="D822" s="86"/>
      <c r="E822" s="86"/>
      <c r="F822" s="87"/>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row>
    <row r="823" spans="1:50" ht="24.75" customHeight="1" x14ac:dyDescent="0.15">
      <c r="A823" s="85"/>
      <c r="B823" s="86"/>
      <c r="C823" s="86"/>
      <c r="D823" s="86"/>
      <c r="E823" s="86"/>
      <c r="F823" s="87"/>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row>
    <row r="824" spans="1:50" ht="24.75" customHeight="1" x14ac:dyDescent="0.15">
      <c r="A824" s="85"/>
      <c r="B824" s="86"/>
      <c r="C824" s="86"/>
      <c r="D824" s="86"/>
      <c r="E824" s="86"/>
      <c r="F824" s="87"/>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row>
    <row r="825" spans="1:50" ht="24.75" customHeight="1" x14ac:dyDescent="0.15">
      <c r="A825" s="85"/>
      <c r="B825" s="86"/>
      <c r="C825" s="86"/>
      <c r="D825" s="86"/>
      <c r="E825" s="86"/>
      <c r="F825" s="87"/>
      <c r="G825" s="469"/>
      <c r="H825" s="470"/>
      <c r="I825" s="470"/>
      <c r="J825" s="470"/>
      <c r="K825" s="471"/>
      <c r="L825" s="472"/>
      <c r="M825" s="473"/>
      <c r="N825" s="473"/>
      <c r="O825" s="473"/>
      <c r="P825" s="473"/>
      <c r="Q825" s="473"/>
      <c r="R825" s="473"/>
      <c r="S825" s="473"/>
      <c r="T825" s="473"/>
      <c r="U825" s="473"/>
      <c r="V825" s="473"/>
      <c r="W825" s="473"/>
      <c r="X825" s="474"/>
      <c r="Y825" s="475"/>
      <c r="Z825" s="476"/>
      <c r="AA825" s="476"/>
      <c r="AB825" s="477"/>
      <c r="AC825" s="469"/>
      <c r="AD825" s="470"/>
      <c r="AE825" s="470"/>
      <c r="AF825" s="470"/>
      <c r="AG825" s="471"/>
      <c r="AH825" s="472"/>
      <c r="AI825" s="473"/>
      <c r="AJ825" s="473"/>
      <c r="AK825" s="473"/>
      <c r="AL825" s="473"/>
      <c r="AM825" s="473"/>
      <c r="AN825" s="473"/>
      <c r="AO825" s="473"/>
      <c r="AP825" s="473"/>
      <c r="AQ825" s="473"/>
      <c r="AR825" s="473"/>
      <c r="AS825" s="473"/>
      <c r="AT825" s="474"/>
      <c r="AU825" s="475"/>
      <c r="AV825" s="476"/>
      <c r="AW825" s="476"/>
      <c r="AX825" s="478"/>
    </row>
    <row r="826" spans="1:50" ht="24.75" customHeight="1" x14ac:dyDescent="0.15">
      <c r="A826" s="85"/>
      <c r="B826" s="86"/>
      <c r="C826" s="86"/>
      <c r="D826" s="86"/>
      <c r="E826" s="86"/>
      <c r="F826" s="87"/>
      <c r="G826" s="469"/>
      <c r="H826" s="470"/>
      <c r="I826" s="470"/>
      <c r="J826" s="470"/>
      <c r="K826" s="471"/>
      <c r="L826" s="472"/>
      <c r="M826" s="473"/>
      <c r="N826" s="473"/>
      <c r="O826" s="473"/>
      <c r="P826" s="473"/>
      <c r="Q826" s="473"/>
      <c r="R826" s="473"/>
      <c r="S826" s="473"/>
      <c r="T826" s="473"/>
      <c r="U826" s="473"/>
      <c r="V826" s="473"/>
      <c r="W826" s="473"/>
      <c r="X826" s="474"/>
      <c r="Y826" s="475"/>
      <c r="Z826" s="476"/>
      <c r="AA826" s="476"/>
      <c r="AB826" s="477"/>
      <c r="AC826" s="469"/>
      <c r="AD826" s="470"/>
      <c r="AE826" s="470"/>
      <c r="AF826" s="470"/>
      <c r="AG826" s="471"/>
      <c r="AH826" s="472"/>
      <c r="AI826" s="473"/>
      <c r="AJ826" s="473"/>
      <c r="AK826" s="473"/>
      <c r="AL826" s="473"/>
      <c r="AM826" s="473"/>
      <c r="AN826" s="473"/>
      <c r="AO826" s="473"/>
      <c r="AP826" s="473"/>
      <c r="AQ826" s="473"/>
      <c r="AR826" s="473"/>
      <c r="AS826" s="473"/>
      <c r="AT826" s="474"/>
      <c r="AU826" s="475"/>
      <c r="AV826" s="476"/>
      <c r="AW826" s="476"/>
      <c r="AX826" s="478"/>
    </row>
    <row r="827" spans="1:50" ht="24.75" customHeight="1" x14ac:dyDescent="0.15">
      <c r="A827" s="85"/>
      <c r="B827" s="86"/>
      <c r="C827" s="86"/>
      <c r="D827" s="86"/>
      <c r="E827" s="86"/>
      <c r="F827" s="87"/>
      <c r="G827" s="469"/>
      <c r="H827" s="470"/>
      <c r="I827" s="470"/>
      <c r="J827" s="470"/>
      <c r="K827" s="471"/>
      <c r="L827" s="472"/>
      <c r="M827" s="473"/>
      <c r="N827" s="473"/>
      <c r="O827" s="473"/>
      <c r="P827" s="473"/>
      <c r="Q827" s="473"/>
      <c r="R827" s="473"/>
      <c r="S827" s="473"/>
      <c r="T827" s="473"/>
      <c r="U827" s="473"/>
      <c r="V827" s="473"/>
      <c r="W827" s="473"/>
      <c r="X827" s="474"/>
      <c r="Y827" s="475"/>
      <c r="Z827" s="476"/>
      <c r="AA827" s="476"/>
      <c r="AB827" s="477"/>
      <c r="AC827" s="469"/>
      <c r="AD827" s="470"/>
      <c r="AE827" s="470"/>
      <c r="AF827" s="470"/>
      <c r="AG827" s="471"/>
      <c r="AH827" s="472"/>
      <c r="AI827" s="473"/>
      <c r="AJ827" s="473"/>
      <c r="AK827" s="473"/>
      <c r="AL827" s="473"/>
      <c r="AM827" s="473"/>
      <c r="AN827" s="473"/>
      <c r="AO827" s="473"/>
      <c r="AP827" s="473"/>
      <c r="AQ827" s="473"/>
      <c r="AR827" s="473"/>
      <c r="AS827" s="473"/>
      <c r="AT827" s="474"/>
      <c r="AU827" s="475"/>
      <c r="AV827" s="476"/>
      <c r="AW827" s="476"/>
      <c r="AX827" s="478"/>
    </row>
    <row r="828" spans="1:50" ht="24.75" customHeight="1" x14ac:dyDescent="0.15">
      <c r="A828" s="85"/>
      <c r="B828" s="86"/>
      <c r="C828" s="86"/>
      <c r="D828" s="86"/>
      <c r="E828" s="86"/>
      <c r="F828" s="87"/>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477"/>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8"/>
    </row>
    <row r="829" spans="1:50" ht="24.75" customHeight="1" x14ac:dyDescent="0.15">
      <c r="A829" s="85"/>
      <c r="B829" s="86"/>
      <c r="C829" s="86"/>
      <c r="D829" s="86"/>
      <c r="E829" s="86"/>
      <c r="F829" s="87"/>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row>
    <row r="830" spans="1:50" ht="24.75" customHeight="1" x14ac:dyDescent="0.15">
      <c r="A830" s="85"/>
      <c r="B830" s="86"/>
      <c r="C830" s="86"/>
      <c r="D830" s="86"/>
      <c r="E830" s="86"/>
      <c r="F830" s="87"/>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row>
    <row r="831" spans="1:50" ht="24.75" customHeight="1" x14ac:dyDescent="0.15">
      <c r="A831" s="85"/>
      <c r="B831" s="86"/>
      <c r="C831" s="86"/>
      <c r="D831" s="86"/>
      <c r="E831" s="86"/>
      <c r="F831" s="87"/>
      <c r="G831" s="479" t="s">
        <v>59</v>
      </c>
      <c r="H831" s="480"/>
      <c r="I831" s="480"/>
      <c r="J831" s="480"/>
      <c r="K831" s="480"/>
      <c r="L831" s="481"/>
      <c r="M831" s="379"/>
      <c r="N831" s="379"/>
      <c r="O831" s="379"/>
      <c r="P831" s="379"/>
      <c r="Q831" s="379"/>
      <c r="R831" s="379"/>
      <c r="S831" s="379"/>
      <c r="T831" s="379"/>
      <c r="U831" s="379"/>
      <c r="V831" s="379"/>
      <c r="W831" s="379"/>
      <c r="X831" s="380"/>
      <c r="Y831" s="482">
        <f>SUM(Y821:AB830)</f>
        <v>0</v>
      </c>
      <c r="Z831" s="483"/>
      <c r="AA831" s="483"/>
      <c r="AB831" s="484"/>
      <c r="AC831" s="479" t="s">
        <v>59</v>
      </c>
      <c r="AD831" s="480"/>
      <c r="AE831" s="480"/>
      <c r="AF831" s="480"/>
      <c r="AG831" s="480"/>
      <c r="AH831" s="481"/>
      <c r="AI831" s="379"/>
      <c r="AJ831" s="379"/>
      <c r="AK831" s="379"/>
      <c r="AL831" s="379"/>
      <c r="AM831" s="379"/>
      <c r="AN831" s="379"/>
      <c r="AO831" s="379"/>
      <c r="AP831" s="379"/>
      <c r="AQ831" s="379"/>
      <c r="AR831" s="379"/>
      <c r="AS831" s="379"/>
      <c r="AT831" s="380"/>
      <c r="AU831" s="482">
        <f>SUM(AU821:AX830)</f>
        <v>0</v>
      </c>
      <c r="AV831" s="483"/>
      <c r="AW831" s="483"/>
      <c r="AX831" s="485"/>
    </row>
    <row r="832" spans="1:50" ht="24.75" customHeight="1" x14ac:dyDescent="0.15">
      <c r="A832" s="464" t="s">
        <v>212</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467" t="s">
        <v>354</v>
      </c>
      <c r="AM832" s="468"/>
      <c r="AN832" s="468"/>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2"/>
      <c r="B837" s="462"/>
      <c r="C837" s="462" t="s">
        <v>69</v>
      </c>
      <c r="D837" s="462"/>
      <c r="E837" s="462"/>
      <c r="F837" s="462"/>
      <c r="G837" s="462"/>
      <c r="H837" s="462"/>
      <c r="I837" s="462"/>
      <c r="J837" s="239" t="s">
        <v>71</v>
      </c>
      <c r="K837" s="463"/>
      <c r="L837" s="463"/>
      <c r="M837" s="463"/>
      <c r="N837" s="463"/>
      <c r="O837" s="463"/>
      <c r="P837" s="462" t="s">
        <v>15</v>
      </c>
      <c r="Q837" s="462"/>
      <c r="R837" s="462"/>
      <c r="S837" s="462"/>
      <c r="T837" s="462"/>
      <c r="U837" s="462"/>
      <c r="V837" s="462"/>
      <c r="W837" s="462"/>
      <c r="X837" s="462"/>
      <c r="Y837" s="456" t="s">
        <v>320</v>
      </c>
      <c r="Z837" s="456"/>
      <c r="AA837" s="456"/>
      <c r="AB837" s="456"/>
      <c r="AC837" s="239" t="s">
        <v>272</v>
      </c>
      <c r="AD837" s="239"/>
      <c r="AE837" s="239"/>
      <c r="AF837" s="239"/>
      <c r="AG837" s="239"/>
      <c r="AH837" s="456" t="s">
        <v>368</v>
      </c>
      <c r="AI837" s="462"/>
      <c r="AJ837" s="462"/>
      <c r="AK837" s="462"/>
      <c r="AL837" s="462" t="s">
        <v>16</v>
      </c>
      <c r="AM837" s="462"/>
      <c r="AN837" s="462"/>
      <c r="AO837" s="415"/>
      <c r="AP837" s="239" t="s">
        <v>323</v>
      </c>
      <c r="AQ837" s="239"/>
      <c r="AR837" s="239"/>
      <c r="AS837" s="239"/>
      <c r="AT837" s="239"/>
      <c r="AU837" s="239"/>
      <c r="AV837" s="239"/>
      <c r="AW837" s="239"/>
      <c r="AX837" s="239"/>
    </row>
    <row r="838" spans="1:50" ht="30" customHeight="1" x14ac:dyDescent="0.15">
      <c r="A838" s="417">
        <v>1</v>
      </c>
      <c r="B838" s="417">
        <v>1</v>
      </c>
      <c r="C838" s="458"/>
      <c r="D838" s="458"/>
      <c r="E838" s="458"/>
      <c r="F838" s="458"/>
      <c r="G838" s="458"/>
      <c r="H838" s="458"/>
      <c r="I838" s="458"/>
      <c r="J838" s="419"/>
      <c r="K838" s="419"/>
      <c r="L838" s="419"/>
      <c r="M838" s="419"/>
      <c r="N838" s="419"/>
      <c r="O838" s="419"/>
      <c r="P838" s="420"/>
      <c r="Q838" s="420"/>
      <c r="R838" s="420"/>
      <c r="S838" s="420"/>
      <c r="T838" s="420"/>
      <c r="U838" s="420"/>
      <c r="V838" s="420"/>
      <c r="W838" s="420"/>
      <c r="X838" s="420"/>
      <c r="Y838" s="421"/>
      <c r="Z838" s="422"/>
      <c r="AA838" s="422"/>
      <c r="AB838" s="423"/>
      <c r="AC838" s="459"/>
      <c r="AD838" s="460"/>
      <c r="AE838" s="460"/>
      <c r="AF838" s="460"/>
      <c r="AG838" s="460"/>
      <c r="AH838" s="461"/>
      <c r="AI838" s="461"/>
      <c r="AJ838" s="461"/>
      <c r="AK838" s="461"/>
      <c r="AL838" s="426"/>
      <c r="AM838" s="427"/>
      <c r="AN838" s="427"/>
      <c r="AO838" s="428"/>
      <c r="AP838" s="235"/>
      <c r="AQ838" s="235"/>
      <c r="AR838" s="235"/>
      <c r="AS838" s="235"/>
      <c r="AT838" s="235"/>
      <c r="AU838" s="235"/>
      <c r="AV838" s="235"/>
      <c r="AW838" s="235"/>
      <c r="AX838" s="235"/>
    </row>
    <row r="839" spans="1:50" ht="30" customHeight="1" x14ac:dyDescent="0.15">
      <c r="A839" s="417">
        <v>2</v>
      </c>
      <c r="B839" s="417">
        <v>1</v>
      </c>
      <c r="C839" s="458"/>
      <c r="D839" s="458"/>
      <c r="E839" s="458"/>
      <c r="F839" s="458"/>
      <c r="G839" s="458"/>
      <c r="H839" s="458"/>
      <c r="I839" s="458"/>
      <c r="J839" s="419"/>
      <c r="K839" s="419"/>
      <c r="L839" s="419"/>
      <c r="M839" s="419"/>
      <c r="N839" s="419"/>
      <c r="O839" s="419"/>
      <c r="P839" s="420"/>
      <c r="Q839" s="420"/>
      <c r="R839" s="420"/>
      <c r="S839" s="420"/>
      <c r="T839" s="420"/>
      <c r="U839" s="420"/>
      <c r="V839" s="420"/>
      <c r="W839" s="420"/>
      <c r="X839" s="420"/>
      <c r="Y839" s="421"/>
      <c r="Z839" s="422"/>
      <c r="AA839" s="422"/>
      <c r="AB839" s="423"/>
      <c r="AC839" s="459"/>
      <c r="AD839" s="459"/>
      <c r="AE839" s="459"/>
      <c r="AF839" s="459"/>
      <c r="AG839" s="459"/>
      <c r="AH839" s="461"/>
      <c r="AI839" s="461"/>
      <c r="AJ839" s="461"/>
      <c r="AK839" s="461"/>
      <c r="AL839" s="426"/>
      <c r="AM839" s="427"/>
      <c r="AN839" s="427"/>
      <c r="AO839" s="428"/>
      <c r="AP839" s="235"/>
      <c r="AQ839" s="235"/>
      <c r="AR839" s="235"/>
      <c r="AS839" s="235"/>
      <c r="AT839" s="235"/>
      <c r="AU839" s="235"/>
      <c r="AV839" s="235"/>
      <c r="AW839" s="235"/>
      <c r="AX839" s="235"/>
    </row>
    <row r="840" spans="1:50" ht="30" customHeight="1" x14ac:dyDescent="0.15">
      <c r="A840" s="417">
        <v>3</v>
      </c>
      <c r="B840" s="417">
        <v>1</v>
      </c>
      <c r="C840" s="458"/>
      <c r="D840" s="458"/>
      <c r="E840" s="458"/>
      <c r="F840" s="458"/>
      <c r="G840" s="458"/>
      <c r="H840" s="458"/>
      <c r="I840" s="458"/>
      <c r="J840" s="419"/>
      <c r="K840" s="419"/>
      <c r="L840" s="419"/>
      <c r="M840" s="419"/>
      <c r="N840" s="419"/>
      <c r="O840" s="419"/>
      <c r="P840" s="420"/>
      <c r="Q840" s="420"/>
      <c r="R840" s="420"/>
      <c r="S840" s="420"/>
      <c r="T840" s="420"/>
      <c r="U840" s="420"/>
      <c r="V840" s="420"/>
      <c r="W840" s="420"/>
      <c r="X840" s="420"/>
      <c r="Y840" s="421"/>
      <c r="Z840" s="422"/>
      <c r="AA840" s="422"/>
      <c r="AB840" s="423"/>
      <c r="AC840" s="459"/>
      <c r="AD840" s="459"/>
      <c r="AE840" s="459"/>
      <c r="AF840" s="459"/>
      <c r="AG840" s="459"/>
      <c r="AH840" s="425"/>
      <c r="AI840" s="425"/>
      <c r="AJ840" s="425"/>
      <c r="AK840" s="425"/>
      <c r="AL840" s="426"/>
      <c r="AM840" s="427"/>
      <c r="AN840" s="427"/>
      <c r="AO840" s="428"/>
      <c r="AP840" s="235"/>
      <c r="AQ840" s="235"/>
      <c r="AR840" s="235"/>
      <c r="AS840" s="235"/>
      <c r="AT840" s="235"/>
      <c r="AU840" s="235"/>
      <c r="AV840" s="235"/>
      <c r="AW840" s="235"/>
      <c r="AX840" s="235"/>
    </row>
    <row r="841" spans="1:50" ht="30" customHeight="1" x14ac:dyDescent="0.15">
      <c r="A841" s="417">
        <v>4</v>
      </c>
      <c r="B841" s="417">
        <v>1</v>
      </c>
      <c r="C841" s="458"/>
      <c r="D841" s="458"/>
      <c r="E841" s="458"/>
      <c r="F841" s="458"/>
      <c r="G841" s="458"/>
      <c r="H841" s="458"/>
      <c r="I841" s="458"/>
      <c r="J841" s="419"/>
      <c r="K841" s="419"/>
      <c r="L841" s="419"/>
      <c r="M841" s="419"/>
      <c r="N841" s="419"/>
      <c r="O841" s="419"/>
      <c r="P841" s="420"/>
      <c r="Q841" s="420"/>
      <c r="R841" s="420"/>
      <c r="S841" s="420"/>
      <c r="T841" s="420"/>
      <c r="U841" s="420"/>
      <c r="V841" s="420"/>
      <c r="W841" s="420"/>
      <c r="X841" s="420"/>
      <c r="Y841" s="421"/>
      <c r="Z841" s="422"/>
      <c r="AA841" s="422"/>
      <c r="AB841" s="423"/>
      <c r="AC841" s="459"/>
      <c r="AD841" s="459"/>
      <c r="AE841" s="459"/>
      <c r="AF841" s="459"/>
      <c r="AG841" s="459"/>
      <c r="AH841" s="425"/>
      <c r="AI841" s="425"/>
      <c r="AJ841" s="425"/>
      <c r="AK841" s="425"/>
      <c r="AL841" s="426"/>
      <c r="AM841" s="427"/>
      <c r="AN841" s="427"/>
      <c r="AO841" s="428"/>
      <c r="AP841" s="235"/>
      <c r="AQ841" s="235"/>
      <c r="AR841" s="235"/>
      <c r="AS841" s="235"/>
      <c r="AT841" s="235"/>
      <c r="AU841" s="235"/>
      <c r="AV841" s="235"/>
      <c r="AW841" s="235"/>
      <c r="AX841" s="235"/>
    </row>
    <row r="842" spans="1:50" ht="30" customHeight="1" x14ac:dyDescent="0.15">
      <c r="A842" s="417">
        <v>5</v>
      </c>
      <c r="B842" s="417">
        <v>1</v>
      </c>
      <c r="C842" s="458"/>
      <c r="D842" s="458"/>
      <c r="E842" s="458"/>
      <c r="F842" s="458"/>
      <c r="G842" s="458"/>
      <c r="H842" s="458"/>
      <c r="I842" s="458"/>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customHeight="1" x14ac:dyDescent="0.15">
      <c r="A843" s="417">
        <v>6</v>
      </c>
      <c r="B843" s="417">
        <v>1</v>
      </c>
      <c r="C843" s="458"/>
      <c r="D843" s="458"/>
      <c r="E843" s="458"/>
      <c r="F843" s="458"/>
      <c r="G843" s="458"/>
      <c r="H843" s="458"/>
      <c r="I843" s="458"/>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customHeight="1" x14ac:dyDescent="0.15">
      <c r="A844" s="417">
        <v>7</v>
      </c>
      <c r="B844" s="417">
        <v>1</v>
      </c>
      <c r="C844" s="458"/>
      <c r="D844" s="458"/>
      <c r="E844" s="458"/>
      <c r="F844" s="458"/>
      <c r="G844" s="458"/>
      <c r="H844" s="458"/>
      <c r="I844" s="458"/>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customHeight="1" x14ac:dyDescent="0.15">
      <c r="A845" s="417">
        <v>8</v>
      </c>
      <c r="B845" s="417">
        <v>1</v>
      </c>
      <c r="C845" s="458"/>
      <c r="D845" s="458"/>
      <c r="E845" s="458"/>
      <c r="F845" s="458"/>
      <c r="G845" s="458"/>
      <c r="H845" s="458"/>
      <c r="I845" s="458"/>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customHeight="1" x14ac:dyDescent="0.15">
      <c r="A846" s="417">
        <v>9</v>
      </c>
      <c r="B846" s="417">
        <v>1</v>
      </c>
      <c r="C846" s="458"/>
      <c r="D846" s="458"/>
      <c r="E846" s="458"/>
      <c r="F846" s="458"/>
      <c r="G846" s="458"/>
      <c r="H846" s="458"/>
      <c r="I846" s="458"/>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customHeight="1" x14ac:dyDescent="0.15">
      <c r="A847" s="417">
        <v>10</v>
      </c>
      <c r="B847" s="417">
        <v>1</v>
      </c>
      <c r="C847" s="458"/>
      <c r="D847" s="458"/>
      <c r="E847" s="458"/>
      <c r="F847" s="458"/>
      <c r="G847" s="458"/>
      <c r="H847" s="458"/>
      <c r="I847" s="458"/>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customHeight="1" x14ac:dyDescent="0.15">
      <c r="A848" s="417">
        <v>11</v>
      </c>
      <c r="B848" s="417">
        <v>1</v>
      </c>
      <c r="C848" s="458"/>
      <c r="D848" s="458"/>
      <c r="E848" s="458"/>
      <c r="F848" s="458"/>
      <c r="G848" s="458"/>
      <c r="H848" s="458"/>
      <c r="I848" s="458"/>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customHeight="1" x14ac:dyDescent="0.15">
      <c r="A849" s="417">
        <v>12</v>
      </c>
      <c r="B849" s="417">
        <v>1</v>
      </c>
      <c r="C849" s="458"/>
      <c r="D849" s="458"/>
      <c r="E849" s="458"/>
      <c r="F849" s="458"/>
      <c r="G849" s="458"/>
      <c r="H849" s="458"/>
      <c r="I849" s="458"/>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customHeight="1" x14ac:dyDescent="0.15">
      <c r="A850" s="417">
        <v>13</v>
      </c>
      <c r="B850" s="417">
        <v>1</v>
      </c>
      <c r="C850" s="458"/>
      <c r="D850" s="458"/>
      <c r="E850" s="458"/>
      <c r="F850" s="458"/>
      <c r="G850" s="458"/>
      <c r="H850" s="458"/>
      <c r="I850" s="458"/>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customHeight="1" x14ac:dyDescent="0.15">
      <c r="A851" s="417">
        <v>14</v>
      </c>
      <c r="B851" s="417">
        <v>1</v>
      </c>
      <c r="C851" s="458"/>
      <c r="D851" s="458"/>
      <c r="E851" s="458"/>
      <c r="F851" s="458"/>
      <c r="G851" s="458"/>
      <c r="H851" s="458"/>
      <c r="I851" s="458"/>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customHeight="1" x14ac:dyDescent="0.15">
      <c r="A852" s="417">
        <v>15</v>
      </c>
      <c r="B852" s="417">
        <v>1</v>
      </c>
      <c r="C852" s="458"/>
      <c r="D852" s="458"/>
      <c r="E852" s="458"/>
      <c r="F852" s="458"/>
      <c r="G852" s="458"/>
      <c r="H852" s="458"/>
      <c r="I852" s="458"/>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customHeight="1" x14ac:dyDescent="0.15">
      <c r="A853" s="417">
        <v>16</v>
      </c>
      <c r="B853" s="417">
        <v>1</v>
      </c>
      <c r="C853" s="458"/>
      <c r="D853" s="458"/>
      <c r="E853" s="458"/>
      <c r="F853" s="458"/>
      <c r="G853" s="458"/>
      <c r="H853" s="458"/>
      <c r="I853" s="458"/>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customHeight="1" x14ac:dyDescent="0.15">
      <c r="A854" s="417">
        <v>17</v>
      </c>
      <c r="B854" s="417">
        <v>1</v>
      </c>
      <c r="C854" s="458"/>
      <c r="D854" s="458"/>
      <c r="E854" s="458"/>
      <c r="F854" s="458"/>
      <c r="G854" s="458"/>
      <c r="H854" s="458"/>
      <c r="I854" s="458"/>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customHeight="1" x14ac:dyDescent="0.15">
      <c r="A855" s="417">
        <v>18</v>
      </c>
      <c r="B855" s="417">
        <v>1</v>
      </c>
      <c r="C855" s="458"/>
      <c r="D855" s="458"/>
      <c r="E855" s="458"/>
      <c r="F855" s="458"/>
      <c r="G855" s="458"/>
      <c r="H855" s="458"/>
      <c r="I855" s="458"/>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customHeight="1" x14ac:dyDescent="0.15">
      <c r="A856" s="417">
        <v>19</v>
      </c>
      <c r="B856" s="417">
        <v>1</v>
      </c>
      <c r="C856" s="458"/>
      <c r="D856" s="458"/>
      <c r="E856" s="458"/>
      <c r="F856" s="458"/>
      <c r="G856" s="458"/>
      <c r="H856" s="458"/>
      <c r="I856" s="458"/>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customHeight="1" x14ac:dyDescent="0.15">
      <c r="A857" s="417">
        <v>20</v>
      </c>
      <c r="B857" s="417">
        <v>1</v>
      </c>
      <c r="C857" s="458"/>
      <c r="D857" s="458"/>
      <c r="E857" s="458"/>
      <c r="F857" s="458"/>
      <c r="G857" s="458"/>
      <c r="H857" s="458"/>
      <c r="I857" s="458"/>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customHeight="1" x14ac:dyDescent="0.15">
      <c r="A858" s="417">
        <v>21</v>
      </c>
      <c r="B858" s="417">
        <v>1</v>
      </c>
      <c r="C858" s="458"/>
      <c r="D858" s="458"/>
      <c r="E858" s="458"/>
      <c r="F858" s="458"/>
      <c r="G858" s="458"/>
      <c r="H858" s="458"/>
      <c r="I858" s="458"/>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customHeight="1" x14ac:dyDescent="0.15">
      <c r="A859" s="417">
        <v>22</v>
      </c>
      <c r="B859" s="417">
        <v>1</v>
      </c>
      <c r="C859" s="458"/>
      <c r="D859" s="458"/>
      <c r="E859" s="458"/>
      <c r="F859" s="458"/>
      <c r="G859" s="458"/>
      <c r="H859" s="458"/>
      <c r="I859" s="458"/>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customHeight="1" x14ac:dyDescent="0.15">
      <c r="A860" s="417">
        <v>23</v>
      </c>
      <c r="B860" s="417">
        <v>1</v>
      </c>
      <c r="C860" s="458"/>
      <c r="D860" s="458"/>
      <c r="E860" s="458"/>
      <c r="F860" s="458"/>
      <c r="G860" s="458"/>
      <c r="H860" s="458"/>
      <c r="I860" s="458"/>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customHeight="1" x14ac:dyDescent="0.15">
      <c r="A861" s="417">
        <v>24</v>
      </c>
      <c r="B861" s="417">
        <v>1</v>
      </c>
      <c r="C861" s="458"/>
      <c r="D861" s="458"/>
      <c r="E861" s="458"/>
      <c r="F861" s="458"/>
      <c r="G861" s="458"/>
      <c r="H861" s="458"/>
      <c r="I861" s="458"/>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customHeight="1" x14ac:dyDescent="0.15">
      <c r="A862" s="417">
        <v>25</v>
      </c>
      <c r="B862" s="417">
        <v>1</v>
      </c>
      <c r="C862" s="458"/>
      <c r="D862" s="458"/>
      <c r="E862" s="458"/>
      <c r="F862" s="458"/>
      <c r="G862" s="458"/>
      <c r="H862" s="458"/>
      <c r="I862" s="458"/>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customHeight="1" x14ac:dyDescent="0.15">
      <c r="A863" s="417">
        <v>26</v>
      </c>
      <c r="B863" s="417">
        <v>1</v>
      </c>
      <c r="C863" s="458"/>
      <c r="D863" s="458"/>
      <c r="E863" s="458"/>
      <c r="F863" s="458"/>
      <c r="G863" s="458"/>
      <c r="H863" s="458"/>
      <c r="I863" s="458"/>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customHeight="1" x14ac:dyDescent="0.15">
      <c r="A864" s="417">
        <v>27</v>
      </c>
      <c r="B864" s="417">
        <v>1</v>
      </c>
      <c r="C864" s="458"/>
      <c r="D864" s="458"/>
      <c r="E864" s="458"/>
      <c r="F864" s="458"/>
      <c r="G864" s="458"/>
      <c r="H864" s="458"/>
      <c r="I864" s="458"/>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customHeight="1" x14ac:dyDescent="0.15">
      <c r="A865" s="417">
        <v>28</v>
      </c>
      <c r="B865" s="417">
        <v>1</v>
      </c>
      <c r="C865" s="458"/>
      <c r="D865" s="458"/>
      <c r="E865" s="458"/>
      <c r="F865" s="458"/>
      <c r="G865" s="458"/>
      <c r="H865" s="458"/>
      <c r="I865" s="458"/>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customHeight="1" x14ac:dyDescent="0.15">
      <c r="A866" s="417">
        <v>29</v>
      </c>
      <c r="B866" s="417">
        <v>1</v>
      </c>
      <c r="C866" s="458"/>
      <c r="D866" s="458"/>
      <c r="E866" s="458"/>
      <c r="F866" s="458"/>
      <c r="G866" s="458"/>
      <c r="H866" s="458"/>
      <c r="I866" s="458"/>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customHeight="1" x14ac:dyDescent="0.15">
      <c r="A867" s="417">
        <v>30</v>
      </c>
      <c r="B867" s="417">
        <v>1</v>
      </c>
      <c r="C867" s="458"/>
      <c r="D867" s="458"/>
      <c r="E867" s="458"/>
      <c r="F867" s="458"/>
      <c r="G867" s="458"/>
      <c r="H867" s="458"/>
      <c r="I867" s="458"/>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2"/>
      <c r="B870" s="462"/>
      <c r="C870" s="462" t="s">
        <v>69</v>
      </c>
      <c r="D870" s="462"/>
      <c r="E870" s="462"/>
      <c r="F870" s="462"/>
      <c r="G870" s="462"/>
      <c r="H870" s="462"/>
      <c r="I870" s="462"/>
      <c r="J870" s="239" t="s">
        <v>71</v>
      </c>
      <c r="K870" s="463"/>
      <c r="L870" s="463"/>
      <c r="M870" s="463"/>
      <c r="N870" s="463"/>
      <c r="O870" s="463"/>
      <c r="P870" s="462" t="s">
        <v>15</v>
      </c>
      <c r="Q870" s="462"/>
      <c r="R870" s="462"/>
      <c r="S870" s="462"/>
      <c r="T870" s="462"/>
      <c r="U870" s="462"/>
      <c r="V870" s="462"/>
      <c r="W870" s="462"/>
      <c r="X870" s="462"/>
      <c r="Y870" s="456" t="s">
        <v>320</v>
      </c>
      <c r="Z870" s="456"/>
      <c r="AA870" s="456"/>
      <c r="AB870" s="456"/>
      <c r="AC870" s="239" t="s">
        <v>272</v>
      </c>
      <c r="AD870" s="239"/>
      <c r="AE870" s="239"/>
      <c r="AF870" s="239"/>
      <c r="AG870" s="239"/>
      <c r="AH870" s="456" t="s">
        <v>368</v>
      </c>
      <c r="AI870" s="462"/>
      <c r="AJ870" s="462"/>
      <c r="AK870" s="462"/>
      <c r="AL870" s="462" t="s">
        <v>16</v>
      </c>
      <c r="AM870" s="462"/>
      <c r="AN870" s="462"/>
      <c r="AO870" s="415"/>
      <c r="AP870" s="239" t="s">
        <v>323</v>
      </c>
      <c r="AQ870" s="239"/>
      <c r="AR870" s="239"/>
      <c r="AS870" s="239"/>
      <c r="AT870" s="239"/>
      <c r="AU870" s="239"/>
      <c r="AV870" s="239"/>
      <c r="AW870" s="239"/>
      <c r="AX870" s="239"/>
    </row>
    <row r="871" spans="1:50" ht="30" customHeight="1" x14ac:dyDescent="0.15">
      <c r="A871" s="417">
        <v>1</v>
      </c>
      <c r="B871" s="417">
        <v>1</v>
      </c>
      <c r="C871" s="458"/>
      <c r="D871" s="458"/>
      <c r="E871" s="458"/>
      <c r="F871" s="458"/>
      <c r="G871" s="458"/>
      <c r="H871" s="458"/>
      <c r="I871" s="458"/>
      <c r="J871" s="419"/>
      <c r="K871" s="419"/>
      <c r="L871" s="419"/>
      <c r="M871" s="419"/>
      <c r="N871" s="419"/>
      <c r="O871" s="419"/>
      <c r="P871" s="420"/>
      <c r="Q871" s="420"/>
      <c r="R871" s="420"/>
      <c r="S871" s="420"/>
      <c r="T871" s="420"/>
      <c r="U871" s="420"/>
      <c r="V871" s="420"/>
      <c r="W871" s="420"/>
      <c r="X871" s="420"/>
      <c r="Y871" s="421"/>
      <c r="Z871" s="422"/>
      <c r="AA871" s="422"/>
      <c r="AB871" s="423"/>
      <c r="AC871" s="459"/>
      <c r="AD871" s="460"/>
      <c r="AE871" s="460"/>
      <c r="AF871" s="460"/>
      <c r="AG871" s="460"/>
      <c r="AH871" s="461"/>
      <c r="AI871" s="461"/>
      <c r="AJ871" s="461"/>
      <c r="AK871" s="461"/>
      <c r="AL871" s="426"/>
      <c r="AM871" s="427"/>
      <c r="AN871" s="427"/>
      <c r="AO871" s="428"/>
      <c r="AP871" s="235"/>
      <c r="AQ871" s="235"/>
      <c r="AR871" s="235"/>
      <c r="AS871" s="235"/>
      <c r="AT871" s="235"/>
      <c r="AU871" s="235"/>
      <c r="AV871" s="235"/>
      <c r="AW871" s="235"/>
      <c r="AX871" s="235"/>
    </row>
    <row r="872" spans="1:50" ht="30" customHeight="1" x14ac:dyDescent="0.15">
      <c r="A872" s="417">
        <v>2</v>
      </c>
      <c r="B872" s="417">
        <v>1</v>
      </c>
      <c r="C872" s="458"/>
      <c r="D872" s="458"/>
      <c r="E872" s="458"/>
      <c r="F872" s="458"/>
      <c r="G872" s="458"/>
      <c r="H872" s="458"/>
      <c r="I872" s="458"/>
      <c r="J872" s="419"/>
      <c r="K872" s="419"/>
      <c r="L872" s="419"/>
      <c r="M872" s="419"/>
      <c r="N872" s="419"/>
      <c r="O872" s="419"/>
      <c r="P872" s="420"/>
      <c r="Q872" s="420"/>
      <c r="R872" s="420"/>
      <c r="S872" s="420"/>
      <c r="T872" s="420"/>
      <c r="U872" s="420"/>
      <c r="V872" s="420"/>
      <c r="W872" s="420"/>
      <c r="X872" s="420"/>
      <c r="Y872" s="421"/>
      <c r="Z872" s="422"/>
      <c r="AA872" s="422"/>
      <c r="AB872" s="423"/>
      <c r="AC872" s="459"/>
      <c r="AD872" s="459"/>
      <c r="AE872" s="459"/>
      <c r="AF872" s="459"/>
      <c r="AG872" s="459"/>
      <c r="AH872" s="461"/>
      <c r="AI872" s="461"/>
      <c r="AJ872" s="461"/>
      <c r="AK872" s="461"/>
      <c r="AL872" s="426"/>
      <c r="AM872" s="427"/>
      <c r="AN872" s="427"/>
      <c r="AO872" s="428"/>
      <c r="AP872" s="235"/>
      <c r="AQ872" s="235"/>
      <c r="AR872" s="235"/>
      <c r="AS872" s="235"/>
      <c r="AT872" s="235"/>
      <c r="AU872" s="235"/>
      <c r="AV872" s="235"/>
      <c r="AW872" s="235"/>
      <c r="AX872" s="235"/>
    </row>
    <row r="873" spans="1:50" ht="30" customHeight="1" x14ac:dyDescent="0.15">
      <c r="A873" s="417">
        <v>3</v>
      </c>
      <c r="B873" s="417">
        <v>1</v>
      </c>
      <c r="C873" s="458"/>
      <c r="D873" s="458"/>
      <c r="E873" s="458"/>
      <c r="F873" s="458"/>
      <c r="G873" s="458"/>
      <c r="H873" s="458"/>
      <c r="I873" s="458"/>
      <c r="J873" s="419"/>
      <c r="K873" s="419"/>
      <c r="L873" s="419"/>
      <c r="M873" s="419"/>
      <c r="N873" s="419"/>
      <c r="O873" s="419"/>
      <c r="P873" s="420"/>
      <c r="Q873" s="420"/>
      <c r="R873" s="420"/>
      <c r="S873" s="420"/>
      <c r="T873" s="420"/>
      <c r="U873" s="420"/>
      <c r="V873" s="420"/>
      <c r="W873" s="420"/>
      <c r="X873" s="420"/>
      <c r="Y873" s="421"/>
      <c r="Z873" s="422"/>
      <c r="AA873" s="422"/>
      <c r="AB873" s="423"/>
      <c r="AC873" s="459"/>
      <c r="AD873" s="459"/>
      <c r="AE873" s="459"/>
      <c r="AF873" s="459"/>
      <c r="AG873" s="459"/>
      <c r="AH873" s="425"/>
      <c r="AI873" s="425"/>
      <c r="AJ873" s="425"/>
      <c r="AK873" s="425"/>
      <c r="AL873" s="426"/>
      <c r="AM873" s="427"/>
      <c r="AN873" s="427"/>
      <c r="AO873" s="428"/>
      <c r="AP873" s="235"/>
      <c r="AQ873" s="235"/>
      <c r="AR873" s="235"/>
      <c r="AS873" s="235"/>
      <c r="AT873" s="235"/>
      <c r="AU873" s="235"/>
      <c r="AV873" s="235"/>
      <c r="AW873" s="235"/>
      <c r="AX873" s="235"/>
    </row>
    <row r="874" spans="1:50" ht="30" customHeight="1" x14ac:dyDescent="0.15">
      <c r="A874" s="417">
        <v>4</v>
      </c>
      <c r="B874" s="417">
        <v>1</v>
      </c>
      <c r="C874" s="458"/>
      <c r="D874" s="458"/>
      <c r="E874" s="458"/>
      <c r="F874" s="458"/>
      <c r="G874" s="458"/>
      <c r="H874" s="458"/>
      <c r="I874" s="458"/>
      <c r="J874" s="419"/>
      <c r="K874" s="419"/>
      <c r="L874" s="419"/>
      <c r="M874" s="419"/>
      <c r="N874" s="419"/>
      <c r="O874" s="419"/>
      <c r="P874" s="420"/>
      <c r="Q874" s="420"/>
      <c r="R874" s="420"/>
      <c r="S874" s="420"/>
      <c r="T874" s="420"/>
      <c r="U874" s="420"/>
      <c r="V874" s="420"/>
      <c r="W874" s="420"/>
      <c r="X874" s="420"/>
      <c r="Y874" s="421"/>
      <c r="Z874" s="422"/>
      <c r="AA874" s="422"/>
      <c r="AB874" s="423"/>
      <c r="AC874" s="459"/>
      <c r="AD874" s="459"/>
      <c r="AE874" s="459"/>
      <c r="AF874" s="459"/>
      <c r="AG874" s="459"/>
      <c r="AH874" s="425"/>
      <c r="AI874" s="425"/>
      <c r="AJ874" s="425"/>
      <c r="AK874" s="425"/>
      <c r="AL874" s="426"/>
      <c r="AM874" s="427"/>
      <c r="AN874" s="427"/>
      <c r="AO874" s="428"/>
      <c r="AP874" s="235"/>
      <c r="AQ874" s="235"/>
      <c r="AR874" s="235"/>
      <c r="AS874" s="235"/>
      <c r="AT874" s="235"/>
      <c r="AU874" s="235"/>
      <c r="AV874" s="235"/>
      <c r="AW874" s="235"/>
      <c r="AX874" s="235"/>
    </row>
    <row r="875" spans="1:50" ht="30" customHeight="1" x14ac:dyDescent="0.15">
      <c r="A875" s="417">
        <v>5</v>
      </c>
      <c r="B875" s="417">
        <v>1</v>
      </c>
      <c r="C875" s="458"/>
      <c r="D875" s="458"/>
      <c r="E875" s="458"/>
      <c r="F875" s="458"/>
      <c r="G875" s="458"/>
      <c r="H875" s="458"/>
      <c r="I875" s="458"/>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customHeight="1" x14ac:dyDescent="0.15">
      <c r="A876" s="417">
        <v>6</v>
      </c>
      <c r="B876" s="417">
        <v>1</v>
      </c>
      <c r="C876" s="458"/>
      <c r="D876" s="458"/>
      <c r="E876" s="458"/>
      <c r="F876" s="458"/>
      <c r="G876" s="458"/>
      <c r="H876" s="458"/>
      <c r="I876" s="458"/>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customHeight="1" x14ac:dyDescent="0.15">
      <c r="A877" s="417">
        <v>7</v>
      </c>
      <c r="B877" s="417">
        <v>1</v>
      </c>
      <c r="C877" s="458"/>
      <c r="D877" s="458"/>
      <c r="E877" s="458"/>
      <c r="F877" s="458"/>
      <c r="G877" s="458"/>
      <c r="H877" s="458"/>
      <c r="I877" s="458"/>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customHeight="1" x14ac:dyDescent="0.15">
      <c r="A878" s="417">
        <v>8</v>
      </c>
      <c r="B878" s="417">
        <v>1</v>
      </c>
      <c r="C878" s="458"/>
      <c r="D878" s="458"/>
      <c r="E878" s="458"/>
      <c r="F878" s="458"/>
      <c r="G878" s="458"/>
      <c r="H878" s="458"/>
      <c r="I878" s="458"/>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customHeight="1" x14ac:dyDescent="0.15">
      <c r="A879" s="417">
        <v>9</v>
      </c>
      <c r="B879" s="417">
        <v>1</v>
      </c>
      <c r="C879" s="458"/>
      <c r="D879" s="458"/>
      <c r="E879" s="458"/>
      <c r="F879" s="458"/>
      <c r="G879" s="458"/>
      <c r="H879" s="458"/>
      <c r="I879" s="458"/>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customHeight="1" x14ac:dyDescent="0.15">
      <c r="A880" s="417">
        <v>10</v>
      </c>
      <c r="B880" s="417">
        <v>1</v>
      </c>
      <c r="C880" s="458"/>
      <c r="D880" s="458"/>
      <c r="E880" s="458"/>
      <c r="F880" s="458"/>
      <c r="G880" s="458"/>
      <c r="H880" s="458"/>
      <c r="I880" s="458"/>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customHeight="1" x14ac:dyDescent="0.15">
      <c r="A881" s="417">
        <v>11</v>
      </c>
      <c r="B881" s="417">
        <v>1</v>
      </c>
      <c r="C881" s="458"/>
      <c r="D881" s="458"/>
      <c r="E881" s="458"/>
      <c r="F881" s="458"/>
      <c r="G881" s="458"/>
      <c r="H881" s="458"/>
      <c r="I881" s="458"/>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customHeight="1" x14ac:dyDescent="0.15">
      <c r="A882" s="417">
        <v>12</v>
      </c>
      <c r="B882" s="417">
        <v>1</v>
      </c>
      <c r="C882" s="458"/>
      <c r="D882" s="458"/>
      <c r="E882" s="458"/>
      <c r="F882" s="458"/>
      <c r="G882" s="458"/>
      <c r="H882" s="458"/>
      <c r="I882" s="458"/>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customHeight="1" x14ac:dyDescent="0.15">
      <c r="A883" s="417">
        <v>13</v>
      </c>
      <c r="B883" s="417">
        <v>1</v>
      </c>
      <c r="C883" s="458"/>
      <c r="D883" s="458"/>
      <c r="E883" s="458"/>
      <c r="F883" s="458"/>
      <c r="G883" s="458"/>
      <c r="H883" s="458"/>
      <c r="I883" s="458"/>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customHeight="1" x14ac:dyDescent="0.15">
      <c r="A884" s="417">
        <v>14</v>
      </c>
      <c r="B884" s="417">
        <v>1</v>
      </c>
      <c r="C884" s="458"/>
      <c r="D884" s="458"/>
      <c r="E884" s="458"/>
      <c r="F884" s="458"/>
      <c r="G884" s="458"/>
      <c r="H884" s="458"/>
      <c r="I884" s="458"/>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customHeight="1" x14ac:dyDescent="0.15">
      <c r="A885" s="417">
        <v>15</v>
      </c>
      <c r="B885" s="417">
        <v>1</v>
      </c>
      <c r="C885" s="458"/>
      <c r="D885" s="458"/>
      <c r="E885" s="458"/>
      <c r="F885" s="458"/>
      <c r="G885" s="458"/>
      <c r="H885" s="458"/>
      <c r="I885" s="458"/>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customHeight="1" x14ac:dyDescent="0.15">
      <c r="A886" s="417">
        <v>16</v>
      </c>
      <c r="B886" s="417">
        <v>1</v>
      </c>
      <c r="C886" s="458"/>
      <c r="D886" s="458"/>
      <c r="E886" s="458"/>
      <c r="F886" s="458"/>
      <c r="G886" s="458"/>
      <c r="H886" s="458"/>
      <c r="I886" s="458"/>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customHeight="1" x14ac:dyDescent="0.15">
      <c r="A887" s="417">
        <v>17</v>
      </c>
      <c r="B887" s="417">
        <v>1</v>
      </c>
      <c r="C887" s="458"/>
      <c r="D887" s="458"/>
      <c r="E887" s="458"/>
      <c r="F887" s="458"/>
      <c r="G887" s="458"/>
      <c r="H887" s="458"/>
      <c r="I887" s="458"/>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customHeight="1" x14ac:dyDescent="0.15">
      <c r="A888" s="417">
        <v>18</v>
      </c>
      <c r="B888" s="417">
        <v>1</v>
      </c>
      <c r="C888" s="458"/>
      <c r="D888" s="458"/>
      <c r="E888" s="458"/>
      <c r="F888" s="458"/>
      <c r="G888" s="458"/>
      <c r="H888" s="458"/>
      <c r="I888" s="458"/>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customHeight="1" x14ac:dyDescent="0.15">
      <c r="A889" s="417">
        <v>19</v>
      </c>
      <c r="B889" s="417">
        <v>1</v>
      </c>
      <c r="C889" s="458"/>
      <c r="D889" s="458"/>
      <c r="E889" s="458"/>
      <c r="F889" s="458"/>
      <c r="G889" s="458"/>
      <c r="H889" s="458"/>
      <c r="I889" s="458"/>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customHeight="1" x14ac:dyDescent="0.15">
      <c r="A890" s="417">
        <v>20</v>
      </c>
      <c r="B890" s="417">
        <v>1</v>
      </c>
      <c r="C890" s="458"/>
      <c r="D890" s="458"/>
      <c r="E890" s="458"/>
      <c r="F890" s="458"/>
      <c r="G890" s="458"/>
      <c r="H890" s="458"/>
      <c r="I890" s="458"/>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customHeight="1" x14ac:dyDescent="0.15">
      <c r="A891" s="417">
        <v>21</v>
      </c>
      <c r="B891" s="417">
        <v>1</v>
      </c>
      <c r="C891" s="458"/>
      <c r="D891" s="458"/>
      <c r="E891" s="458"/>
      <c r="F891" s="458"/>
      <c r="G891" s="458"/>
      <c r="H891" s="458"/>
      <c r="I891" s="458"/>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customHeight="1" x14ac:dyDescent="0.15">
      <c r="A892" s="417">
        <v>22</v>
      </c>
      <c r="B892" s="417">
        <v>1</v>
      </c>
      <c r="C892" s="458"/>
      <c r="D892" s="458"/>
      <c r="E892" s="458"/>
      <c r="F892" s="458"/>
      <c r="G892" s="458"/>
      <c r="H892" s="458"/>
      <c r="I892" s="458"/>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customHeight="1" x14ac:dyDescent="0.15">
      <c r="A893" s="417">
        <v>23</v>
      </c>
      <c r="B893" s="417">
        <v>1</v>
      </c>
      <c r="C893" s="458"/>
      <c r="D893" s="458"/>
      <c r="E893" s="458"/>
      <c r="F893" s="458"/>
      <c r="G893" s="458"/>
      <c r="H893" s="458"/>
      <c r="I893" s="458"/>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customHeight="1" x14ac:dyDescent="0.15">
      <c r="A894" s="417">
        <v>24</v>
      </c>
      <c r="B894" s="417">
        <v>1</v>
      </c>
      <c r="C894" s="458"/>
      <c r="D894" s="458"/>
      <c r="E894" s="458"/>
      <c r="F894" s="458"/>
      <c r="G894" s="458"/>
      <c r="H894" s="458"/>
      <c r="I894" s="458"/>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customHeight="1" x14ac:dyDescent="0.15">
      <c r="A895" s="417">
        <v>25</v>
      </c>
      <c r="B895" s="417">
        <v>1</v>
      </c>
      <c r="C895" s="458"/>
      <c r="D895" s="458"/>
      <c r="E895" s="458"/>
      <c r="F895" s="458"/>
      <c r="G895" s="458"/>
      <c r="H895" s="458"/>
      <c r="I895" s="458"/>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customHeight="1" x14ac:dyDescent="0.15">
      <c r="A896" s="417">
        <v>26</v>
      </c>
      <c r="B896" s="417">
        <v>1</v>
      </c>
      <c r="C896" s="458"/>
      <c r="D896" s="458"/>
      <c r="E896" s="458"/>
      <c r="F896" s="458"/>
      <c r="G896" s="458"/>
      <c r="H896" s="458"/>
      <c r="I896" s="458"/>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customHeight="1" x14ac:dyDescent="0.15">
      <c r="A897" s="417">
        <v>27</v>
      </c>
      <c r="B897" s="417">
        <v>1</v>
      </c>
      <c r="C897" s="458"/>
      <c r="D897" s="458"/>
      <c r="E897" s="458"/>
      <c r="F897" s="458"/>
      <c r="G897" s="458"/>
      <c r="H897" s="458"/>
      <c r="I897" s="458"/>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customHeight="1" x14ac:dyDescent="0.15">
      <c r="A898" s="417">
        <v>28</v>
      </c>
      <c r="B898" s="417">
        <v>1</v>
      </c>
      <c r="C898" s="458"/>
      <c r="D898" s="458"/>
      <c r="E898" s="458"/>
      <c r="F898" s="458"/>
      <c r="G898" s="458"/>
      <c r="H898" s="458"/>
      <c r="I898" s="458"/>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customHeight="1" x14ac:dyDescent="0.15">
      <c r="A899" s="417">
        <v>29</v>
      </c>
      <c r="B899" s="417">
        <v>1</v>
      </c>
      <c r="C899" s="458"/>
      <c r="D899" s="458"/>
      <c r="E899" s="458"/>
      <c r="F899" s="458"/>
      <c r="G899" s="458"/>
      <c r="H899" s="458"/>
      <c r="I899" s="458"/>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customHeight="1" x14ac:dyDescent="0.15">
      <c r="A900" s="417">
        <v>30</v>
      </c>
      <c r="B900" s="417">
        <v>1</v>
      </c>
      <c r="C900" s="458"/>
      <c r="D900" s="458"/>
      <c r="E900" s="458"/>
      <c r="F900" s="458"/>
      <c r="G900" s="458"/>
      <c r="H900" s="458"/>
      <c r="I900" s="458"/>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2"/>
      <c r="B903" s="462"/>
      <c r="C903" s="462" t="s">
        <v>69</v>
      </c>
      <c r="D903" s="462"/>
      <c r="E903" s="462"/>
      <c r="F903" s="462"/>
      <c r="G903" s="462"/>
      <c r="H903" s="462"/>
      <c r="I903" s="462"/>
      <c r="J903" s="239" t="s">
        <v>71</v>
      </c>
      <c r="K903" s="463"/>
      <c r="L903" s="463"/>
      <c r="M903" s="463"/>
      <c r="N903" s="463"/>
      <c r="O903" s="463"/>
      <c r="P903" s="462" t="s">
        <v>15</v>
      </c>
      <c r="Q903" s="462"/>
      <c r="R903" s="462"/>
      <c r="S903" s="462"/>
      <c r="T903" s="462"/>
      <c r="U903" s="462"/>
      <c r="V903" s="462"/>
      <c r="W903" s="462"/>
      <c r="X903" s="462"/>
      <c r="Y903" s="456" t="s">
        <v>320</v>
      </c>
      <c r="Z903" s="456"/>
      <c r="AA903" s="456"/>
      <c r="AB903" s="456"/>
      <c r="AC903" s="239" t="s">
        <v>272</v>
      </c>
      <c r="AD903" s="239"/>
      <c r="AE903" s="239"/>
      <c r="AF903" s="239"/>
      <c r="AG903" s="239"/>
      <c r="AH903" s="456" t="s">
        <v>368</v>
      </c>
      <c r="AI903" s="462"/>
      <c r="AJ903" s="462"/>
      <c r="AK903" s="462"/>
      <c r="AL903" s="462" t="s">
        <v>16</v>
      </c>
      <c r="AM903" s="462"/>
      <c r="AN903" s="462"/>
      <c r="AO903" s="415"/>
      <c r="AP903" s="239" t="s">
        <v>323</v>
      </c>
      <c r="AQ903" s="239"/>
      <c r="AR903" s="239"/>
      <c r="AS903" s="239"/>
      <c r="AT903" s="239"/>
      <c r="AU903" s="239"/>
      <c r="AV903" s="239"/>
      <c r="AW903" s="239"/>
      <c r="AX903" s="239"/>
    </row>
    <row r="904" spans="1:50" ht="30" customHeight="1" x14ac:dyDescent="0.15">
      <c r="A904" s="417">
        <v>1</v>
      </c>
      <c r="B904" s="417">
        <v>1</v>
      </c>
      <c r="C904" s="458"/>
      <c r="D904" s="458"/>
      <c r="E904" s="458"/>
      <c r="F904" s="458"/>
      <c r="G904" s="458"/>
      <c r="H904" s="458"/>
      <c r="I904" s="458"/>
      <c r="J904" s="419"/>
      <c r="K904" s="419"/>
      <c r="L904" s="419"/>
      <c r="M904" s="419"/>
      <c r="N904" s="419"/>
      <c r="O904" s="419"/>
      <c r="P904" s="420"/>
      <c r="Q904" s="420"/>
      <c r="R904" s="420"/>
      <c r="S904" s="420"/>
      <c r="T904" s="420"/>
      <c r="U904" s="420"/>
      <c r="V904" s="420"/>
      <c r="W904" s="420"/>
      <c r="X904" s="420"/>
      <c r="Y904" s="421"/>
      <c r="Z904" s="422"/>
      <c r="AA904" s="422"/>
      <c r="AB904" s="423"/>
      <c r="AC904" s="459"/>
      <c r="AD904" s="460"/>
      <c r="AE904" s="460"/>
      <c r="AF904" s="460"/>
      <c r="AG904" s="460"/>
      <c r="AH904" s="461"/>
      <c r="AI904" s="461"/>
      <c r="AJ904" s="461"/>
      <c r="AK904" s="461"/>
      <c r="AL904" s="426"/>
      <c r="AM904" s="427"/>
      <c r="AN904" s="427"/>
      <c r="AO904" s="428"/>
      <c r="AP904" s="235"/>
      <c r="AQ904" s="235"/>
      <c r="AR904" s="235"/>
      <c r="AS904" s="235"/>
      <c r="AT904" s="235"/>
      <c r="AU904" s="235"/>
      <c r="AV904" s="235"/>
      <c r="AW904" s="235"/>
      <c r="AX904" s="235"/>
    </row>
    <row r="905" spans="1:50" ht="30" customHeight="1" x14ac:dyDescent="0.15">
      <c r="A905" s="417">
        <v>2</v>
      </c>
      <c r="B905" s="417">
        <v>1</v>
      </c>
      <c r="C905" s="458"/>
      <c r="D905" s="458"/>
      <c r="E905" s="458"/>
      <c r="F905" s="458"/>
      <c r="G905" s="458"/>
      <c r="H905" s="458"/>
      <c r="I905" s="458"/>
      <c r="J905" s="419"/>
      <c r="K905" s="419"/>
      <c r="L905" s="419"/>
      <c r="M905" s="419"/>
      <c r="N905" s="419"/>
      <c r="O905" s="419"/>
      <c r="P905" s="420"/>
      <c r="Q905" s="420"/>
      <c r="R905" s="420"/>
      <c r="S905" s="420"/>
      <c r="T905" s="420"/>
      <c r="U905" s="420"/>
      <c r="V905" s="420"/>
      <c r="W905" s="420"/>
      <c r="X905" s="420"/>
      <c r="Y905" s="421"/>
      <c r="Z905" s="422"/>
      <c r="AA905" s="422"/>
      <c r="AB905" s="423"/>
      <c r="AC905" s="459"/>
      <c r="AD905" s="459"/>
      <c r="AE905" s="459"/>
      <c r="AF905" s="459"/>
      <c r="AG905" s="459"/>
      <c r="AH905" s="461"/>
      <c r="AI905" s="461"/>
      <c r="AJ905" s="461"/>
      <c r="AK905" s="461"/>
      <c r="AL905" s="426"/>
      <c r="AM905" s="427"/>
      <c r="AN905" s="427"/>
      <c r="AO905" s="428"/>
      <c r="AP905" s="235"/>
      <c r="AQ905" s="235"/>
      <c r="AR905" s="235"/>
      <c r="AS905" s="235"/>
      <c r="AT905" s="235"/>
      <c r="AU905" s="235"/>
      <c r="AV905" s="235"/>
      <c r="AW905" s="235"/>
      <c r="AX905" s="235"/>
    </row>
    <row r="906" spans="1:50" ht="30" customHeight="1" x14ac:dyDescent="0.15">
      <c r="A906" s="417">
        <v>3</v>
      </c>
      <c r="B906" s="417">
        <v>1</v>
      </c>
      <c r="C906" s="458"/>
      <c r="D906" s="458"/>
      <c r="E906" s="458"/>
      <c r="F906" s="458"/>
      <c r="G906" s="458"/>
      <c r="H906" s="458"/>
      <c r="I906" s="458"/>
      <c r="J906" s="419"/>
      <c r="K906" s="419"/>
      <c r="L906" s="419"/>
      <c r="M906" s="419"/>
      <c r="N906" s="419"/>
      <c r="O906" s="419"/>
      <c r="P906" s="420"/>
      <c r="Q906" s="420"/>
      <c r="R906" s="420"/>
      <c r="S906" s="420"/>
      <c r="T906" s="420"/>
      <c r="U906" s="420"/>
      <c r="V906" s="420"/>
      <c r="W906" s="420"/>
      <c r="X906" s="420"/>
      <c r="Y906" s="421"/>
      <c r="Z906" s="422"/>
      <c r="AA906" s="422"/>
      <c r="AB906" s="423"/>
      <c r="AC906" s="459"/>
      <c r="AD906" s="459"/>
      <c r="AE906" s="459"/>
      <c r="AF906" s="459"/>
      <c r="AG906" s="459"/>
      <c r="AH906" s="425"/>
      <c r="AI906" s="425"/>
      <c r="AJ906" s="425"/>
      <c r="AK906" s="425"/>
      <c r="AL906" s="426"/>
      <c r="AM906" s="427"/>
      <c r="AN906" s="427"/>
      <c r="AO906" s="428"/>
      <c r="AP906" s="235"/>
      <c r="AQ906" s="235"/>
      <c r="AR906" s="235"/>
      <c r="AS906" s="235"/>
      <c r="AT906" s="235"/>
      <c r="AU906" s="235"/>
      <c r="AV906" s="235"/>
      <c r="AW906" s="235"/>
      <c r="AX906" s="235"/>
    </row>
    <row r="907" spans="1:50" ht="30" customHeight="1" x14ac:dyDescent="0.15">
      <c r="A907" s="417">
        <v>4</v>
      </c>
      <c r="B907" s="417">
        <v>1</v>
      </c>
      <c r="C907" s="458"/>
      <c r="D907" s="458"/>
      <c r="E907" s="458"/>
      <c r="F907" s="458"/>
      <c r="G907" s="458"/>
      <c r="H907" s="458"/>
      <c r="I907" s="458"/>
      <c r="J907" s="419"/>
      <c r="K907" s="419"/>
      <c r="L907" s="419"/>
      <c r="M907" s="419"/>
      <c r="N907" s="419"/>
      <c r="O907" s="419"/>
      <c r="P907" s="420"/>
      <c r="Q907" s="420"/>
      <c r="R907" s="420"/>
      <c r="S907" s="420"/>
      <c r="T907" s="420"/>
      <c r="U907" s="420"/>
      <c r="V907" s="420"/>
      <c r="W907" s="420"/>
      <c r="X907" s="420"/>
      <c r="Y907" s="421"/>
      <c r="Z907" s="422"/>
      <c r="AA907" s="422"/>
      <c r="AB907" s="423"/>
      <c r="AC907" s="459"/>
      <c r="AD907" s="459"/>
      <c r="AE907" s="459"/>
      <c r="AF907" s="459"/>
      <c r="AG907" s="459"/>
      <c r="AH907" s="425"/>
      <c r="AI907" s="425"/>
      <c r="AJ907" s="425"/>
      <c r="AK907" s="425"/>
      <c r="AL907" s="426"/>
      <c r="AM907" s="427"/>
      <c r="AN907" s="427"/>
      <c r="AO907" s="428"/>
      <c r="AP907" s="235"/>
      <c r="AQ907" s="235"/>
      <c r="AR907" s="235"/>
      <c r="AS907" s="235"/>
      <c r="AT907" s="235"/>
      <c r="AU907" s="235"/>
      <c r="AV907" s="235"/>
      <c r="AW907" s="235"/>
      <c r="AX907" s="235"/>
    </row>
    <row r="908" spans="1:50" ht="30" customHeight="1" x14ac:dyDescent="0.15">
      <c r="A908" s="417">
        <v>5</v>
      </c>
      <c r="B908" s="417">
        <v>1</v>
      </c>
      <c r="C908" s="458"/>
      <c r="D908" s="458"/>
      <c r="E908" s="458"/>
      <c r="F908" s="458"/>
      <c r="G908" s="458"/>
      <c r="H908" s="458"/>
      <c r="I908" s="458"/>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customHeight="1" x14ac:dyDescent="0.15">
      <c r="A909" s="417">
        <v>6</v>
      </c>
      <c r="B909" s="417">
        <v>1</v>
      </c>
      <c r="C909" s="458"/>
      <c r="D909" s="458"/>
      <c r="E909" s="458"/>
      <c r="F909" s="458"/>
      <c r="G909" s="458"/>
      <c r="H909" s="458"/>
      <c r="I909" s="458"/>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customHeight="1" x14ac:dyDescent="0.15">
      <c r="A910" s="417">
        <v>7</v>
      </c>
      <c r="B910" s="417">
        <v>1</v>
      </c>
      <c r="C910" s="458"/>
      <c r="D910" s="458"/>
      <c r="E910" s="458"/>
      <c r="F910" s="458"/>
      <c r="G910" s="458"/>
      <c r="H910" s="458"/>
      <c r="I910" s="458"/>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customHeight="1" x14ac:dyDescent="0.15">
      <c r="A911" s="417">
        <v>8</v>
      </c>
      <c r="B911" s="417">
        <v>1</v>
      </c>
      <c r="C911" s="458"/>
      <c r="D911" s="458"/>
      <c r="E911" s="458"/>
      <c r="F911" s="458"/>
      <c r="G911" s="458"/>
      <c r="H911" s="458"/>
      <c r="I911" s="458"/>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customHeight="1" x14ac:dyDescent="0.15">
      <c r="A912" s="417">
        <v>9</v>
      </c>
      <c r="B912" s="417">
        <v>1</v>
      </c>
      <c r="C912" s="458"/>
      <c r="D912" s="458"/>
      <c r="E912" s="458"/>
      <c r="F912" s="458"/>
      <c r="G912" s="458"/>
      <c r="H912" s="458"/>
      <c r="I912" s="458"/>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customHeight="1" x14ac:dyDescent="0.15">
      <c r="A913" s="417">
        <v>10</v>
      </c>
      <c r="B913" s="417">
        <v>1</v>
      </c>
      <c r="C913" s="458"/>
      <c r="D913" s="458"/>
      <c r="E913" s="458"/>
      <c r="F913" s="458"/>
      <c r="G913" s="458"/>
      <c r="H913" s="458"/>
      <c r="I913" s="458"/>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customHeight="1" x14ac:dyDescent="0.15">
      <c r="A914" s="417">
        <v>11</v>
      </c>
      <c r="B914" s="417">
        <v>1</v>
      </c>
      <c r="C914" s="458"/>
      <c r="D914" s="458"/>
      <c r="E914" s="458"/>
      <c r="F914" s="458"/>
      <c r="G914" s="458"/>
      <c r="H914" s="458"/>
      <c r="I914" s="458"/>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customHeight="1" x14ac:dyDescent="0.15">
      <c r="A915" s="417">
        <v>12</v>
      </c>
      <c r="B915" s="417">
        <v>1</v>
      </c>
      <c r="C915" s="458"/>
      <c r="D915" s="458"/>
      <c r="E915" s="458"/>
      <c r="F915" s="458"/>
      <c r="G915" s="458"/>
      <c r="H915" s="458"/>
      <c r="I915" s="458"/>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customHeight="1" x14ac:dyDescent="0.15">
      <c r="A916" s="417">
        <v>13</v>
      </c>
      <c r="B916" s="417">
        <v>1</v>
      </c>
      <c r="C916" s="458"/>
      <c r="D916" s="458"/>
      <c r="E916" s="458"/>
      <c r="F916" s="458"/>
      <c r="G916" s="458"/>
      <c r="H916" s="458"/>
      <c r="I916" s="458"/>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customHeight="1" x14ac:dyDescent="0.15">
      <c r="A917" s="417">
        <v>14</v>
      </c>
      <c r="B917" s="417">
        <v>1</v>
      </c>
      <c r="C917" s="458"/>
      <c r="D917" s="458"/>
      <c r="E917" s="458"/>
      <c r="F917" s="458"/>
      <c r="G917" s="458"/>
      <c r="H917" s="458"/>
      <c r="I917" s="458"/>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customHeight="1" x14ac:dyDescent="0.15">
      <c r="A918" s="417">
        <v>15</v>
      </c>
      <c r="B918" s="417">
        <v>1</v>
      </c>
      <c r="C918" s="458"/>
      <c r="D918" s="458"/>
      <c r="E918" s="458"/>
      <c r="F918" s="458"/>
      <c r="G918" s="458"/>
      <c r="H918" s="458"/>
      <c r="I918" s="458"/>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customHeight="1" x14ac:dyDescent="0.15">
      <c r="A919" s="417">
        <v>16</v>
      </c>
      <c r="B919" s="417">
        <v>1</v>
      </c>
      <c r="C919" s="458"/>
      <c r="D919" s="458"/>
      <c r="E919" s="458"/>
      <c r="F919" s="458"/>
      <c r="G919" s="458"/>
      <c r="H919" s="458"/>
      <c r="I919" s="458"/>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customHeight="1" x14ac:dyDescent="0.15">
      <c r="A920" s="417">
        <v>17</v>
      </c>
      <c r="B920" s="417">
        <v>1</v>
      </c>
      <c r="C920" s="458"/>
      <c r="D920" s="458"/>
      <c r="E920" s="458"/>
      <c r="F920" s="458"/>
      <c r="G920" s="458"/>
      <c r="H920" s="458"/>
      <c r="I920" s="458"/>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customHeight="1" x14ac:dyDescent="0.15">
      <c r="A921" s="417">
        <v>18</v>
      </c>
      <c r="B921" s="417">
        <v>1</v>
      </c>
      <c r="C921" s="458"/>
      <c r="D921" s="458"/>
      <c r="E921" s="458"/>
      <c r="F921" s="458"/>
      <c r="G921" s="458"/>
      <c r="H921" s="458"/>
      <c r="I921" s="458"/>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customHeight="1" x14ac:dyDescent="0.15">
      <c r="A922" s="417">
        <v>19</v>
      </c>
      <c r="B922" s="417">
        <v>1</v>
      </c>
      <c r="C922" s="458"/>
      <c r="D922" s="458"/>
      <c r="E922" s="458"/>
      <c r="F922" s="458"/>
      <c r="G922" s="458"/>
      <c r="H922" s="458"/>
      <c r="I922" s="458"/>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customHeight="1" x14ac:dyDescent="0.15">
      <c r="A923" s="417">
        <v>20</v>
      </c>
      <c r="B923" s="417">
        <v>1</v>
      </c>
      <c r="C923" s="458"/>
      <c r="D923" s="458"/>
      <c r="E923" s="458"/>
      <c r="F923" s="458"/>
      <c r="G923" s="458"/>
      <c r="H923" s="458"/>
      <c r="I923" s="458"/>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customHeight="1" x14ac:dyDescent="0.15">
      <c r="A924" s="417">
        <v>21</v>
      </c>
      <c r="B924" s="417">
        <v>1</v>
      </c>
      <c r="C924" s="458"/>
      <c r="D924" s="458"/>
      <c r="E924" s="458"/>
      <c r="F924" s="458"/>
      <c r="G924" s="458"/>
      <c r="H924" s="458"/>
      <c r="I924" s="458"/>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customHeight="1" x14ac:dyDescent="0.15">
      <c r="A925" s="417">
        <v>22</v>
      </c>
      <c r="B925" s="417">
        <v>1</v>
      </c>
      <c r="C925" s="458"/>
      <c r="D925" s="458"/>
      <c r="E925" s="458"/>
      <c r="F925" s="458"/>
      <c r="G925" s="458"/>
      <c r="H925" s="458"/>
      <c r="I925" s="458"/>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customHeight="1" x14ac:dyDescent="0.15">
      <c r="A926" s="417">
        <v>23</v>
      </c>
      <c r="B926" s="417">
        <v>1</v>
      </c>
      <c r="C926" s="458"/>
      <c r="D926" s="458"/>
      <c r="E926" s="458"/>
      <c r="F926" s="458"/>
      <c r="G926" s="458"/>
      <c r="H926" s="458"/>
      <c r="I926" s="458"/>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customHeight="1" x14ac:dyDescent="0.15">
      <c r="A927" s="417">
        <v>24</v>
      </c>
      <c r="B927" s="417">
        <v>1</v>
      </c>
      <c r="C927" s="458"/>
      <c r="D927" s="458"/>
      <c r="E927" s="458"/>
      <c r="F927" s="458"/>
      <c r="G927" s="458"/>
      <c r="H927" s="458"/>
      <c r="I927" s="458"/>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customHeight="1" x14ac:dyDescent="0.15">
      <c r="A928" s="417">
        <v>25</v>
      </c>
      <c r="B928" s="417">
        <v>1</v>
      </c>
      <c r="C928" s="458"/>
      <c r="D928" s="458"/>
      <c r="E928" s="458"/>
      <c r="F928" s="458"/>
      <c r="G928" s="458"/>
      <c r="H928" s="458"/>
      <c r="I928" s="458"/>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customHeight="1" x14ac:dyDescent="0.15">
      <c r="A929" s="417">
        <v>26</v>
      </c>
      <c r="B929" s="417">
        <v>1</v>
      </c>
      <c r="C929" s="458"/>
      <c r="D929" s="458"/>
      <c r="E929" s="458"/>
      <c r="F929" s="458"/>
      <c r="G929" s="458"/>
      <c r="H929" s="458"/>
      <c r="I929" s="458"/>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customHeight="1" x14ac:dyDescent="0.15">
      <c r="A930" s="417">
        <v>27</v>
      </c>
      <c r="B930" s="417">
        <v>1</v>
      </c>
      <c r="C930" s="458"/>
      <c r="D930" s="458"/>
      <c r="E930" s="458"/>
      <c r="F930" s="458"/>
      <c r="G930" s="458"/>
      <c r="H930" s="458"/>
      <c r="I930" s="458"/>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customHeight="1" x14ac:dyDescent="0.15">
      <c r="A931" s="417">
        <v>28</v>
      </c>
      <c r="B931" s="417">
        <v>1</v>
      </c>
      <c r="C931" s="458"/>
      <c r="D931" s="458"/>
      <c r="E931" s="458"/>
      <c r="F931" s="458"/>
      <c r="G931" s="458"/>
      <c r="H931" s="458"/>
      <c r="I931" s="458"/>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customHeight="1" x14ac:dyDescent="0.15">
      <c r="A932" s="417">
        <v>29</v>
      </c>
      <c r="B932" s="417">
        <v>1</v>
      </c>
      <c r="C932" s="458"/>
      <c r="D932" s="458"/>
      <c r="E932" s="458"/>
      <c r="F932" s="458"/>
      <c r="G932" s="458"/>
      <c r="H932" s="458"/>
      <c r="I932" s="458"/>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customHeight="1" x14ac:dyDescent="0.15">
      <c r="A933" s="417">
        <v>30</v>
      </c>
      <c r="B933" s="417">
        <v>1</v>
      </c>
      <c r="C933" s="458"/>
      <c r="D933" s="458"/>
      <c r="E933" s="458"/>
      <c r="F933" s="458"/>
      <c r="G933" s="458"/>
      <c r="H933" s="458"/>
      <c r="I933" s="458"/>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2"/>
      <c r="B936" s="462"/>
      <c r="C936" s="462" t="s">
        <v>69</v>
      </c>
      <c r="D936" s="462"/>
      <c r="E936" s="462"/>
      <c r="F936" s="462"/>
      <c r="G936" s="462"/>
      <c r="H936" s="462"/>
      <c r="I936" s="462"/>
      <c r="J936" s="239" t="s">
        <v>71</v>
      </c>
      <c r="K936" s="463"/>
      <c r="L936" s="463"/>
      <c r="M936" s="463"/>
      <c r="N936" s="463"/>
      <c r="O936" s="463"/>
      <c r="P936" s="462" t="s">
        <v>15</v>
      </c>
      <c r="Q936" s="462"/>
      <c r="R936" s="462"/>
      <c r="S936" s="462"/>
      <c r="T936" s="462"/>
      <c r="U936" s="462"/>
      <c r="V936" s="462"/>
      <c r="W936" s="462"/>
      <c r="X936" s="462"/>
      <c r="Y936" s="456" t="s">
        <v>320</v>
      </c>
      <c r="Z936" s="456"/>
      <c r="AA936" s="456"/>
      <c r="AB936" s="456"/>
      <c r="AC936" s="239" t="s">
        <v>272</v>
      </c>
      <c r="AD936" s="239"/>
      <c r="AE936" s="239"/>
      <c r="AF936" s="239"/>
      <c r="AG936" s="239"/>
      <c r="AH936" s="456" t="s">
        <v>368</v>
      </c>
      <c r="AI936" s="462"/>
      <c r="AJ936" s="462"/>
      <c r="AK936" s="462"/>
      <c r="AL936" s="462" t="s">
        <v>16</v>
      </c>
      <c r="AM936" s="462"/>
      <c r="AN936" s="462"/>
      <c r="AO936" s="415"/>
      <c r="AP936" s="239" t="s">
        <v>323</v>
      </c>
      <c r="AQ936" s="239"/>
      <c r="AR936" s="239"/>
      <c r="AS936" s="239"/>
      <c r="AT936" s="239"/>
      <c r="AU936" s="239"/>
      <c r="AV936" s="239"/>
      <c r="AW936" s="239"/>
      <c r="AX936" s="239"/>
    </row>
    <row r="937" spans="1:50" ht="30" customHeight="1" x14ac:dyDescent="0.15">
      <c r="A937" s="417">
        <v>1</v>
      </c>
      <c r="B937" s="417">
        <v>1</v>
      </c>
      <c r="C937" s="458"/>
      <c r="D937" s="458"/>
      <c r="E937" s="458"/>
      <c r="F937" s="458"/>
      <c r="G937" s="458"/>
      <c r="H937" s="458"/>
      <c r="I937" s="458"/>
      <c r="J937" s="419"/>
      <c r="K937" s="419"/>
      <c r="L937" s="419"/>
      <c r="M937" s="419"/>
      <c r="N937" s="419"/>
      <c r="O937" s="419"/>
      <c r="P937" s="420"/>
      <c r="Q937" s="420"/>
      <c r="R937" s="420"/>
      <c r="S937" s="420"/>
      <c r="T937" s="420"/>
      <c r="U937" s="420"/>
      <c r="V937" s="420"/>
      <c r="W937" s="420"/>
      <c r="X937" s="420"/>
      <c r="Y937" s="421"/>
      <c r="Z937" s="422"/>
      <c r="AA937" s="422"/>
      <c r="AB937" s="423"/>
      <c r="AC937" s="459"/>
      <c r="AD937" s="460"/>
      <c r="AE937" s="460"/>
      <c r="AF937" s="460"/>
      <c r="AG937" s="460"/>
      <c r="AH937" s="461"/>
      <c r="AI937" s="461"/>
      <c r="AJ937" s="461"/>
      <c r="AK937" s="461"/>
      <c r="AL937" s="426"/>
      <c r="AM937" s="427"/>
      <c r="AN937" s="427"/>
      <c r="AO937" s="428"/>
      <c r="AP937" s="235"/>
      <c r="AQ937" s="235"/>
      <c r="AR937" s="235"/>
      <c r="AS937" s="235"/>
      <c r="AT937" s="235"/>
      <c r="AU937" s="235"/>
      <c r="AV937" s="235"/>
      <c r="AW937" s="235"/>
      <c r="AX937" s="235"/>
    </row>
    <row r="938" spans="1:50" ht="30" customHeight="1" x14ac:dyDescent="0.15">
      <c r="A938" s="417">
        <v>2</v>
      </c>
      <c r="B938" s="417">
        <v>1</v>
      </c>
      <c r="C938" s="458"/>
      <c r="D938" s="458"/>
      <c r="E938" s="458"/>
      <c r="F938" s="458"/>
      <c r="G938" s="458"/>
      <c r="H938" s="458"/>
      <c r="I938" s="458"/>
      <c r="J938" s="419"/>
      <c r="K938" s="419"/>
      <c r="L938" s="419"/>
      <c r="M938" s="419"/>
      <c r="N938" s="419"/>
      <c r="O938" s="419"/>
      <c r="P938" s="420"/>
      <c r="Q938" s="420"/>
      <c r="R938" s="420"/>
      <c r="S938" s="420"/>
      <c r="T938" s="420"/>
      <c r="U938" s="420"/>
      <c r="V938" s="420"/>
      <c r="W938" s="420"/>
      <c r="X938" s="420"/>
      <c r="Y938" s="421"/>
      <c r="Z938" s="422"/>
      <c r="AA938" s="422"/>
      <c r="AB938" s="423"/>
      <c r="AC938" s="459"/>
      <c r="AD938" s="459"/>
      <c r="AE938" s="459"/>
      <c r="AF938" s="459"/>
      <c r="AG938" s="459"/>
      <c r="AH938" s="461"/>
      <c r="AI938" s="461"/>
      <c r="AJ938" s="461"/>
      <c r="AK938" s="461"/>
      <c r="AL938" s="426"/>
      <c r="AM938" s="427"/>
      <c r="AN938" s="427"/>
      <c r="AO938" s="428"/>
      <c r="AP938" s="235"/>
      <c r="AQ938" s="235"/>
      <c r="AR938" s="235"/>
      <c r="AS938" s="235"/>
      <c r="AT938" s="235"/>
      <c r="AU938" s="235"/>
      <c r="AV938" s="235"/>
      <c r="AW938" s="235"/>
      <c r="AX938" s="235"/>
    </row>
    <row r="939" spans="1:50" ht="30" customHeight="1" x14ac:dyDescent="0.15">
      <c r="A939" s="417">
        <v>3</v>
      </c>
      <c r="B939" s="417">
        <v>1</v>
      </c>
      <c r="C939" s="458"/>
      <c r="D939" s="458"/>
      <c r="E939" s="458"/>
      <c r="F939" s="458"/>
      <c r="G939" s="458"/>
      <c r="H939" s="458"/>
      <c r="I939" s="458"/>
      <c r="J939" s="419"/>
      <c r="K939" s="419"/>
      <c r="L939" s="419"/>
      <c r="M939" s="419"/>
      <c r="N939" s="419"/>
      <c r="O939" s="419"/>
      <c r="P939" s="420"/>
      <c r="Q939" s="420"/>
      <c r="R939" s="420"/>
      <c r="S939" s="420"/>
      <c r="T939" s="420"/>
      <c r="U939" s="420"/>
      <c r="V939" s="420"/>
      <c r="W939" s="420"/>
      <c r="X939" s="420"/>
      <c r="Y939" s="421"/>
      <c r="Z939" s="422"/>
      <c r="AA939" s="422"/>
      <c r="AB939" s="423"/>
      <c r="AC939" s="459"/>
      <c r="AD939" s="459"/>
      <c r="AE939" s="459"/>
      <c r="AF939" s="459"/>
      <c r="AG939" s="459"/>
      <c r="AH939" s="425"/>
      <c r="AI939" s="425"/>
      <c r="AJ939" s="425"/>
      <c r="AK939" s="425"/>
      <c r="AL939" s="426"/>
      <c r="AM939" s="427"/>
      <c r="AN939" s="427"/>
      <c r="AO939" s="428"/>
      <c r="AP939" s="235"/>
      <c r="AQ939" s="235"/>
      <c r="AR939" s="235"/>
      <c r="AS939" s="235"/>
      <c r="AT939" s="235"/>
      <c r="AU939" s="235"/>
      <c r="AV939" s="235"/>
      <c r="AW939" s="235"/>
      <c r="AX939" s="235"/>
    </row>
    <row r="940" spans="1:50" ht="30" customHeight="1" x14ac:dyDescent="0.15">
      <c r="A940" s="417">
        <v>4</v>
      </c>
      <c r="B940" s="417">
        <v>1</v>
      </c>
      <c r="C940" s="458"/>
      <c r="D940" s="458"/>
      <c r="E940" s="458"/>
      <c r="F940" s="458"/>
      <c r="G940" s="458"/>
      <c r="H940" s="458"/>
      <c r="I940" s="458"/>
      <c r="J940" s="419"/>
      <c r="K940" s="419"/>
      <c r="L940" s="419"/>
      <c r="M940" s="419"/>
      <c r="N940" s="419"/>
      <c r="O940" s="419"/>
      <c r="P940" s="420"/>
      <c r="Q940" s="420"/>
      <c r="R940" s="420"/>
      <c r="S940" s="420"/>
      <c r="T940" s="420"/>
      <c r="U940" s="420"/>
      <c r="V940" s="420"/>
      <c r="W940" s="420"/>
      <c r="X940" s="420"/>
      <c r="Y940" s="421"/>
      <c r="Z940" s="422"/>
      <c r="AA940" s="422"/>
      <c r="AB940" s="423"/>
      <c r="AC940" s="459"/>
      <c r="AD940" s="459"/>
      <c r="AE940" s="459"/>
      <c r="AF940" s="459"/>
      <c r="AG940" s="459"/>
      <c r="AH940" s="425"/>
      <c r="AI940" s="425"/>
      <c r="AJ940" s="425"/>
      <c r="AK940" s="425"/>
      <c r="AL940" s="426"/>
      <c r="AM940" s="427"/>
      <c r="AN940" s="427"/>
      <c r="AO940" s="428"/>
      <c r="AP940" s="235"/>
      <c r="AQ940" s="235"/>
      <c r="AR940" s="235"/>
      <c r="AS940" s="235"/>
      <c r="AT940" s="235"/>
      <c r="AU940" s="235"/>
      <c r="AV940" s="235"/>
      <c r="AW940" s="235"/>
      <c r="AX940" s="235"/>
    </row>
    <row r="941" spans="1:50" ht="30" customHeight="1" x14ac:dyDescent="0.15">
      <c r="A941" s="417">
        <v>5</v>
      </c>
      <c r="B941" s="417">
        <v>1</v>
      </c>
      <c r="C941" s="458"/>
      <c r="D941" s="458"/>
      <c r="E941" s="458"/>
      <c r="F941" s="458"/>
      <c r="G941" s="458"/>
      <c r="H941" s="458"/>
      <c r="I941" s="458"/>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customHeight="1" x14ac:dyDescent="0.15">
      <c r="A942" s="417">
        <v>6</v>
      </c>
      <c r="B942" s="417">
        <v>1</v>
      </c>
      <c r="C942" s="458"/>
      <c r="D942" s="458"/>
      <c r="E942" s="458"/>
      <c r="F942" s="458"/>
      <c r="G942" s="458"/>
      <c r="H942" s="458"/>
      <c r="I942" s="458"/>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customHeight="1" x14ac:dyDescent="0.15">
      <c r="A943" s="417">
        <v>7</v>
      </c>
      <c r="B943" s="417">
        <v>1</v>
      </c>
      <c r="C943" s="458"/>
      <c r="D943" s="458"/>
      <c r="E943" s="458"/>
      <c r="F943" s="458"/>
      <c r="G943" s="458"/>
      <c r="H943" s="458"/>
      <c r="I943" s="458"/>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customHeight="1" x14ac:dyDescent="0.15">
      <c r="A944" s="417">
        <v>8</v>
      </c>
      <c r="B944" s="417">
        <v>1</v>
      </c>
      <c r="C944" s="458"/>
      <c r="D944" s="458"/>
      <c r="E944" s="458"/>
      <c r="F944" s="458"/>
      <c r="G944" s="458"/>
      <c r="H944" s="458"/>
      <c r="I944" s="458"/>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customHeight="1" x14ac:dyDescent="0.15">
      <c r="A945" s="417">
        <v>9</v>
      </c>
      <c r="B945" s="417">
        <v>1</v>
      </c>
      <c r="C945" s="458"/>
      <c r="D945" s="458"/>
      <c r="E945" s="458"/>
      <c r="F945" s="458"/>
      <c r="G945" s="458"/>
      <c r="H945" s="458"/>
      <c r="I945" s="458"/>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customHeight="1" x14ac:dyDescent="0.15">
      <c r="A946" s="417">
        <v>10</v>
      </c>
      <c r="B946" s="417">
        <v>1</v>
      </c>
      <c r="C946" s="458"/>
      <c r="D946" s="458"/>
      <c r="E946" s="458"/>
      <c r="F946" s="458"/>
      <c r="G946" s="458"/>
      <c r="H946" s="458"/>
      <c r="I946" s="458"/>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customHeight="1" x14ac:dyDescent="0.15">
      <c r="A947" s="417">
        <v>11</v>
      </c>
      <c r="B947" s="417">
        <v>1</v>
      </c>
      <c r="C947" s="458"/>
      <c r="D947" s="458"/>
      <c r="E947" s="458"/>
      <c r="F947" s="458"/>
      <c r="G947" s="458"/>
      <c r="H947" s="458"/>
      <c r="I947" s="458"/>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customHeight="1" x14ac:dyDescent="0.15">
      <c r="A948" s="417">
        <v>12</v>
      </c>
      <c r="B948" s="417">
        <v>1</v>
      </c>
      <c r="C948" s="458"/>
      <c r="D948" s="458"/>
      <c r="E948" s="458"/>
      <c r="F948" s="458"/>
      <c r="G948" s="458"/>
      <c r="H948" s="458"/>
      <c r="I948" s="458"/>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customHeight="1" x14ac:dyDescent="0.15">
      <c r="A949" s="417">
        <v>13</v>
      </c>
      <c r="B949" s="417">
        <v>1</v>
      </c>
      <c r="C949" s="458"/>
      <c r="D949" s="458"/>
      <c r="E949" s="458"/>
      <c r="F949" s="458"/>
      <c r="G949" s="458"/>
      <c r="H949" s="458"/>
      <c r="I949" s="458"/>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customHeight="1" x14ac:dyDescent="0.15">
      <c r="A950" s="417">
        <v>14</v>
      </c>
      <c r="B950" s="417">
        <v>1</v>
      </c>
      <c r="C950" s="458"/>
      <c r="D950" s="458"/>
      <c r="E950" s="458"/>
      <c r="F950" s="458"/>
      <c r="G950" s="458"/>
      <c r="H950" s="458"/>
      <c r="I950" s="458"/>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customHeight="1" x14ac:dyDescent="0.15">
      <c r="A951" s="417">
        <v>15</v>
      </c>
      <c r="B951" s="417">
        <v>1</v>
      </c>
      <c r="C951" s="458"/>
      <c r="D951" s="458"/>
      <c r="E951" s="458"/>
      <c r="F951" s="458"/>
      <c r="G951" s="458"/>
      <c r="H951" s="458"/>
      <c r="I951" s="458"/>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customHeight="1" x14ac:dyDescent="0.15">
      <c r="A952" s="417">
        <v>16</v>
      </c>
      <c r="B952" s="417">
        <v>1</v>
      </c>
      <c r="C952" s="458"/>
      <c r="D952" s="458"/>
      <c r="E952" s="458"/>
      <c r="F952" s="458"/>
      <c r="G952" s="458"/>
      <c r="H952" s="458"/>
      <c r="I952" s="458"/>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customHeight="1" x14ac:dyDescent="0.15">
      <c r="A953" s="417">
        <v>17</v>
      </c>
      <c r="B953" s="417">
        <v>1</v>
      </c>
      <c r="C953" s="458"/>
      <c r="D953" s="458"/>
      <c r="E953" s="458"/>
      <c r="F953" s="458"/>
      <c r="G953" s="458"/>
      <c r="H953" s="458"/>
      <c r="I953" s="458"/>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customHeight="1" x14ac:dyDescent="0.15">
      <c r="A954" s="417">
        <v>18</v>
      </c>
      <c r="B954" s="417">
        <v>1</v>
      </c>
      <c r="C954" s="458"/>
      <c r="D954" s="458"/>
      <c r="E954" s="458"/>
      <c r="F954" s="458"/>
      <c r="G954" s="458"/>
      <c r="H954" s="458"/>
      <c r="I954" s="458"/>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customHeight="1" x14ac:dyDescent="0.15">
      <c r="A955" s="417">
        <v>19</v>
      </c>
      <c r="B955" s="417">
        <v>1</v>
      </c>
      <c r="C955" s="458"/>
      <c r="D955" s="458"/>
      <c r="E955" s="458"/>
      <c r="F955" s="458"/>
      <c r="G955" s="458"/>
      <c r="H955" s="458"/>
      <c r="I955" s="458"/>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customHeight="1" x14ac:dyDescent="0.15">
      <c r="A956" s="417">
        <v>20</v>
      </c>
      <c r="B956" s="417">
        <v>1</v>
      </c>
      <c r="C956" s="458"/>
      <c r="D956" s="458"/>
      <c r="E956" s="458"/>
      <c r="F956" s="458"/>
      <c r="G956" s="458"/>
      <c r="H956" s="458"/>
      <c r="I956" s="458"/>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customHeight="1" x14ac:dyDescent="0.15">
      <c r="A957" s="417">
        <v>21</v>
      </c>
      <c r="B957" s="417">
        <v>1</v>
      </c>
      <c r="C957" s="458"/>
      <c r="D957" s="458"/>
      <c r="E957" s="458"/>
      <c r="F957" s="458"/>
      <c r="G957" s="458"/>
      <c r="H957" s="458"/>
      <c r="I957" s="458"/>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customHeight="1" x14ac:dyDescent="0.15">
      <c r="A958" s="417">
        <v>22</v>
      </c>
      <c r="B958" s="417">
        <v>1</v>
      </c>
      <c r="C958" s="458"/>
      <c r="D958" s="458"/>
      <c r="E958" s="458"/>
      <c r="F958" s="458"/>
      <c r="G958" s="458"/>
      <c r="H958" s="458"/>
      <c r="I958" s="458"/>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customHeight="1" x14ac:dyDescent="0.15">
      <c r="A959" s="417">
        <v>23</v>
      </c>
      <c r="B959" s="417">
        <v>1</v>
      </c>
      <c r="C959" s="458"/>
      <c r="D959" s="458"/>
      <c r="E959" s="458"/>
      <c r="F959" s="458"/>
      <c r="G959" s="458"/>
      <c r="H959" s="458"/>
      <c r="I959" s="458"/>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customHeight="1" x14ac:dyDescent="0.15">
      <c r="A960" s="417">
        <v>24</v>
      </c>
      <c r="B960" s="417">
        <v>1</v>
      </c>
      <c r="C960" s="458"/>
      <c r="D960" s="458"/>
      <c r="E960" s="458"/>
      <c r="F960" s="458"/>
      <c r="G960" s="458"/>
      <c r="H960" s="458"/>
      <c r="I960" s="458"/>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customHeight="1" x14ac:dyDescent="0.15">
      <c r="A961" s="417">
        <v>25</v>
      </c>
      <c r="B961" s="417">
        <v>1</v>
      </c>
      <c r="C961" s="458"/>
      <c r="D961" s="458"/>
      <c r="E961" s="458"/>
      <c r="F961" s="458"/>
      <c r="G961" s="458"/>
      <c r="H961" s="458"/>
      <c r="I961" s="458"/>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customHeight="1" x14ac:dyDescent="0.15">
      <c r="A962" s="417">
        <v>26</v>
      </c>
      <c r="B962" s="417">
        <v>1</v>
      </c>
      <c r="C962" s="458"/>
      <c r="D962" s="458"/>
      <c r="E962" s="458"/>
      <c r="F962" s="458"/>
      <c r="G962" s="458"/>
      <c r="H962" s="458"/>
      <c r="I962" s="458"/>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customHeight="1" x14ac:dyDescent="0.15">
      <c r="A963" s="417">
        <v>27</v>
      </c>
      <c r="B963" s="417">
        <v>1</v>
      </c>
      <c r="C963" s="458"/>
      <c r="D963" s="458"/>
      <c r="E963" s="458"/>
      <c r="F963" s="458"/>
      <c r="G963" s="458"/>
      <c r="H963" s="458"/>
      <c r="I963" s="458"/>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customHeight="1" x14ac:dyDescent="0.15">
      <c r="A964" s="417">
        <v>28</v>
      </c>
      <c r="B964" s="417">
        <v>1</v>
      </c>
      <c r="C964" s="458"/>
      <c r="D964" s="458"/>
      <c r="E964" s="458"/>
      <c r="F964" s="458"/>
      <c r="G964" s="458"/>
      <c r="H964" s="458"/>
      <c r="I964" s="458"/>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customHeight="1" x14ac:dyDescent="0.15">
      <c r="A965" s="417">
        <v>29</v>
      </c>
      <c r="B965" s="417">
        <v>1</v>
      </c>
      <c r="C965" s="458"/>
      <c r="D965" s="458"/>
      <c r="E965" s="458"/>
      <c r="F965" s="458"/>
      <c r="G965" s="458"/>
      <c r="H965" s="458"/>
      <c r="I965" s="458"/>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customHeight="1" x14ac:dyDescent="0.15">
      <c r="A966" s="417">
        <v>30</v>
      </c>
      <c r="B966" s="417">
        <v>1</v>
      </c>
      <c r="C966" s="458"/>
      <c r="D966" s="458"/>
      <c r="E966" s="458"/>
      <c r="F966" s="458"/>
      <c r="G966" s="458"/>
      <c r="H966" s="458"/>
      <c r="I966" s="458"/>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2"/>
      <c r="B969" s="462"/>
      <c r="C969" s="462" t="s">
        <v>69</v>
      </c>
      <c r="D969" s="462"/>
      <c r="E969" s="462"/>
      <c r="F969" s="462"/>
      <c r="G969" s="462"/>
      <c r="H969" s="462"/>
      <c r="I969" s="462"/>
      <c r="J969" s="239" t="s">
        <v>71</v>
      </c>
      <c r="K969" s="463"/>
      <c r="L969" s="463"/>
      <c r="M969" s="463"/>
      <c r="N969" s="463"/>
      <c r="O969" s="463"/>
      <c r="P969" s="462" t="s">
        <v>15</v>
      </c>
      <c r="Q969" s="462"/>
      <c r="R969" s="462"/>
      <c r="S969" s="462"/>
      <c r="T969" s="462"/>
      <c r="U969" s="462"/>
      <c r="V969" s="462"/>
      <c r="W969" s="462"/>
      <c r="X969" s="462"/>
      <c r="Y969" s="456" t="s">
        <v>320</v>
      </c>
      <c r="Z969" s="456"/>
      <c r="AA969" s="456"/>
      <c r="AB969" s="456"/>
      <c r="AC969" s="239" t="s">
        <v>272</v>
      </c>
      <c r="AD969" s="239"/>
      <c r="AE969" s="239"/>
      <c r="AF969" s="239"/>
      <c r="AG969" s="239"/>
      <c r="AH969" s="456" t="s">
        <v>368</v>
      </c>
      <c r="AI969" s="462"/>
      <c r="AJ969" s="462"/>
      <c r="AK969" s="462"/>
      <c r="AL969" s="462" t="s">
        <v>16</v>
      </c>
      <c r="AM969" s="462"/>
      <c r="AN969" s="462"/>
      <c r="AO969" s="415"/>
      <c r="AP969" s="239" t="s">
        <v>323</v>
      </c>
      <c r="AQ969" s="239"/>
      <c r="AR969" s="239"/>
      <c r="AS969" s="239"/>
      <c r="AT969" s="239"/>
      <c r="AU969" s="239"/>
      <c r="AV969" s="239"/>
      <c r="AW969" s="239"/>
      <c r="AX969" s="239"/>
    </row>
    <row r="970" spans="1:50" ht="30" customHeight="1" x14ac:dyDescent="0.15">
      <c r="A970" s="417">
        <v>1</v>
      </c>
      <c r="B970" s="417">
        <v>1</v>
      </c>
      <c r="C970" s="458"/>
      <c r="D970" s="458"/>
      <c r="E970" s="458"/>
      <c r="F970" s="458"/>
      <c r="G970" s="458"/>
      <c r="H970" s="458"/>
      <c r="I970" s="458"/>
      <c r="J970" s="419"/>
      <c r="K970" s="419"/>
      <c r="L970" s="419"/>
      <c r="M970" s="419"/>
      <c r="N970" s="419"/>
      <c r="O970" s="419"/>
      <c r="P970" s="420"/>
      <c r="Q970" s="420"/>
      <c r="R970" s="420"/>
      <c r="S970" s="420"/>
      <c r="T970" s="420"/>
      <c r="U970" s="420"/>
      <c r="V970" s="420"/>
      <c r="W970" s="420"/>
      <c r="X970" s="420"/>
      <c r="Y970" s="421"/>
      <c r="Z970" s="422"/>
      <c r="AA970" s="422"/>
      <c r="AB970" s="423"/>
      <c r="AC970" s="459"/>
      <c r="AD970" s="460"/>
      <c r="AE970" s="460"/>
      <c r="AF970" s="460"/>
      <c r="AG970" s="460"/>
      <c r="AH970" s="461"/>
      <c r="AI970" s="461"/>
      <c r="AJ970" s="461"/>
      <c r="AK970" s="461"/>
      <c r="AL970" s="426"/>
      <c r="AM970" s="427"/>
      <c r="AN970" s="427"/>
      <c r="AO970" s="428"/>
      <c r="AP970" s="235"/>
      <c r="AQ970" s="235"/>
      <c r="AR970" s="235"/>
      <c r="AS970" s="235"/>
      <c r="AT970" s="235"/>
      <c r="AU970" s="235"/>
      <c r="AV970" s="235"/>
      <c r="AW970" s="235"/>
      <c r="AX970" s="235"/>
    </row>
    <row r="971" spans="1:50" ht="30" customHeight="1" x14ac:dyDescent="0.15">
      <c r="A971" s="417">
        <v>2</v>
      </c>
      <c r="B971" s="417">
        <v>1</v>
      </c>
      <c r="C971" s="458"/>
      <c r="D971" s="458"/>
      <c r="E971" s="458"/>
      <c r="F971" s="458"/>
      <c r="G971" s="458"/>
      <c r="H971" s="458"/>
      <c r="I971" s="458"/>
      <c r="J971" s="419"/>
      <c r="K971" s="419"/>
      <c r="L971" s="419"/>
      <c r="M971" s="419"/>
      <c r="N971" s="419"/>
      <c r="O971" s="419"/>
      <c r="P971" s="420"/>
      <c r="Q971" s="420"/>
      <c r="R971" s="420"/>
      <c r="S971" s="420"/>
      <c r="T971" s="420"/>
      <c r="U971" s="420"/>
      <c r="V971" s="420"/>
      <c r="W971" s="420"/>
      <c r="X971" s="420"/>
      <c r="Y971" s="421"/>
      <c r="Z971" s="422"/>
      <c r="AA971" s="422"/>
      <c r="AB971" s="423"/>
      <c r="AC971" s="459"/>
      <c r="AD971" s="459"/>
      <c r="AE971" s="459"/>
      <c r="AF971" s="459"/>
      <c r="AG971" s="459"/>
      <c r="AH971" s="461"/>
      <c r="AI971" s="461"/>
      <c r="AJ971" s="461"/>
      <c r="AK971" s="461"/>
      <c r="AL971" s="426"/>
      <c r="AM971" s="427"/>
      <c r="AN971" s="427"/>
      <c r="AO971" s="428"/>
      <c r="AP971" s="235"/>
      <c r="AQ971" s="235"/>
      <c r="AR971" s="235"/>
      <c r="AS971" s="235"/>
      <c r="AT971" s="235"/>
      <c r="AU971" s="235"/>
      <c r="AV971" s="235"/>
      <c r="AW971" s="235"/>
      <c r="AX971" s="235"/>
    </row>
    <row r="972" spans="1:50" ht="30" customHeight="1" x14ac:dyDescent="0.15">
      <c r="A972" s="417">
        <v>3</v>
      </c>
      <c r="B972" s="417">
        <v>1</v>
      </c>
      <c r="C972" s="458"/>
      <c r="D972" s="458"/>
      <c r="E972" s="458"/>
      <c r="F972" s="458"/>
      <c r="G972" s="458"/>
      <c r="H972" s="458"/>
      <c r="I972" s="458"/>
      <c r="J972" s="419"/>
      <c r="K972" s="419"/>
      <c r="L972" s="419"/>
      <c r="M972" s="419"/>
      <c r="N972" s="419"/>
      <c r="O972" s="419"/>
      <c r="P972" s="420"/>
      <c r="Q972" s="420"/>
      <c r="R972" s="420"/>
      <c r="S972" s="420"/>
      <c r="T972" s="420"/>
      <c r="U972" s="420"/>
      <c r="V972" s="420"/>
      <c r="W972" s="420"/>
      <c r="X972" s="420"/>
      <c r="Y972" s="421"/>
      <c r="Z972" s="422"/>
      <c r="AA972" s="422"/>
      <c r="AB972" s="423"/>
      <c r="AC972" s="459"/>
      <c r="AD972" s="459"/>
      <c r="AE972" s="459"/>
      <c r="AF972" s="459"/>
      <c r="AG972" s="459"/>
      <c r="AH972" s="425"/>
      <c r="AI972" s="425"/>
      <c r="AJ972" s="425"/>
      <c r="AK972" s="425"/>
      <c r="AL972" s="426"/>
      <c r="AM972" s="427"/>
      <c r="AN972" s="427"/>
      <c r="AO972" s="428"/>
      <c r="AP972" s="235"/>
      <c r="AQ972" s="235"/>
      <c r="AR972" s="235"/>
      <c r="AS972" s="235"/>
      <c r="AT972" s="235"/>
      <c r="AU972" s="235"/>
      <c r="AV972" s="235"/>
      <c r="AW972" s="235"/>
      <c r="AX972" s="235"/>
    </row>
    <row r="973" spans="1:50" ht="30" customHeight="1" x14ac:dyDescent="0.15">
      <c r="A973" s="417">
        <v>4</v>
      </c>
      <c r="B973" s="417">
        <v>1</v>
      </c>
      <c r="C973" s="458"/>
      <c r="D973" s="458"/>
      <c r="E973" s="458"/>
      <c r="F973" s="458"/>
      <c r="G973" s="458"/>
      <c r="H973" s="458"/>
      <c r="I973" s="458"/>
      <c r="J973" s="419"/>
      <c r="K973" s="419"/>
      <c r="L973" s="419"/>
      <c r="M973" s="419"/>
      <c r="N973" s="419"/>
      <c r="O973" s="419"/>
      <c r="P973" s="420"/>
      <c r="Q973" s="420"/>
      <c r="R973" s="420"/>
      <c r="S973" s="420"/>
      <c r="T973" s="420"/>
      <c r="U973" s="420"/>
      <c r="V973" s="420"/>
      <c r="W973" s="420"/>
      <c r="X973" s="420"/>
      <c r="Y973" s="421"/>
      <c r="Z973" s="422"/>
      <c r="AA973" s="422"/>
      <c r="AB973" s="423"/>
      <c r="AC973" s="459"/>
      <c r="AD973" s="459"/>
      <c r="AE973" s="459"/>
      <c r="AF973" s="459"/>
      <c r="AG973" s="459"/>
      <c r="AH973" s="425"/>
      <c r="AI973" s="425"/>
      <c r="AJ973" s="425"/>
      <c r="AK973" s="425"/>
      <c r="AL973" s="426"/>
      <c r="AM973" s="427"/>
      <c r="AN973" s="427"/>
      <c r="AO973" s="428"/>
      <c r="AP973" s="235"/>
      <c r="AQ973" s="235"/>
      <c r="AR973" s="235"/>
      <c r="AS973" s="235"/>
      <c r="AT973" s="235"/>
      <c r="AU973" s="235"/>
      <c r="AV973" s="235"/>
      <c r="AW973" s="235"/>
      <c r="AX973" s="235"/>
    </row>
    <row r="974" spans="1:50" ht="30" customHeight="1" x14ac:dyDescent="0.15">
      <c r="A974" s="417">
        <v>5</v>
      </c>
      <c r="B974" s="417">
        <v>1</v>
      </c>
      <c r="C974" s="458"/>
      <c r="D974" s="458"/>
      <c r="E974" s="458"/>
      <c r="F974" s="458"/>
      <c r="G974" s="458"/>
      <c r="H974" s="458"/>
      <c r="I974" s="458"/>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customHeight="1" x14ac:dyDescent="0.15">
      <c r="A975" s="417">
        <v>6</v>
      </c>
      <c r="B975" s="417">
        <v>1</v>
      </c>
      <c r="C975" s="458"/>
      <c r="D975" s="458"/>
      <c r="E975" s="458"/>
      <c r="F975" s="458"/>
      <c r="G975" s="458"/>
      <c r="H975" s="458"/>
      <c r="I975" s="458"/>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customHeight="1" x14ac:dyDescent="0.15">
      <c r="A976" s="417">
        <v>7</v>
      </c>
      <c r="B976" s="417">
        <v>1</v>
      </c>
      <c r="C976" s="458"/>
      <c r="D976" s="458"/>
      <c r="E976" s="458"/>
      <c r="F976" s="458"/>
      <c r="G976" s="458"/>
      <c r="H976" s="458"/>
      <c r="I976" s="458"/>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customHeight="1" x14ac:dyDescent="0.15">
      <c r="A977" s="417">
        <v>8</v>
      </c>
      <c r="B977" s="417">
        <v>1</v>
      </c>
      <c r="C977" s="458"/>
      <c r="D977" s="458"/>
      <c r="E977" s="458"/>
      <c r="F977" s="458"/>
      <c r="G977" s="458"/>
      <c r="H977" s="458"/>
      <c r="I977" s="458"/>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customHeight="1" x14ac:dyDescent="0.15">
      <c r="A978" s="417">
        <v>9</v>
      </c>
      <c r="B978" s="417">
        <v>1</v>
      </c>
      <c r="C978" s="458"/>
      <c r="D978" s="458"/>
      <c r="E978" s="458"/>
      <c r="F978" s="458"/>
      <c r="G978" s="458"/>
      <c r="H978" s="458"/>
      <c r="I978" s="458"/>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customHeight="1" x14ac:dyDescent="0.15">
      <c r="A979" s="417">
        <v>10</v>
      </c>
      <c r="B979" s="417">
        <v>1</v>
      </c>
      <c r="C979" s="458"/>
      <c r="D979" s="458"/>
      <c r="E979" s="458"/>
      <c r="F979" s="458"/>
      <c r="G979" s="458"/>
      <c r="H979" s="458"/>
      <c r="I979" s="458"/>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customHeight="1" x14ac:dyDescent="0.15">
      <c r="A980" s="417">
        <v>11</v>
      </c>
      <c r="B980" s="417">
        <v>1</v>
      </c>
      <c r="C980" s="458"/>
      <c r="D980" s="458"/>
      <c r="E980" s="458"/>
      <c r="F980" s="458"/>
      <c r="G980" s="458"/>
      <c r="H980" s="458"/>
      <c r="I980" s="458"/>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customHeight="1" x14ac:dyDescent="0.15">
      <c r="A981" s="417">
        <v>12</v>
      </c>
      <c r="B981" s="417">
        <v>1</v>
      </c>
      <c r="C981" s="458"/>
      <c r="D981" s="458"/>
      <c r="E981" s="458"/>
      <c r="F981" s="458"/>
      <c r="G981" s="458"/>
      <c r="H981" s="458"/>
      <c r="I981" s="458"/>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customHeight="1" x14ac:dyDescent="0.15">
      <c r="A982" s="417">
        <v>13</v>
      </c>
      <c r="B982" s="417">
        <v>1</v>
      </c>
      <c r="C982" s="458"/>
      <c r="D982" s="458"/>
      <c r="E982" s="458"/>
      <c r="F982" s="458"/>
      <c r="G982" s="458"/>
      <c r="H982" s="458"/>
      <c r="I982" s="458"/>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customHeight="1" x14ac:dyDescent="0.15">
      <c r="A983" s="417">
        <v>14</v>
      </c>
      <c r="B983" s="417">
        <v>1</v>
      </c>
      <c r="C983" s="458"/>
      <c r="D983" s="458"/>
      <c r="E983" s="458"/>
      <c r="F983" s="458"/>
      <c r="G983" s="458"/>
      <c r="H983" s="458"/>
      <c r="I983" s="458"/>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customHeight="1" x14ac:dyDescent="0.15">
      <c r="A984" s="417">
        <v>15</v>
      </c>
      <c r="B984" s="417">
        <v>1</v>
      </c>
      <c r="C984" s="458"/>
      <c r="D984" s="458"/>
      <c r="E984" s="458"/>
      <c r="F984" s="458"/>
      <c r="G984" s="458"/>
      <c r="H984" s="458"/>
      <c r="I984" s="458"/>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customHeight="1" x14ac:dyDescent="0.15">
      <c r="A985" s="417">
        <v>16</v>
      </c>
      <c r="B985" s="417">
        <v>1</v>
      </c>
      <c r="C985" s="458"/>
      <c r="D985" s="458"/>
      <c r="E985" s="458"/>
      <c r="F985" s="458"/>
      <c r="G985" s="458"/>
      <c r="H985" s="458"/>
      <c r="I985" s="458"/>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customHeight="1" x14ac:dyDescent="0.15">
      <c r="A986" s="417">
        <v>17</v>
      </c>
      <c r="B986" s="417">
        <v>1</v>
      </c>
      <c r="C986" s="458"/>
      <c r="D986" s="458"/>
      <c r="E986" s="458"/>
      <c r="F986" s="458"/>
      <c r="G986" s="458"/>
      <c r="H986" s="458"/>
      <c r="I986" s="458"/>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customHeight="1" x14ac:dyDescent="0.15">
      <c r="A987" s="417">
        <v>18</v>
      </c>
      <c r="B987" s="417">
        <v>1</v>
      </c>
      <c r="C987" s="458"/>
      <c r="D987" s="458"/>
      <c r="E987" s="458"/>
      <c r="F987" s="458"/>
      <c r="G987" s="458"/>
      <c r="H987" s="458"/>
      <c r="I987" s="458"/>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customHeight="1" x14ac:dyDescent="0.15">
      <c r="A988" s="417">
        <v>19</v>
      </c>
      <c r="B988" s="417">
        <v>1</v>
      </c>
      <c r="C988" s="458"/>
      <c r="D988" s="458"/>
      <c r="E988" s="458"/>
      <c r="F988" s="458"/>
      <c r="G988" s="458"/>
      <c r="H988" s="458"/>
      <c r="I988" s="458"/>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customHeight="1" x14ac:dyDescent="0.15">
      <c r="A989" s="417">
        <v>20</v>
      </c>
      <c r="B989" s="417">
        <v>1</v>
      </c>
      <c r="C989" s="458"/>
      <c r="D989" s="458"/>
      <c r="E989" s="458"/>
      <c r="F989" s="458"/>
      <c r="G989" s="458"/>
      <c r="H989" s="458"/>
      <c r="I989" s="458"/>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customHeight="1" x14ac:dyDescent="0.15">
      <c r="A990" s="417">
        <v>21</v>
      </c>
      <c r="B990" s="417">
        <v>1</v>
      </c>
      <c r="C990" s="458"/>
      <c r="D990" s="458"/>
      <c r="E990" s="458"/>
      <c r="F990" s="458"/>
      <c r="G990" s="458"/>
      <c r="H990" s="458"/>
      <c r="I990" s="458"/>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customHeight="1" x14ac:dyDescent="0.15">
      <c r="A991" s="417">
        <v>22</v>
      </c>
      <c r="B991" s="417">
        <v>1</v>
      </c>
      <c r="C991" s="458"/>
      <c r="D991" s="458"/>
      <c r="E991" s="458"/>
      <c r="F991" s="458"/>
      <c r="G991" s="458"/>
      <c r="H991" s="458"/>
      <c r="I991" s="458"/>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customHeight="1" x14ac:dyDescent="0.15">
      <c r="A992" s="417">
        <v>23</v>
      </c>
      <c r="B992" s="417">
        <v>1</v>
      </c>
      <c r="C992" s="458"/>
      <c r="D992" s="458"/>
      <c r="E992" s="458"/>
      <c r="F992" s="458"/>
      <c r="G992" s="458"/>
      <c r="H992" s="458"/>
      <c r="I992" s="458"/>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customHeight="1" x14ac:dyDescent="0.15">
      <c r="A993" s="417">
        <v>24</v>
      </c>
      <c r="B993" s="417">
        <v>1</v>
      </c>
      <c r="C993" s="458"/>
      <c r="D993" s="458"/>
      <c r="E993" s="458"/>
      <c r="F993" s="458"/>
      <c r="G993" s="458"/>
      <c r="H993" s="458"/>
      <c r="I993" s="458"/>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customHeight="1" x14ac:dyDescent="0.15">
      <c r="A994" s="417">
        <v>25</v>
      </c>
      <c r="B994" s="417">
        <v>1</v>
      </c>
      <c r="C994" s="458"/>
      <c r="D994" s="458"/>
      <c r="E994" s="458"/>
      <c r="F994" s="458"/>
      <c r="G994" s="458"/>
      <c r="H994" s="458"/>
      <c r="I994" s="458"/>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customHeight="1" x14ac:dyDescent="0.15">
      <c r="A995" s="417">
        <v>26</v>
      </c>
      <c r="B995" s="417">
        <v>1</v>
      </c>
      <c r="C995" s="458"/>
      <c r="D995" s="458"/>
      <c r="E995" s="458"/>
      <c r="F995" s="458"/>
      <c r="G995" s="458"/>
      <c r="H995" s="458"/>
      <c r="I995" s="458"/>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customHeight="1" x14ac:dyDescent="0.15">
      <c r="A996" s="417">
        <v>27</v>
      </c>
      <c r="B996" s="417">
        <v>1</v>
      </c>
      <c r="C996" s="458"/>
      <c r="D996" s="458"/>
      <c r="E996" s="458"/>
      <c r="F996" s="458"/>
      <c r="G996" s="458"/>
      <c r="H996" s="458"/>
      <c r="I996" s="458"/>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customHeight="1" x14ac:dyDescent="0.15">
      <c r="A997" s="417">
        <v>28</v>
      </c>
      <c r="B997" s="417">
        <v>1</v>
      </c>
      <c r="C997" s="458"/>
      <c r="D997" s="458"/>
      <c r="E997" s="458"/>
      <c r="F997" s="458"/>
      <c r="G997" s="458"/>
      <c r="H997" s="458"/>
      <c r="I997" s="458"/>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customHeight="1" x14ac:dyDescent="0.15">
      <c r="A998" s="417">
        <v>29</v>
      </c>
      <c r="B998" s="417">
        <v>1</v>
      </c>
      <c r="C998" s="458"/>
      <c r="D998" s="458"/>
      <c r="E998" s="458"/>
      <c r="F998" s="458"/>
      <c r="G998" s="458"/>
      <c r="H998" s="458"/>
      <c r="I998" s="458"/>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customHeight="1" x14ac:dyDescent="0.15">
      <c r="A999" s="417">
        <v>30</v>
      </c>
      <c r="B999" s="417">
        <v>1</v>
      </c>
      <c r="C999" s="458"/>
      <c r="D999" s="458"/>
      <c r="E999" s="458"/>
      <c r="F999" s="458"/>
      <c r="G999" s="458"/>
      <c r="H999" s="458"/>
      <c r="I999" s="458"/>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2"/>
      <c r="B1002" s="462"/>
      <c r="C1002" s="462" t="s">
        <v>69</v>
      </c>
      <c r="D1002" s="462"/>
      <c r="E1002" s="462"/>
      <c r="F1002" s="462"/>
      <c r="G1002" s="462"/>
      <c r="H1002" s="462"/>
      <c r="I1002" s="462"/>
      <c r="J1002" s="239" t="s">
        <v>71</v>
      </c>
      <c r="K1002" s="463"/>
      <c r="L1002" s="463"/>
      <c r="M1002" s="463"/>
      <c r="N1002" s="463"/>
      <c r="O1002" s="463"/>
      <c r="P1002" s="462" t="s">
        <v>15</v>
      </c>
      <c r="Q1002" s="462"/>
      <c r="R1002" s="462"/>
      <c r="S1002" s="462"/>
      <c r="T1002" s="462"/>
      <c r="U1002" s="462"/>
      <c r="V1002" s="462"/>
      <c r="W1002" s="462"/>
      <c r="X1002" s="462"/>
      <c r="Y1002" s="456" t="s">
        <v>320</v>
      </c>
      <c r="Z1002" s="456"/>
      <c r="AA1002" s="456"/>
      <c r="AB1002" s="456"/>
      <c r="AC1002" s="239" t="s">
        <v>272</v>
      </c>
      <c r="AD1002" s="239"/>
      <c r="AE1002" s="239"/>
      <c r="AF1002" s="239"/>
      <c r="AG1002" s="239"/>
      <c r="AH1002" s="456" t="s">
        <v>368</v>
      </c>
      <c r="AI1002" s="462"/>
      <c r="AJ1002" s="462"/>
      <c r="AK1002" s="462"/>
      <c r="AL1002" s="462" t="s">
        <v>16</v>
      </c>
      <c r="AM1002" s="462"/>
      <c r="AN1002" s="462"/>
      <c r="AO1002" s="415"/>
      <c r="AP1002" s="239" t="s">
        <v>323</v>
      </c>
      <c r="AQ1002" s="239"/>
      <c r="AR1002" s="239"/>
      <c r="AS1002" s="239"/>
      <c r="AT1002" s="239"/>
      <c r="AU1002" s="239"/>
      <c r="AV1002" s="239"/>
      <c r="AW1002" s="239"/>
      <c r="AX1002" s="239"/>
    </row>
    <row r="1003" spans="1:50" ht="30" customHeight="1" x14ac:dyDescent="0.15">
      <c r="A1003" s="417">
        <v>1</v>
      </c>
      <c r="B1003" s="417">
        <v>1</v>
      </c>
      <c r="C1003" s="458"/>
      <c r="D1003" s="458"/>
      <c r="E1003" s="458"/>
      <c r="F1003" s="458"/>
      <c r="G1003" s="458"/>
      <c r="H1003" s="458"/>
      <c r="I1003" s="458"/>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9"/>
      <c r="AD1003" s="460"/>
      <c r="AE1003" s="460"/>
      <c r="AF1003" s="460"/>
      <c r="AG1003" s="460"/>
      <c r="AH1003" s="461"/>
      <c r="AI1003" s="461"/>
      <c r="AJ1003" s="461"/>
      <c r="AK1003" s="461"/>
      <c r="AL1003" s="426"/>
      <c r="AM1003" s="427"/>
      <c r="AN1003" s="427"/>
      <c r="AO1003" s="428"/>
      <c r="AP1003" s="235"/>
      <c r="AQ1003" s="235"/>
      <c r="AR1003" s="235"/>
      <c r="AS1003" s="235"/>
      <c r="AT1003" s="235"/>
      <c r="AU1003" s="235"/>
      <c r="AV1003" s="235"/>
      <c r="AW1003" s="235"/>
      <c r="AX1003" s="235"/>
    </row>
    <row r="1004" spans="1:50" ht="30" customHeight="1" x14ac:dyDescent="0.15">
      <c r="A1004" s="417">
        <v>2</v>
      </c>
      <c r="B1004" s="417">
        <v>1</v>
      </c>
      <c r="C1004" s="458"/>
      <c r="D1004" s="458"/>
      <c r="E1004" s="458"/>
      <c r="F1004" s="458"/>
      <c r="G1004" s="458"/>
      <c r="H1004" s="458"/>
      <c r="I1004" s="458"/>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9"/>
      <c r="AD1004" s="459"/>
      <c r="AE1004" s="459"/>
      <c r="AF1004" s="459"/>
      <c r="AG1004" s="459"/>
      <c r="AH1004" s="461"/>
      <c r="AI1004" s="461"/>
      <c r="AJ1004" s="461"/>
      <c r="AK1004" s="461"/>
      <c r="AL1004" s="426"/>
      <c r="AM1004" s="427"/>
      <c r="AN1004" s="427"/>
      <c r="AO1004" s="428"/>
      <c r="AP1004" s="235"/>
      <c r="AQ1004" s="235"/>
      <c r="AR1004" s="235"/>
      <c r="AS1004" s="235"/>
      <c r="AT1004" s="235"/>
      <c r="AU1004" s="235"/>
      <c r="AV1004" s="235"/>
      <c r="AW1004" s="235"/>
      <c r="AX1004" s="235"/>
    </row>
    <row r="1005" spans="1:50" ht="30" customHeight="1" x14ac:dyDescent="0.15">
      <c r="A1005" s="417">
        <v>3</v>
      </c>
      <c r="B1005" s="417">
        <v>1</v>
      </c>
      <c r="C1005" s="458"/>
      <c r="D1005" s="458"/>
      <c r="E1005" s="458"/>
      <c r="F1005" s="458"/>
      <c r="G1005" s="458"/>
      <c r="H1005" s="458"/>
      <c r="I1005" s="458"/>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9"/>
      <c r="AD1005" s="459"/>
      <c r="AE1005" s="459"/>
      <c r="AF1005" s="459"/>
      <c r="AG1005" s="459"/>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customHeight="1" x14ac:dyDescent="0.15">
      <c r="A1006" s="417">
        <v>4</v>
      </c>
      <c r="B1006" s="417">
        <v>1</v>
      </c>
      <c r="C1006" s="458"/>
      <c r="D1006" s="458"/>
      <c r="E1006" s="458"/>
      <c r="F1006" s="458"/>
      <c r="G1006" s="458"/>
      <c r="H1006" s="458"/>
      <c r="I1006" s="458"/>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9"/>
      <c r="AD1006" s="459"/>
      <c r="AE1006" s="459"/>
      <c r="AF1006" s="459"/>
      <c r="AG1006" s="459"/>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customHeight="1" x14ac:dyDescent="0.15">
      <c r="A1007" s="417">
        <v>5</v>
      </c>
      <c r="B1007" s="417">
        <v>1</v>
      </c>
      <c r="C1007" s="458"/>
      <c r="D1007" s="458"/>
      <c r="E1007" s="458"/>
      <c r="F1007" s="458"/>
      <c r="G1007" s="458"/>
      <c r="H1007" s="458"/>
      <c r="I1007" s="458"/>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customHeight="1" x14ac:dyDescent="0.15">
      <c r="A1008" s="417">
        <v>6</v>
      </c>
      <c r="B1008" s="417">
        <v>1</v>
      </c>
      <c r="C1008" s="458"/>
      <c r="D1008" s="458"/>
      <c r="E1008" s="458"/>
      <c r="F1008" s="458"/>
      <c r="G1008" s="458"/>
      <c r="H1008" s="458"/>
      <c r="I1008" s="458"/>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customHeight="1" x14ac:dyDescent="0.15">
      <c r="A1009" s="417">
        <v>7</v>
      </c>
      <c r="B1009" s="417">
        <v>1</v>
      </c>
      <c r="C1009" s="458"/>
      <c r="D1009" s="458"/>
      <c r="E1009" s="458"/>
      <c r="F1009" s="458"/>
      <c r="G1009" s="458"/>
      <c r="H1009" s="458"/>
      <c r="I1009" s="458"/>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customHeight="1" x14ac:dyDescent="0.15">
      <c r="A1010" s="417">
        <v>8</v>
      </c>
      <c r="B1010" s="417">
        <v>1</v>
      </c>
      <c r="C1010" s="458"/>
      <c r="D1010" s="458"/>
      <c r="E1010" s="458"/>
      <c r="F1010" s="458"/>
      <c r="G1010" s="458"/>
      <c r="H1010" s="458"/>
      <c r="I1010" s="458"/>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customHeight="1" x14ac:dyDescent="0.15">
      <c r="A1011" s="417">
        <v>9</v>
      </c>
      <c r="B1011" s="417">
        <v>1</v>
      </c>
      <c r="C1011" s="458"/>
      <c r="D1011" s="458"/>
      <c r="E1011" s="458"/>
      <c r="F1011" s="458"/>
      <c r="G1011" s="458"/>
      <c r="H1011" s="458"/>
      <c r="I1011" s="458"/>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customHeight="1" x14ac:dyDescent="0.15">
      <c r="A1012" s="417">
        <v>10</v>
      </c>
      <c r="B1012" s="417">
        <v>1</v>
      </c>
      <c r="C1012" s="458"/>
      <c r="D1012" s="458"/>
      <c r="E1012" s="458"/>
      <c r="F1012" s="458"/>
      <c r="G1012" s="458"/>
      <c r="H1012" s="458"/>
      <c r="I1012" s="458"/>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customHeight="1" x14ac:dyDescent="0.15">
      <c r="A1013" s="417">
        <v>11</v>
      </c>
      <c r="B1013" s="417">
        <v>1</v>
      </c>
      <c r="C1013" s="458"/>
      <c r="D1013" s="458"/>
      <c r="E1013" s="458"/>
      <c r="F1013" s="458"/>
      <c r="G1013" s="458"/>
      <c r="H1013" s="458"/>
      <c r="I1013" s="458"/>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customHeight="1" x14ac:dyDescent="0.15">
      <c r="A1014" s="417">
        <v>12</v>
      </c>
      <c r="B1014" s="417">
        <v>1</v>
      </c>
      <c r="C1014" s="458"/>
      <c r="D1014" s="458"/>
      <c r="E1014" s="458"/>
      <c r="F1014" s="458"/>
      <c r="G1014" s="458"/>
      <c r="H1014" s="458"/>
      <c r="I1014" s="458"/>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customHeight="1" x14ac:dyDescent="0.15">
      <c r="A1015" s="417">
        <v>13</v>
      </c>
      <c r="B1015" s="417">
        <v>1</v>
      </c>
      <c r="C1015" s="458"/>
      <c r="D1015" s="458"/>
      <c r="E1015" s="458"/>
      <c r="F1015" s="458"/>
      <c r="G1015" s="458"/>
      <c r="H1015" s="458"/>
      <c r="I1015" s="458"/>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customHeight="1" x14ac:dyDescent="0.15">
      <c r="A1016" s="417">
        <v>14</v>
      </c>
      <c r="B1016" s="417">
        <v>1</v>
      </c>
      <c r="C1016" s="458"/>
      <c r="D1016" s="458"/>
      <c r="E1016" s="458"/>
      <c r="F1016" s="458"/>
      <c r="G1016" s="458"/>
      <c r="H1016" s="458"/>
      <c r="I1016" s="458"/>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customHeight="1" x14ac:dyDescent="0.15">
      <c r="A1017" s="417">
        <v>15</v>
      </c>
      <c r="B1017" s="417">
        <v>1</v>
      </c>
      <c r="C1017" s="458"/>
      <c r="D1017" s="458"/>
      <c r="E1017" s="458"/>
      <c r="F1017" s="458"/>
      <c r="G1017" s="458"/>
      <c r="H1017" s="458"/>
      <c r="I1017" s="458"/>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customHeight="1" x14ac:dyDescent="0.15">
      <c r="A1018" s="417">
        <v>16</v>
      </c>
      <c r="B1018" s="417">
        <v>1</v>
      </c>
      <c r="C1018" s="458"/>
      <c r="D1018" s="458"/>
      <c r="E1018" s="458"/>
      <c r="F1018" s="458"/>
      <c r="G1018" s="458"/>
      <c r="H1018" s="458"/>
      <c r="I1018" s="458"/>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customHeight="1" x14ac:dyDescent="0.15">
      <c r="A1019" s="417">
        <v>17</v>
      </c>
      <c r="B1019" s="417">
        <v>1</v>
      </c>
      <c r="C1019" s="458"/>
      <c r="D1019" s="458"/>
      <c r="E1019" s="458"/>
      <c r="F1019" s="458"/>
      <c r="G1019" s="458"/>
      <c r="H1019" s="458"/>
      <c r="I1019" s="458"/>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customHeight="1" x14ac:dyDescent="0.15">
      <c r="A1020" s="417">
        <v>18</v>
      </c>
      <c r="B1020" s="417">
        <v>1</v>
      </c>
      <c r="C1020" s="458"/>
      <c r="D1020" s="458"/>
      <c r="E1020" s="458"/>
      <c r="F1020" s="458"/>
      <c r="G1020" s="458"/>
      <c r="H1020" s="458"/>
      <c r="I1020" s="458"/>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customHeight="1" x14ac:dyDescent="0.15">
      <c r="A1021" s="417">
        <v>19</v>
      </c>
      <c r="B1021" s="417">
        <v>1</v>
      </c>
      <c r="C1021" s="458"/>
      <c r="D1021" s="458"/>
      <c r="E1021" s="458"/>
      <c r="F1021" s="458"/>
      <c r="G1021" s="458"/>
      <c r="H1021" s="458"/>
      <c r="I1021" s="458"/>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customHeight="1" x14ac:dyDescent="0.15">
      <c r="A1022" s="417">
        <v>20</v>
      </c>
      <c r="B1022" s="417">
        <v>1</v>
      </c>
      <c r="C1022" s="458"/>
      <c r="D1022" s="458"/>
      <c r="E1022" s="458"/>
      <c r="F1022" s="458"/>
      <c r="G1022" s="458"/>
      <c r="H1022" s="458"/>
      <c r="I1022" s="458"/>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customHeight="1" x14ac:dyDescent="0.15">
      <c r="A1023" s="417">
        <v>21</v>
      </c>
      <c r="B1023" s="417">
        <v>1</v>
      </c>
      <c r="C1023" s="458"/>
      <c r="D1023" s="458"/>
      <c r="E1023" s="458"/>
      <c r="F1023" s="458"/>
      <c r="G1023" s="458"/>
      <c r="H1023" s="458"/>
      <c r="I1023" s="458"/>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customHeight="1" x14ac:dyDescent="0.15">
      <c r="A1024" s="417">
        <v>22</v>
      </c>
      <c r="B1024" s="417">
        <v>1</v>
      </c>
      <c r="C1024" s="458"/>
      <c r="D1024" s="458"/>
      <c r="E1024" s="458"/>
      <c r="F1024" s="458"/>
      <c r="G1024" s="458"/>
      <c r="H1024" s="458"/>
      <c r="I1024" s="458"/>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customHeight="1" x14ac:dyDescent="0.15">
      <c r="A1025" s="417">
        <v>23</v>
      </c>
      <c r="B1025" s="417">
        <v>1</v>
      </c>
      <c r="C1025" s="458"/>
      <c r="D1025" s="458"/>
      <c r="E1025" s="458"/>
      <c r="F1025" s="458"/>
      <c r="G1025" s="458"/>
      <c r="H1025" s="458"/>
      <c r="I1025" s="458"/>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customHeight="1" x14ac:dyDescent="0.15">
      <c r="A1026" s="417">
        <v>24</v>
      </c>
      <c r="B1026" s="417">
        <v>1</v>
      </c>
      <c r="C1026" s="458"/>
      <c r="D1026" s="458"/>
      <c r="E1026" s="458"/>
      <c r="F1026" s="458"/>
      <c r="G1026" s="458"/>
      <c r="H1026" s="458"/>
      <c r="I1026" s="458"/>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customHeight="1" x14ac:dyDescent="0.15">
      <c r="A1027" s="417">
        <v>25</v>
      </c>
      <c r="B1027" s="417">
        <v>1</v>
      </c>
      <c r="C1027" s="458"/>
      <c r="D1027" s="458"/>
      <c r="E1027" s="458"/>
      <c r="F1027" s="458"/>
      <c r="G1027" s="458"/>
      <c r="H1027" s="458"/>
      <c r="I1027" s="458"/>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customHeight="1" x14ac:dyDescent="0.15">
      <c r="A1028" s="417">
        <v>26</v>
      </c>
      <c r="B1028" s="417">
        <v>1</v>
      </c>
      <c r="C1028" s="458"/>
      <c r="D1028" s="458"/>
      <c r="E1028" s="458"/>
      <c r="F1028" s="458"/>
      <c r="G1028" s="458"/>
      <c r="H1028" s="458"/>
      <c r="I1028" s="458"/>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customHeight="1" x14ac:dyDescent="0.15">
      <c r="A1029" s="417">
        <v>27</v>
      </c>
      <c r="B1029" s="417">
        <v>1</v>
      </c>
      <c r="C1029" s="458"/>
      <c r="D1029" s="458"/>
      <c r="E1029" s="458"/>
      <c r="F1029" s="458"/>
      <c r="G1029" s="458"/>
      <c r="H1029" s="458"/>
      <c r="I1029" s="458"/>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customHeight="1" x14ac:dyDescent="0.15">
      <c r="A1030" s="417">
        <v>28</v>
      </c>
      <c r="B1030" s="417">
        <v>1</v>
      </c>
      <c r="C1030" s="458"/>
      <c r="D1030" s="458"/>
      <c r="E1030" s="458"/>
      <c r="F1030" s="458"/>
      <c r="G1030" s="458"/>
      <c r="H1030" s="458"/>
      <c r="I1030" s="458"/>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customHeight="1" x14ac:dyDescent="0.15">
      <c r="A1031" s="417">
        <v>29</v>
      </c>
      <c r="B1031" s="417">
        <v>1</v>
      </c>
      <c r="C1031" s="458"/>
      <c r="D1031" s="458"/>
      <c r="E1031" s="458"/>
      <c r="F1031" s="458"/>
      <c r="G1031" s="458"/>
      <c r="H1031" s="458"/>
      <c r="I1031" s="458"/>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customHeight="1" x14ac:dyDescent="0.15">
      <c r="A1032" s="417">
        <v>30</v>
      </c>
      <c r="B1032" s="417">
        <v>1</v>
      </c>
      <c r="C1032" s="458"/>
      <c r="D1032" s="458"/>
      <c r="E1032" s="458"/>
      <c r="F1032" s="458"/>
      <c r="G1032" s="458"/>
      <c r="H1032" s="458"/>
      <c r="I1032" s="458"/>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2"/>
      <c r="B1035" s="462"/>
      <c r="C1035" s="462" t="s">
        <v>69</v>
      </c>
      <c r="D1035" s="462"/>
      <c r="E1035" s="462"/>
      <c r="F1035" s="462"/>
      <c r="G1035" s="462"/>
      <c r="H1035" s="462"/>
      <c r="I1035" s="462"/>
      <c r="J1035" s="239" t="s">
        <v>71</v>
      </c>
      <c r="K1035" s="463"/>
      <c r="L1035" s="463"/>
      <c r="M1035" s="463"/>
      <c r="N1035" s="463"/>
      <c r="O1035" s="463"/>
      <c r="P1035" s="462" t="s">
        <v>15</v>
      </c>
      <c r="Q1035" s="462"/>
      <c r="R1035" s="462"/>
      <c r="S1035" s="462"/>
      <c r="T1035" s="462"/>
      <c r="U1035" s="462"/>
      <c r="V1035" s="462"/>
      <c r="W1035" s="462"/>
      <c r="X1035" s="462"/>
      <c r="Y1035" s="456" t="s">
        <v>320</v>
      </c>
      <c r="Z1035" s="456"/>
      <c r="AA1035" s="456"/>
      <c r="AB1035" s="456"/>
      <c r="AC1035" s="239" t="s">
        <v>272</v>
      </c>
      <c r="AD1035" s="239"/>
      <c r="AE1035" s="239"/>
      <c r="AF1035" s="239"/>
      <c r="AG1035" s="239"/>
      <c r="AH1035" s="456" t="s">
        <v>368</v>
      </c>
      <c r="AI1035" s="462"/>
      <c r="AJ1035" s="462"/>
      <c r="AK1035" s="462"/>
      <c r="AL1035" s="462" t="s">
        <v>16</v>
      </c>
      <c r="AM1035" s="462"/>
      <c r="AN1035" s="462"/>
      <c r="AO1035" s="415"/>
      <c r="AP1035" s="239" t="s">
        <v>323</v>
      </c>
      <c r="AQ1035" s="239"/>
      <c r="AR1035" s="239"/>
      <c r="AS1035" s="239"/>
      <c r="AT1035" s="239"/>
      <c r="AU1035" s="239"/>
      <c r="AV1035" s="239"/>
      <c r="AW1035" s="239"/>
      <c r="AX1035" s="239"/>
    </row>
    <row r="1036" spans="1:50" ht="30" customHeight="1" x14ac:dyDescent="0.15">
      <c r="A1036" s="417">
        <v>1</v>
      </c>
      <c r="B1036" s="417">
        <v>1</v>
      </c>
      <c r="C1036" s="458"/>
      <c r="D1036" s="458"/>
      <c r="E1036" s="458"/>
      <c r="F1036" s="458"/>
      <c r="G1036" s="458"/>
      <c r="H1036" s="458"/>
      <c r="I1036" s="458"/>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9"/>
      <c r="AD1036" s="460"/>
      <c r="AE1036" s="460"/>
      <c r="AF1036" s="460"/>
      <c r="AG1036" s="460"/>
      <c r="AH1036" s="461"/>
      <c r="AI1036" s="461"/>
      <c r="AJ1036" s="461"/>
      <c r="AK1036" s="461"/>
      <c r="AL1036" s="426"/>
      <c r="AM1036" s="427"/>
      <c r="AN1036" s="427"/>
      <c r="AO1036" s="428"/>
      <c r="AP1036" s="235"/>
      <c r="AQ1036" s="235"/>
      <c r="AR1036" s="235"/>
      <c r="AS1036" s="235"/>
      <c r="AT1036" s="235"/>
      <c r="AU1036" s="235"/>
      <c r="AV1036" s="235"/>
      <c r="AW1036" s="235"/>
      <c r="AX1036" s="235"/>
    </row>
    <row r="1037" spans="1:50" ht="30" customHeight="1" x14ac:dyDescent="0.15">
      <c r="A1037" s="417">
        <v>2</v>
      </c>
      <c r="B1037" s="417">
        <v>1</v>
      </c>
      <c r="C1037" s="458"/>
      <c r="D1037" s="458"/>
      <c r="E1037" s="458"/>
      <c r="F1037" s="458"/>
      <c r="G1037" s="458"/>
      <c r="H1037" s="458"/>
      <c r="I1037" s="458"/>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9"/>
      <c r="AD1037" s="459"/>
      <c r="AE1037" s="459"/>
      <c r="AF1037" s="459"/>
      <c r="AG1037" s="459"/>
      <c r="AH1037" s="461"/>
      <c r="AI1037" s="461"/>
      <c r="AJ1037" s="461"/>
      <c r="AK1037" s="461"/>
      <c r="AL1037" s="426"/>
      <c r="AM1037" s="427"/>
      <c r="AN1037" s="427"/>
      <c r="AO1037" s="428"/>
      <c r="AP1037" s="235"/>
      <c r="AQ1037" s="235"/>
      <c r="AR1037" s="235"/>
      <c r="AS1037" s="235"/>
      <c r="AT1037" s="235"/>
      <c r="AU1037" s="235"/>
      <c r="AV1037" s="235"/>
      <c r="AW1037" s="235"/>
      <c r="AX1037" s="235"/>
    </row>
    <row r="1038" spans="1:50" ht="30" customHeight="1" x14ac:dyDescent="0.15">
      <c r="A1038" s="417">
        <v>3</v>
      </c>
      <c r="B1038" s="417">
        <v>1</v>
      </c>
      <c r="C1038" s="458"/>
      <c r="D1038" s="458"/>
      <c r="E1038" s="458"/>
      <c r="F1038" s="458"/>
      <c r="G1038" s="458"/>
      <c r="H1038" s="458"/>
      <c r="I1038" s="458"/>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9"/>
      <c r="AD1038" s="459"/>
      <c r="AE1038" s="459"/>
      <c r="AF1038" s="459"/>
      <c r="AG1038" s="459"/>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customHeight="1" x14ac:dyDescent="0.15">
      <c r="A1039" s="417">
        <v>4</v>
      </c>
      <c r="B1039" s="417">
        <v>1</v>
      </c>
      <c r="C1039" s="458"/>
      <c r="D1039" s="458"/>
      <c r="E1039" s="458"/>
      <c r="F1039" s="458"/>
      <c r="G1039" s="458"/>
      <c r="H1039" s="458"/>
      <c r="I1039" s="458"/>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9"/>
      <c r="AD1039" s="459"/>
      <c r="AE1039" s="459"/>
      <c r="AF1039" s="459"/>
      <c r="AG1039" s="459"/>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customHeight="1" x14ac:dyDescent="0.15">
      <c r="A1040" s="417">
        <v>5</v>
      </c>
      <c r="B1040" s="417">
        <v>1</v>
      </c>
      <c r="C1040" s="458"/>
      <c r="D1040" s="458"/>
      <c r="E1040" s="458"/>
      <c r="F1040" s="458"/>
      <c r="G1040" s="458"/>
      <c r="H1040" s="458"/>
      <c r="I1040" s="458"/>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customHeight="1" x14ac:dyDescent="0.15">
      <c r="A1041" s="417">
        <v>6</v>
      </c>
      <c r="B1041" s="417">
        <v>1</v>
      </c>
      <c r="C1041" s="458"/>
      <c r="D1041" s="458"/>
      <c r="E1041" s="458"/>
      <c r="F1041" s="458"/>
      <c r="G1041" s="458"/>
      <c r="H1041" s="458"/>
      <c r="I1041" s="458"/>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customHeight="1" x14ac:dyDescent="0.15">
      <c r="A1042" s="417">
        <v>7</v>
      </c>
      <c r="B1042" s="417">
        <v>1</v>
      </c>
      <c r="C1042" s="458"/>
      <c r="D1042" s="458"/>
      <c r="E1042" s="458"/>
      <c r="F1042" s="458"/>
      <c r="G1042" s="458"/>
      <c r="H1042" s="458"/>
      <c r="I1042" s="458"/>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customHeight="1" x14ac:dyDescent="0.15">
      <c r="A1043" s="417">
        <v>8</v>
      </c>
      <c r="B1043" s="417">
        <v>1</v>
      </c>
      <c r="C1043" s="458"/>
      <c r="D1043" s="458"/>
      <c r="E1043" s="458"/>
      <c r="F1043" s="458"/>
      <c r="G1043" s="458"/>
      <c r="H1043" s="458"/>
      <c r="I1043" s="458"/>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customHeight="1" x14ac:dyDescent="0.15">
      <c r="A1044" s="417">
        <v>9</v>
      </c>
      <c r="B1044" s="417">
        <v>1</v>
      </c>
      <c r="C1044" s="458"/>
      <c r="D1044" s="458"/>
      <c r="E1044" s="458"/>
      <c r="F1044" s="458"/>
      <c r="G1044" s="458"/>
      <c r="H1044" s="458"/>
      <c r="I1044" s="458"/>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customHeight="1" x14ac:dyDescent="0.15">
      <c r="A1045" s="417">
        <v>10</v>
      </c>
      <c r="B1045" s="417">
        <v>1</v>
      </c>
      <c r="C1045" s="458"/>
      <c r="D1045" s="458"/>
      <c r="E1045" s="458"/>
      <c r="F1045" s="458"/>
      <c r="G1045" s="458"/>
      <c r="H1045" s="458"/>
      <c r="I1045" s="458"/>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customHeight="1" x14ac:dyDescent="0.15">
      <c r="A1046" s="417">
        <v>11</v>
      </c>
      <c r="B1046" s="417">
        <v>1</v>
      </c>
      <c r="C1046" s="458"/>
      <c r="D1046" s="458"/>
      <c r="E1046" s="458"/>
      <c r="F1046" s="458"/>
      <c r="G1046" s="458"/>
      <c r="H1046" s="458"/>
      <c r="I1046" s="458"/>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customHeight="1" x14ac:dyDescent="0.15">
      <c r="A1047" s="417">
        <v>12</v>
      </c>
      <c r="B1047" s="417">
        <v>1</v>
      </c>
      <c r="C1047" s="458"/>
      <c r="D1047" s="458"/>
      <c r="E1047" s="458"/>
      <c r="F1047" s="458"/>
      <c r="G1047" s="458"/>
      <c r="H1047" s="458"/>
      <c r="I1047" s="458"/>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customHeight="1" x14ac:dyDescent="0.15">
      <c r="A1048" s="417">
        <v>13</v>
      </c>
      <c r="B1048" s="417">
        <v>1</v>
      </c>
      <c r="C1048" s="458"/>
      <c r="D1048" s="458"/>
      <c r="E1048" s="458"/>
      <c r="F1048" s="458"/>
      <c r="G1048" s="458"/>
      <c r="H1048" s="458"/>
      <c r="I1048" s="458"/>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customHeight="1" x14ac:dyDescent="0.15">
      <c r="A1049" s="417">
        <v>14</v>
      </c>
      <c r="B1049" s="417">
        <v>1</v>
      </c>
      <c r="C1049" s="458"/>
      <c r="D1049" s="458"/>
      <c r="E1049" s="458"/>
      <c r="F1049" s="458"/>
      <c r="G1049" s="458"/>
      <c r="H1049" s="458"/>
      <c r="I1049" s="458"/>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customHeight="1" x14ac:dyDescent="0.15">
      <c r="A1050" s="417">
        <v>15</v>
      </c>
      <c r="B1050" s="417">
        <v>1</v>
      </c>
      <c r="C1050" s="458"/>
      <c r="D1050" s="458"/>
      <c r="E1050" s="458"/>
      <c r="F1050" s="458"/>
      <c r="G1050" s="458"/>
      <c r="H1050" s="458"/>
      <c r="I1050" s="458"/>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customHeight="1" x14ac:dyDescent="0.15">
      <c r="A1051" s="417">
        <v>16</v>
      </c>
      <c r="B1051" s="417">
        <v>1</v>
      </c>
      <c r="C1051" s="458"/>
      <c r="D1051" s="458"/>
      <c r="E1051" s="458"/>
      <c r="F1051" s="458"/>
      <c r="G1051" s="458"/>
      <c r="H1051" s="458"/>
      <c r="I1051" s="458"/>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customHeight="1" x14ac:dyDescent="0.15">
      <c r="A1052" s="417">
        <v>17</v>
      </c>
      <c r="B1052" s="417">
        <v>1</v>
      </c>
      <c r="C1052" s="458"/>
      <c r="D1052" s="458"/>
      <c r="E1052" s="458"/>
      <c r="F1052" s="458"/>
      <c r="G1052" s="458"/>
      <c r="H1052" s="458"/>
      <c r="I1052" s="458"/>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customHeight="1" x14ac:dyDescent="0.15">
      <c r="A1053" s="417">
        <v>18</v>
      </c>
      <c r="B1053" s="417">
        <v>1</v>
      </c>
      <c r="C1053" s="458"/>
      <c r="D1053" s="458"/>
      <c r="E1053" s="458"/>
      <c r="F1053" s="458"/>
      <c r="G1053" s="458"/>
      <c r="H1053" s="458"/>
      <c r="I1053" s="458"/>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customHeight="1" x14ac:dyDescent="0.15">
      <c r="A1054" s="417">
        <v>19</v>
      </c>
      <c r="B1054" s="417">
        <v>1</v>
      </c>
      <c r="C1054" s="458"/>
      <c r="D1054" s="458"/>
      <c r="E1054" s="458"/>
      <c r="F1054" s="458"/>
      <c r="G1054" s="458"/>
      <c r="H1054" s="458"/>
      <c r="I1054" s="458"/>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customHeight="1" x14ac:dyDescent="0.15">
      <c r="A1055" s="417">
        <v>20</v>
      </c>
      <c r="B1055" s="417">
        <v>1</v>
      </c>
      <c r="C1055" s="458"/>
      <c r="D1055" s="458"/>
      <c r="E1055" s="458"/>
      <c r="F1055" s="458"/>
      <c r="G1055" s="458"/>
      <c r="H1055" s="458"/>
      <c r="I1055" s="458"/>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customHeight="1" x14ac:dyDescent="0.15">
      <c r="A1056" s="417">
        <v>21</v>
      </c>
      <c r="B1056" s="417">
        <v>1</v>
      </c>
      <c r="C1056" s="458"/>
      <c r="D1056" s="458"/>
      <c r="E1056" s="458"/>
      <c r="F1056" s="458"/>
      <c r="G1056" s="458"/>
      <c r="H1056" s="458"/>
      <c r="I1056" s="458"/>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customHeight="1" x14ac:dyDescent="0.15">
      <c r="A1057" s="417">
        <v>22</v>
      </c>
      <c r="B1057" s="417">
        <v>1</v>
      </c>
      <c r="C1057" s="458"/>
      <c r="D1057" s="458"/>
      <c r="E1057" s="458"/>
      <c r="F1057" s="458"/>
      <c r="G1057" s="458"/>
      <c r="H1057" s="458"/>
      <c r="I1057" s="458"/>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customHeight="1" x14ac:dyDescent="0.15">
      <c r="A1058" s="417">
        <v>23</v>
      </c>
      <c r="B1058" s="417">
        <v>1</v>
      </c>
      <c r="C1058" s="458"/>
      <c r="D1058" s="458"/>
      <c r="E1058" s="458"/>
      <c r="F1058" s="458"/>
      <c r="G1058" s="458"/>
      <c r="H1058" s="458"/>
      <c r="I1058" s="458"/>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customHeight="1" x14ac:dyDescent="0.15">
      <c r="A1059" s="417">
        <v>24</v>
      </c>
      <c r="B1059" s="417">
        <v>1</v>
      </c>
      <c r="C1059" s="458"/>
      <c r="D1059" s="458"/>
      <c r="E1059" s="458"/>
      <c r="F1059" s="458"/>
      <c r="G1059" s="458"/>
      <c r="H1059" s="458"/>
      <c r="I1059" s="458"/>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customHeight="1" x14ac:dyDescent="0.15">
      <c r="A1060" s="417">
        <v>25</v>
      </c>
      <c r="B1060" s="417">
        <v>1</v>
      </c>
      <c r="C1060" s="458"/>
      <c r="D1060" s="458"/>
      <c r="E1060" s="458"/>
      <c r="F1060" s="458"/>
      <c r="G1060" s="458"/>
      <c r="H1060" s="458"/>
      <c r="I1060" s="458"/>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customHeight="1" x14ac:dyDescent="0.15">
      <c r="A1061" s="417">
        <v>26</v>
      </c>
      <c r="B1061" s="417">
        <v>1</v>
      </c>
      <c r="C1061" s="458"/>
      <c r="D1061" s="458"/>
      <c r="E1061" s="458"/>
      <c r="F1061" s="458"/>
      <c r="G1061" s="458"/>
      <c r="H1061" s="458"/>
      <c r="I1061" s="458"/>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customHeight="1" x14ac:dyDescent="0.15">
      <c r="A1062" s="417">
        <v>27</v>
      </c>
      <c r="B1062" s="417">
        <v>1</v>
      </c>
      <c r="C1062" s="458"/>
      <c r="D1062" s="458"/>
      <c r="E1062" s="458"/>
      <c r="F1062" s="458"/>
      <c r="G1062" s="458"/>
      <c r="H1062" s="458"/>
      <c r="I1062" s="458"/>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customHeight="1" x14ac:dyDescent="0.15">
      <c r="A1063" s="417">
        <v>28</v>
      </c>
      <c r="B1063" s="417">
        <v>1</v>
      </c>
      <c r="C1063" s="458"/>
      <c r="D1063" s="458"/>
      <c r="E1063" s="458"/>
      <c r="F1063" s="458"/>
      <c r="G1063" s="458"/>
      <c r="H1063" s="458"/>
      <c r="I1063" s="458"/>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customHeight="1" x14ac:dyDescent="0.15">
      <c r="A1064" s="417">
        <v>29</v>
      </c>
      <c r="B1064" s="417">
        <v>1</v>
      </c>
      <c r="C1064" s="458"/>
      <c r="D1064" s="458"/>
      <c r="E1064" s="458"/>
      <c r="F1064" s="458"/>
      <c r="G1064" s="458"/>
      <c r="H1064" s="458"/>
      <c r="I1064" s="458"/>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customHeight="1" x14ac:dyDescent="0.15">
      <c r="A1065" s="417">
        <v>30</v>
      </c>
      <c r="B1065" s="417">
        <v>1</v>
      </c>
      <c r="C1065" s="458"/>
      <c r="D1065" s="458"/>
      <c r="E1065" s="458"/>
      <c r="F1065" s="458"/>
      <c r="G1065" s="458"/>
      <c r="H1065" s="458"/>
      <c r="I1065" s="458"/>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2"/>
      <c r="B1068" s="462"/>
      <c r="C1068" s="462" t="s">
        <v>69</v>
      </c>
      <c r="D1068" s="462"/>
      <c r="E1068" s="462"/>
      <c r="F1068" s="462"/>
      <c r="G1068" s="462"/>
      <c r="H1068" s="462"/>
      <c r="I1068" s="462"/>
      <c r="J1068" s="239" t="s">
        <v>71</v>
      </c>
      <c r="K1068" s="463"/>
      <c r="L1068" s="463"/>
      <c r="M1068" s="463"/>
      <c r="N1068" s="463"/>
      <c r="O1068" s="463"/>
      <c r="P1068" s="462" t="s">
        <v>15</v>
      </c>
      <c r="Q1068" s="462"/>
      <c r="R1068" s="462"/>
      <c r="S1068" s="462"/>
      <c r="T1068" s="462"/>
      <c r="U1068" s="462"/>
      <c r="V1068" s="462"/>
      <c r="W1068" s="462"/>
      <c r="X1068" s="462"/>
      <c r="Y1068" s="456" t="s">
        <v>320</v>
      </c>
      <c r="Z1068" s="456"/>
      <c r="AA1068" s="456"/>
      <c r="AB1068" s="456"/>
      <c r="AC1068" s="239" t="s">
        <v>272</v>
      </c>
      <c r="AD1068" s="239"/>
      <c r="AE1068" s="239"/>
      <c r="AF1068" s="239"/>
      <c r="AG1068" s="239"/>
      <c r="AH1068" s="456" t="s">
        <v>368</v>
      </c>
      <c r="AI1068" s="462"/>
      <c r="AJ1068" s="462"/>
      <c r="AK1068" s="462"/>
      <c r="AL1068" s="462" t="s">
        <v>16</v>
      </c>
      <c r="AM1068" s="462"/>
      <c r="AN1068" s="462"/>
      <c r="AO1068" s="415"/>
      <c r="AP1068" s="239" t="s">
        <v>323</v>
      </c>
      <c r="AQ1068" s="239"/>
      <c r="AR1068" s="239"/>
      <c r="AS1068" s="239"/>
      <c r="AT1068" s="239"/>
      <c r="AU1068" s="239"/>
      <c r="AV1068" s="239"/>
      <c r="AW1068" s="239"/>
      <c r="AX1068" s="239"/>
    </row>
    <row r="1069" spans="1:50" ht="30" customHeight="1" x14ac:dyDescent="0.15">
      <c r="A1069" s="417">
        <v>1</v>
      </c>
      <c r="B1069" s="417">
        <v>1</v>
      </c>
      <c r="C1069" s="458"/>
      <c r="D1069" s="458"/>
      <c r="E1069" s="458"/>
      <c r="F1069" s="458"/>
      <c r="G1069" s="458"/>
      <c r="H1069" s="458"/>
      <c r="I1069" s="458"/>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9"/>
      <c r="AD1069" s="460"/>
      <c r="AE1069" s="460"/>
      <c r="AF1069" s="460"/>
      <c r="AG1069" s="460"/>
      <c r="AH1069" s="461"/>
      <c r="AI1069" s="461"/>
      <c r="AJ1069" s="461"/>
      <c r="AK1069" s="461"/>
      <c r="AL1069" s="426"/>
      <c r="AM1069" s="427"/>
      <c r="AN1069" s="427"/>
      <c r="AO1069" s="428"/>
      <c r="AP1069" s="235"/>
      <c r="AQ1069" s="235"/>
      <c r="AR1069" s="235"/>
      <c r="AS1069" s="235"/>
      <c r="AT1069" s="235"/>
      <c r="AU1069" s="235"/>
      <c r="AV1069" s="235"/>
      <c r="AW1069" s="235"/>
      <c r="AX1069" s="235"/>
    </row>
    <row r="1070" spans="1:50" ht="30" customHeight="1" x14ac:dyDescent="0.15">
      <c r="A1070" s="417">
        <v>2</v>
      </c>
      <c r="B1070" s="417">
        <v>1</v>
      </c>
      <c r="C1070" s="458"/>
      <c r="D1070" s="458"/>
      <c r="E1070" s="458"/>
      <c r="F1070" s="458"/>
      <c r="G1070" s="458"/>
      <c r="H1070" s="458"/>
      <c r="I1070" s="458"/>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9"/>
      <c r="AD1070" s="459"/>
      <c r="AE1070" s="459"/>
      <c r="AF1070" s="459"/>
      <c r="AG1070" s="459"/>
      <c r="AH1070" s="461"/>
      <c r="AI1070" s="461"/>
      <c r="AJ1070" s="461"/>
      <c r="AK1070" s="461"/>
      <c r="AL1070" s="426"/>
      <c r="AM1070" s="427"/>
      <c r="AN1070" s="427"/>
      <c r="AO1070" s="428"/>
      <c r="AP1070" s="235"/>
      <c r="AQ1070" s="235"/>
      <c r="AR1070" s="235"/>
      <c r="AS1070" s="235"/>
      <c r="AT1070" s="235"/>
      <c r="AU1070" s="235"/>
      <c r="AV1070" s="235"/>
      <c r="AW1070" s="235"/>
      <c r="AX1070" s="235"/>
    </row>
    <row r="1071" spans="1:50" ht="30" customHeight="1" x14ac:dyDescent="0.15">
      <c r="A1071" s="417">
        <v>3</v>
      </c>
      <c r="B1071" s="417">
        <v>1</v>
      </c>
      <c r="C1071" s="458"/>
      <c r="D1071" s="458"/>
      <c r="E1071" s="458"/>
      <c r="F1071" s="458"/>
      <c r="G1071" s="458"/>
      <c r="H1071" s="458"/>
      <c r="I1071" s="458"/>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9"/>
      <c r="AD1071" s="459"/>
      <c r="AE1071" s="459"/>
      <c r="AF1071" s="459"/>
      <c r="AG1071" s="459"/>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customHeight="1" x14ac:dyDescent="0.15">
      <c r="A1072" s="417">
        <v>4</v>
      </c>
      <c r="B1072" s="417">
        <v>1</v>
      </c>
      <c r="C1072" s="458"/>
      <c r="D1072" s="458"/>
      <c r="E1072" s="458"/>
      <c r="F1072" s="458"/>
      <c r="G1072" s="458"/>
      <c r="H1072" s="458"/>
      <c r="I1072" s="458"/>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9"/>
      <c r="AD1072" s="459"/>
      <c r="AE1072" s="459"/>
      <c r="AF1072" s="459"/>
      <c r="AG1072" s="459"/>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customHeight="1" x14ac:dyDescent="0.15">
      <c r="A1073" s="417">
        <v>5</v>
      </c>
      <c r="B1073" s="417">
        <v>1</v>
      </c>
      <c r="C1073" s="458"/>
      <c r="D1073" s="458"/>
      <c r="E1073" s="458"/>
      <c r="F1073" s="458"/>
      <c r="G1073" s="458"/>
      <c r="H1073" s="458"/>
      <c r="I1073" s="458"/>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customHeight="1" x14ac:dyDescent="0.15">
      <c r="A1074" s="417">
        <v>6</v>
      </c>
      <c r="B1074" s="417">
        <v>1</v>
      </c>
      <c r="C1074" s="458"/>
      <c r="D1074" s="458"/>
      <c r="E1074" s="458"/>
      <c r="F1074" s="458"/>
      <c r="G1074" s="458"/>
      <c r="H1074" s="458"/>
      <c r="I1074" s="458"/>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customHeight="1" x14ac:dyDescent="0.15">
      <c r="A1075" s="417">
        <v>7</v>
      </c>
      <c r="B1075" s="417">
        <v>1</v>
      </c>
      <c r="C1075" s="458"/>
      <c r="D1075" s="458"/>
      <c r="E1075" s="458"/>
      <c r="F1075" s="458"/>
      <c r="G1075" s="458"/>
      <c r="H1075" s="458"/>
      <c r="I1075" s="458"/>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customHeight="1" x14ac:dyDescent="0.15">
      <c r="A1076" s="417">
        <v>8</v>
      </c>
      <c r="B1076" s="417">
        <v>1</v>
      </c>
      <c r="C1076" s="458"/>
      <c r="D1076" s="458"/>
      <c r="E1076" s="458"/>
      <c r="F1076" s="458"/>
      <c r="G1076" s="458"/>
      <c r="H1076" s="458"/>
      <c r="I1076" s="458"/>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customHeight="1" x14ac:dyDescent="0.15">
      <c r="A1077" s="417">
        <v>9</v>
      </c>
      <c r="B1077" s="417">
        <v>1</v>
      </c>
      <c r="C1077" s="458"/>
      <c r="D1077" s="458"/>
      <c r="E1077" s="458"/>
      <c r="F1077" s="458"/>
      <c r="G1077" s="458"/>
      <c r="H1077" s="458"/>
      <c r="I1077" s="458"/>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customHeight="1" x14ac:dyDescent="0.15">
      <c r="A1078" s="417">
        <v>10</v>
      </c>
      <c r="B1078" s="417">
        <v>1</v>
      </c>
      <c r="C1078" s="458"/>
      <c r="D1078" s="458"/>
      <c r="E1078" s="458"/>
      <c r="F1078" s="458"/>
      <c r="G1078" s="458"/>
      <c r="H1078" s="458"/>
      <c r="I1078" s="458"/>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customHeight="1" x14ac:dyDescent="0.15">
      <c r="A1079" s="417">
        <v>11</v>
      </c>
      <c r="B1079" s="417">
        <v>1</v>
      </c>
      <c r="C1079" s="458"/>
      <c r="D1079" s="458"/>
      <c r="E1079" s="458"/>
      <c r="F1079" s="458"/>
      <c r="G1079" s="458"/>
      <c r="H1079" s="458"/>
      <c r="I1079" s="458"/>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customHeight="1" x14ac:dyDescent="0.15">
      <c r="A1080" s="417">
        <v>12</v>
      </c>
      <c r="B1080" s="417">
        <v>1</v>
      </c>
      <c r="C1080" s="458"/>
      <c r="D1080" s="458"/>
      <c r="E1080" s="458"/>
      <c r="F1080" s="458"/>
      <c r="G1080" s="458"/>
      <c r="H1080" s="458"/>
      <c r="I1080" s="458"/>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customHeight="1" x14ac:dyDescent="0.15">
      <c r="A1081" s="417">
        <v>13</v>
      </c>
      <c r="B1081" s="417">
        <v>1</v>
      </c>
      <c r="C1081" s="458"/>
      <c r="D1081" s="458"/>
      <c r="E1081" s="458"/>
      <c r="F1081" s="458"/>
      <c r="G1081" s="458"/>
      <c r="H1081" s="458"/>
      <c r="I1081" s="458"/>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customHeight="1" x14ac:dyDescent="0.15">
      <c r="A1082" s="417">
        <v>14</v>
      </c>
      <c r="B1082" s="417">
        <v>1</v>
      </c>
      <c r="C1082" s="458"/>
      <c r="D1082" s="458"/>
      <c r="E1082" s="458"/>
      <c r="F1082" s="458"/>
      <c r="G1082" s="458"/>
      <c r="H1082" s="458"/>
      <c r="I1082" s="458"/>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customHeight="1" x14ac:dyDescent="0.15">
      <c r="A1083" s="417">
        <v>15</v>
      </c>
      <c r="B1083" s="417">
        <v>1</v>
      </c>
      <c r="C1083" s="458"/>
      <c r="D1083" s="458"/>
      <c r="E1083" s="458"/>
      <c r="F1083" s="458"/>
      <c r="G1083" s="458"/>
      <c r="H1083" s="458"/>
      <c r="I1083" s="458"/>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customHeight="1" x14ac:dyDescent="0.15">
      <c r="A1084" s="417">
        <v>16</v>
      </c>
      <c r="B1084" s="417">
        <v>1</v>
      </c>
      <c r="C1084" s="458"/>
      <c r="D1084" s="458"/>
      <c r="E1084" s="458"/>
      <c r="F1084" s="458"/>
      <c r="G1084" s="458"/>
      <c r="H1084" s="458"/>
      <c r="I1084" s="458"/>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customHeight="1" x14ac:dyDescent="0.15">
      <c r="A1085" s="417">
        <v>17</v>
      </c>
      <c r="B1085" s="417">
        <v>1</v>
      </c>
      <c r="C1085" s="458"/>
      <c r="D1085" s="458"/>
      <c r="E1085" s="458"/>
      <c r="F1085" s="458"/>
      <c r="G1085" s="458"/>
      <c r="H1085" s="458"/>
      <c r="I1085" s="458"/>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customHeight="1" x14ac:dyDescent="0.15">
      <c r="A1086" s="417">
        <v>18</v>
      </c>
      <c r="B1086" s="417">
        <v>1</v>
      </c>
      <c r="C1086" s="458"/>
      <c r="D1086" s="458"/>
      <c r="E1086" s="458"/>
      <c r="F1086" s="458"/>
      <c r="G1086" s="458"/>
      <c r="H1086" s="458"/>
      <c r="I1086" s="458"/>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customHeight="1" x14ac:dyDescent="0.15">
      <c r="A1087" s="417">
        <v>19</v>
      </c>
      <c r="B1087" s="417">
        <v>1</v>
      </c>
      <c r="C1087" s="458"/>
      <c r="D1087" s="458"/>
      <c r="E1087" s="458"/>
      <c r="F1087" s="458"/>
      <c r="G1087" s="458"/>
      <c r="H1087" s="458"/>
      <c r="I1087" s="458"/>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customHeight="1" x14ac:dyDescent="0.15">
      <c r="A1088" s="417">
        <v>20</v>
      </c>
      <c r="B1088" s="417">
        <v>1</v>
      </c>
      <c r="C1088" s="458"/>
      <c r="D1088" s="458"/>
      <c r="E1088" s="458"/>
      <c r="F1088" s="458"/>
      <c r="G1088" s="458"/>
      <c r="H1088" s="458"/>
      <c r="I1088" s="458"/>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customHeight="1" x14ac:dyDescent="0.15">
      <c r="A1089" s="417">
        <v>21</v>
      </c>
      <c r="B1089" s="417">
        <v>1</v>
      </c>
      <c r="C1089" s="458"/>
      <c r="D1089" s="458"/>
      <c r="E1089" s="458"/>
      <c r="F1089" s="458"/>
      <c r="G1089" s="458"/>
      <c r="H1089" s="458"/>
      <c r="I1089" s="458"/>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customHeight="1" x14ac:dyDescent="0.15">
      <c r="A1090" s="417">
        <v>22</v>
      </c>
      <c r="B1090" s="417">
        <v>1</v>
      </c>
      <c r="C1090" s="458"/>
      <c r="D1090" s="458"/>
      <c r="E1090" s="458"/>
      <c r="F1090" s="458"/>
      <c r="G1090" s="458"/>
      <c r="H1090" s="458"/>
      <c r="I1090" s="458"/>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customHeight="1" x14ac:dyDescent="0.15">
      <c r="A1091" s="417">
        <v>23</v>
      </c>
      <c r="B1091" s="417">
        <v>1</v>
      </c>
      <c r="C1091" s="458"/>
      <c r="D1091" s="458"/>
      <c r="E1091" s="458"/>
      <c r="F1091" s="458"/>
      <c r="G1091" s="458"/>
      <c r="H1091" s="458"/>
      <c r="I1091" s="458"/>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customHeight="1" x14ac:dyDescent="0.15">
      <c r="A1092" s="417">
        <v>24</v>
      </c>
      <c r="B1092" s="417">
        <v>1</v>
      </c>
      <c r="C1092" s="458"/>
      <c r="D1092" s="458"/>
      <c r="E1092" s="458"/>
      <c r="F1092" s="458"/>
      <c r="G1092" s="458"/>
      <c r="H1092" s="458"/>
      <c r="I1092" s="458"/>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customHeight="1" x14ac:dyDescent="0.15">
      <c r="A1093" s="417">
        <v>25</v>
      </c>
      <c r="B1093" s="417">
        <v>1</v>
      </c>
      <c r="C1093" s="458"/>
      <c r="D1093" s="458"/>
      <c r="E1093" s="458"/>
      <c r="F1093" s="458"/>
      <c r="G1093" s="458"/>
      <c r="H1093" s="458"/>
      <c r="I1093" s="458"/>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customHeight="1" x14ac:dyDescent="0.15">
      <c r="A1094" s="417">
        <v>26</v>
      </c>
      <c r="B1094" s="417">
        <v>1</v>
      </c>
      <c r="C1094" s="458"/>
      <c r="D1094" s="458"/>
      <c r="E1094" s="458"/>
      <c r="F1094" s="458"/>
      <c r="G1094" s="458"/>
      <c r="H1094" s="458"/>
      <c r="I1094" s="458"/>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customHeight="1" x14ac:dyDescent="0.15">
      <c r="A1095" s="417">
        <v>27</v>
      </c>
      <c r="B1095" s="417">
        <v>1</v>
      </c>
      <c r="C1095" s="458"/>
      <c r="D1095" s="458"/>
      <c r="E1095" s="458"/>
      <c r="F1095" s="458"/>
      <c r="G1095" s="458"/>
      <c r="H1095" s="458"/>
      <c r="I1095" s="458"/>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customHeight="1" x14ac:dyDescent="0.15">
      <c r="A1096" s="417">
        <v>28</v>
      </c>
      <c r="B1096" s="417">
        <v>1</v>
      </c>
      <c r="C1096" s="458"/>
      <c r="D1096" s="458"/>
      <c r="E1096" s="458"/>
      <c r="F1096" s="458"/>
      <c r="G1096" s="458"/>
      <c r="H1096" s="458"/>
      <c r="I1096" s="458"/>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customHeight="1" x14ac:dyDescent="0.15">
      <c r="A1097" s="417">
        <v>29</v>
      </c>
      <c r="B1097" s="417">
        <v>1</v>
      </c>
      <c r="C1097" s="458"/>
      <c r="D1097" s="458"/>
      <c r="E1097" s="458"/>
      <c r="F1097" s="458"/>
      <c r="G1097" s="458"/>
      <c r="H1097" s="458"/>
      <c r="I1097" s="458"/>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customHeight="1" x14ac:dyDescent="0.15">
      <c r="A1098" s="417">
        <v>30</v>
      </c>
      <c r="B1098" s="417">
        <v>1</v>
      </c>
      <c r="C1098" s="458"/>
      <c r="D1098" s="458"/>
      <c r="E1098" s="458"/>
      <c r="F1098" s="458"/>
      <c r="G1098" s="458"/>
      <c r="H1098" s="458"/>
      <c r="I1098" s="458"/>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51" t="s">
        <v>32</v>
      </c>
      <c r="B1099" s="452"/>
      <c r="C1099" s="452"/>
      <c r="D1099" s="452"/>
      <c r="E1099" s="452"/>
      <c r="F1099" s="452"/>
      <c r="G1099" s="452"/>
      <c r="H1099" s="452"/>
      <c r="I1099" s="452"/>
      <c r="J1099" s="452"/>
      <c r="K1099" s="452"/>
      <c r="L1099" s="452"/>
      <c r="M1099" s="452"/>
      <c r="N1099" s="452"/>
      <c r="O1099" s="452"/>
      <c r="P1099" s="452"/>
      <c r="Q1099" s="452"/>
      <c r="R1099" s="452"/>
      <c r="S1099" s="452"/>
      <c r="T1099" s="452"/>
      <c r="U1099" s="452"/>
      <c r="V1099" s="452"/>
      <c r="W1099" s="452"/>
      <c r="X1099" s="452"/>
      <c r="Y1099" s="452"/>
      <c r="Z1099" s="452"/>
      <c r="AA1099" s="452"/>
      <c r="AB1099" s="452"/>
      <c r="AC1099" s="452"/>
      <c r="AD1099" s="452"/>
      <c r="AE1099" s="452"/>
      <c r="AF1099" s="452"/>
      <c r="AG1099" s="452"/>
      <c r="AH1099" s="452"/>
      <c r="AI1099" s="452"/>
      <c r="AJ1099" s="452"/>
      <c r="AK1099" s="453"/>
      <c r="AL1099" s="454" t="s">
        <v>354</v>
      </c>
      <c r="AM1099" s="455"/>
      <c r="AN1099" s="45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4</v>
      </c>
      <c r="D1102" s="239"/>
      <c r="E1102" s="239" t="s">
        <v>282</v>
      </c>
      <c r="F1102" s="239"/>
      <c r="G1102" s="239"/>
      <c r="H1102" s="239"/>
      <c r="I1102" s="239"/>
      <c r="J1102" s="239" t="s">
        <v>71</v>
      </c>
      <c r="K1102" s="239"/>
      <c r="L1102" s="239"/>
      <c r="M1102" s="239"/>
      <c r="N1102" s="239"/>
      <c r="O1102" s="239"/>
      <c r="P1102" s="456" t="s">
        <v>15</v>
      </c>
      <c r="Q1102" s="456"/>
      <c r="R1102" s="456"/>
      <c r="S1102" s="456"/>
      <c r="T1102" s="456"/>
      <c r="U1102" s="456"/>
      <c r="V1102" s="456"/>
      <c r="W1102" s="456"/>
      <c r="X1102" s="456"/>
      <c r="Y1102" s="239" t="s">
        <v>280</v>
      </c>
      <c r="Z1102" s="239"/>
      <c r="AA1102" s="239"/>
      <c r="AB1102" s="239"/>
      <c r="AC1102" s="239" t="s">
        <v>283</v>
      </c>
      <c r="AD1102" s="239"/>
      <c r="AE1102" s="239"/>
      <c r="AF1102" s="239"/>
      <c r="AG1102" s="239"/>
      <c r="AH1102" s="456" t="s">
        <v>302</v>
      </c>
      <c r="AI1102" s="456"/>
      <c r="AJ1102" s="456"/>
      <c r="AK1102" s="456"/>
      <c r="AL1102" s="456" t="s">
        <v>16</v>
      </c>
      <c r="AM1102" s="456"/>
      <c r="AN1102" s="456"/>
      <c r="AO1102" s="457"/>
      <c r="AP1102" s="239" t="s">
        <v>349</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V14 AK14:AQ14">
    <cfRule type="expression" dxfId="2129" priority="14067">
      <formula>IF(RIGHT(TEXT(P14,"0.#"),1)=".",FALSE,TRUE)</formula>
    </cfRule>
    <cfRule type="expression" dxfId="2128" priority="14068">
      <formula>IF(RIGHT(TEXT(P14,"0.#"),1)=".",TRUE,FALSE)</formula>
    </cfRule>
  </conditionalFormatting>
  <conditionalFormatting sqref="AE32 AI32 AM32 AQ32 AU32">
    <cfRule type="expression" dxfId="2127" priority="14057">
      <formula>IF(RIGHT(TEXT(AE32,"0.#"),1)=".",FALSE,TRUE)</formula>
    </cfRule>
    <cfRule type="expression" dxfId="2126" priority="14058">
      <formula>IF(RIGHT(TEXT(AE32,"0.#"),1)=".",TRUE,FALSE)</formula>
    </cfRule>
  </conditionalFormatting>
  <conditionalFormatting sqref="P18:AX18">
    <cfRule type="expression" dxfId="2125" priority="13943">
      <formula>IF(RIGHT(TEXT(P18,"0.#"),1)=".",FALSE,TRUE)</formula>
    </cfRule>
    <cfRule type="expression" dxfId="2124" priority="13944">
      <formula>IF(RIGHT(TEXT(P18,"0.#"),1)=".",TRUE,FALSE)</formula>
    </cfRule>
  </conditionalFormatting>
  <conditionalFormatting sqref="Y783">
    <cfRule type="expression" dxfId="2123" priority="13939">
      <formula>IF(RIGHT(TEXT(Y783,"0.#"),1)=".",FALSE,TRUE)</formula>
    </cfRule>
    <cfRule type="expression" dxfId="2122" priority="13940">
      <formula>IF(RIGHT(TEXT(Y783,"0.#"),1)=".",TRUE,FALSE)</formula>
    </cfRule>
  </conditionalFormatting>
  <conditionalFormatting sqref="Y792">
    <cfRule type="expression" dxfId="2121" priority="13935">
      <formula>IF(RIGHT(TEXT(Y792,"0.#"),1)=".",FALSE,TRUE)</formula>
    </cfRule>
    <cfRule type="expression" dxfId="2120" priority="13936">
      <formula>IF(RIGHT(TEXT(Y792,"0.#"),1)=".",TRUE,FALSE)</formula>
    </cfRule>
  </conditionalFormatting>
  <conditionalFormatting sqref="Y823:Y830 Y821 Y810:Y817 Y808 Y797:Y804 Y795">
    <cfRule type="expression" dxfId="2119" priority="13717">
      <formula>IF(RIGHT(TEXT(Y795,"0.#"),1)=".",FALSE,TRUE)</formula>
    </cfRule>
    <cfRule type="expression" dxfId="2118" priority="13718">
      <formula>IF(RIGHT(TEXT(Y795,"0.#"),1)=".",TRUE,FALSE)</formula>
    </cfRule>
  </conditionalFormatting>
  <conditionalFormatting sqref="P15:V17 P13:V13 AK13:AX13 AK15:AX15 AK16:AQ17">
    <cfRule type="expression" dxfId="2117" priority="13765">
      <formula>IF(RIGHT(TEXT(P13,"0.#"),1)=".",FALSE,TRUE)</formula>
    </cfRule>
    <cfRule type="expression" dxfId="2116" priority="13766">
      <formula>IF(RIGHT(TEXT(P13,"0.#"),1)=".",TRUE,FALSE)</formula>
    </cfRule>
  </conditionalFormatting>
  <conditionalFormatting sqref="P19:AJ19">
    <cfRule type="expression" dxfId="2115" priority="13763">
      <formula>IF(RIGHT(TEXT(P19,"0.#"),1)=".",FALSE,TRUE)</formula>
    </cfRule>
    <cfRule type="expression" dxfId="2114" priority="13764">
      <formula>IF(RIGHT(TEXT(P19,"0.#"),1)=".",TRUE,FALSE)</formula>
    </cfRule>
  </conditionalFormatting>
  <conditionalFormatting sqref="AE101 AQ101">
    <cfRule type="expression" dxfId="2113" priority="13755">
      <formula>IF(RIGHT(TEXT(AE101,"0.#"),1)=".",FALSE,TRUE)</formula>
    </cfRule>
    <cfRule type="expression" dxfId="2112" priority="13756">
      <formula>IF(RIGHT(TEXT(AE101,"0.#"),1)=".",TRUE,FALSE)</formula>
    </cfRule>
  </conditionalFormatting>
  <conditionalFormatting sqref="Y784:Y791 Y782">
    <cfRule type="expression" dxfId="2111" priority="13741">
      <formula>IF(RIGHT(TEXT(Y782,"0.#"),1)=".",FALSE,TRUE)</formula>
    </cfRule>
    <cfRule type="expression" dxfId="2110" priority="13742">
      <formula>IF(RIGHT(TEXT(Y782,"0.#"),1)=".",TRUE,FALSE)</formula>
    </cfRule>
  </conditionalFormatting>
  <conditionalFormatting sqref="AU783">
    <cfRule type="expression" dxfId="2109" priority="13739">
      <formula>IF(RIGHT(TEXT(AU783,"0.#"),1)=".",FALSE,TRUE)</formula>
    </cfRule>
    <cfRule type="expression" dxfId="2108" priority="13740">
      <formula>IF(RIGHT(TEXT(AU783,"0.#"),1)=".",TRUE,FALSE)</formula>
    </cfRule>
  </conditionalFormatting>
  <conditionalFormatting sqref="AU792">
    <cfRule type="expression" dxfId="2107" priority="13737">
      <formula>IF(RIGHT(TEXT(AU792,"0.#"),1)=".",FALSE,TRUE)</formula>
    </cfRule>
    <cfRule type="expression" dxfId="2106" priority="13738">
      <formula>IF(RIGHT(TEXT(AU792,"0.#"),1)=".",TRUE,FALSE)</formula>
    </cfRule>
  </conditionalFormatting>
  <conditionalFormatting sqref="AU784:AU791 AU782">
    <cfRule type="expression" dxfId="2105" priority="13735">
      <formula>IF(RIGHT(TEXT(AU782,"0.#"),1)=".",FALSE,TRUE)</formula>
    </cfRule>
    <cfRule type="expression" dxfId="2104" priority="13736">
      <formula>IF(RIGHT(TEXT(AU782,"0.#"),1)=".",TRUE,FALSE)</formula>
    </cfRule>
  </conditionalFormatting>
  <conditionalFormatting sqref="Y822 Y809 Y796">
    <cfRule type="expression" dxfId="2103" priority="13721">
      <formula>IF(RIGHT(TEXT(Y796,"0.#"),1)=".",FALSE,TRUE)</formula>
    </cfRule>
    <cfRule type="expression" dxfId="2102" priority="13722">
      <formula>IF(RIGHT(TEXT(Y796,"0.#"),1)=".",TRUE,FALSE)</formula>
    </cfRule>
  </conditionalFormatting>
  <conditionalFormatting sqref="Y831 Y818 Y805">
    <cfRule type="expression" dxfId="2101" priority="13719">
      <formula>IF(RIGHT(TEXT(Y805,"0.#"),1)=".",FALSE,TRUE)</formula>
    </cfRule>
    <cfRule type="expression" dxfId="2100" priority="13720">
      <formula>IF(RIGHT(TEXT(Y805,"0.#"),1)=".",TRUE,FALSE)</formula>
    </cfRule>
  </conditionalFormatting>
  <conditionalFormatting sqref="AU822 AU809 AU796">
    <cfRule type="expression" dxfId="2099" priority="13715">
      <formula>IF(RIGHT(TEXT(AU796,"0.#"),1)=".",FALSE,TRUE)</formula>
    </cfRule>
    <cfRule type="expression" dxfId="2098" priority="13716">
      <formula>IF(RIGHT(TEXT(AU796,"0.#"),1)=".",TRUE,FALSE)</formula>
    </cfRule>
  </conditionalFormatting>
  <conditionalFormatting sqref="AU831 AU818 AU805">
    <cfRule type="expression" dxfId="2097" priority="13713">
      <formula>IF(RIGHT(TEXT(AU805,"0.#"),1)=".",FALSE,TRUE)</formula>
    </cfRule>
    <cfRule type="expression" dxfId="2096" priority="13714">
      <formula>IF(RIGHT(TEXT(AU805,"0.#"),1)=".",TRUE,FALSE)</formula>
    </cfRule>
  </conditionalFormatting>
  <conditionalFormatting sqref="AU823:AU830 AU821 AU810:AU817 AU808 AU797:AU804 AU795">
    <cfRule type="expression" dxfId="2095" priority="13711">
      <formula>IF(RIGHT(TEXT(AU795,"0.#"),1)=".",FALSE,TRUE)</formula>
    </cfRule>
    <cfRule type="expression" dxfId="2094" priority="13712">
      <formula>IF(RIGHT(TEXT(AU795,"0.#"),1)=".",TRUE,FALSE)</formula>
    </cfRule>
  </conditionalFormatting>
  <conditionalFormatting sqref="AM87">
    <cfRule type="expression" dxfId="2093" priority="13365">
      <formula>IF(RIGHT(TEXT(AM87,"0.#"),1)=".",FALSE,TRUE)</formula>
    </cfRule>
    <cfRule type="expression" dxfId="2092" priority="13366">
      <formula>IF(RIGHT(TEXT(AM87,"0.#"),1)=".",TRUE,FALSE)</formula>
    </cfRule>
  </conditionalFormatting>
  <conditionalFormatting sqref="AE55">
    <cfRule type="expression" dxfId="2091" priority="13433">
      <formula>IF(RIGHT(TEXT(AE55,"0.#"),1)=".",FALSE,TRUE)</formula>
    </cfRule>
    <cfRule type="expression" dxfId="2090" priority="13434">
      <formula>IF(RIGHT(TEXT(AE55,"0.#"),1)=".",TRUE,FALSE)</formula>
    </cfRule>
  </conditionalFormatting>
  <conditionalFormatting sqref="AI55">
    <cfRule type="expression" dxfId="2089" priority="13431">
      <formula>IF(RIGHT(TEXT(AI55,"0.#"),1)=".",FALSE,TRUE)</formula>
    </cfRule>
    <cfRule type="expression" dxfId="2088" priority="13432">
      <formula>IF(RIGHT(TEXT(AI55,"0.#"),1)=".",TRUE,FALSE)</formula>
    </cfRule>
  </conditionalFormatting>
  <conditionalFormatting sqref="AE33 AI33 AM33 AQ33 AU33">
    <cfRule type="expression" dxfId="2087" priority="13525">
      <formula>IF(RIGHT(TEXT(AE33,"0.#"),1)=".",FALSE,TRUE)</formula>
    </cfRule>
    <cfRule type="expression" dxfId="2086" priority="13526">
      <formula>IF(RIGHT(TEXT(AE33,"0.#"),1)=".",TRUE,FALSE)</formula>
    </cfRule>
  </conditionalFormatting>
  <conditionalFormatting sqref="AE34 AI34 AM34 AQ34 AU34">
    <cfRule type="expression" dxfId="2085" priority="13523">
      <formula>IF(RIGHT(TEXT(AE34,"0.#"),1)=".",FALSE,TRUE)</formula>
    </cfRule>
    <cfRule type="expression" dxfId="2084" priority="13524">
      <formula>IF(RIGHT(TEXT(AE34,"0.#"),1)=".",TRUE,FALSE)</formula>
    </cfRule>
  </conditionalFormatting>
  <conditionalFormatting sqref="AE53">
    <cfRule type="expression" dxfId="2083" priority="13437">
      <formula>IF(RIGHT(TEXT(AE53,"0.#"),1)=".",FALSE,TRUE)</formula>
    </cfRule>
    <cfRule type="expression" dxfId="2082" priority="13438">
      <formula>IF(RIGHT(TEXT(AE53,"0.#"),1)=".",TRUE,FALSE)</formula>
    </cfRule>
  </conditionalFormatting>
  <conditionalFormatting sqref="AE54">
    <cfRule type="expression" dxfId="2081" priority="13435">
      <formula>IF(RIGHT(TEXT(AE54,"0.#"),1)=".",FALSE,TRUE)</formula>
    </cfRule>
    <cfRule type="expression" dxfId="2080" priority="13436">
      <formula>IF(RIGHT(TEXT(AE54,"0.#"),1)=".",TRUE,FALSE)</formula>
    </cfRule>
  </conditionalFormatting>
  <conditionalFormatting sqref="AI54">
    <cfRule type="expression" dxfId="2079" priority="13429">
      <formula>IF(RIGHT(TEXT(AI54,"0.#"),1)=".",FALSE,TRUE)</formula>
    </cfRule>
    <cfRule type="expression" dxfId="2078" priority="13430">
      <formula>IF(RIGHT(TEXT(AI54,"0.#"),1)=".",TRUE,FALSE)</formula>
    </cfRule>
  </conditionalFormatting>
  <conditionalFormatting sqref="AI53">
    <cfRule type="expression" dxfId="2077" priority="13427">
      <formula>IF(RIGHT(TEXT(AI53,"0.#"),1)=".",FALSE,TRUE)</formula>
    </cfRule>
    <cfRule type="expression" dxfId="2076" priority="13428">
      <formula>IF(RIGHT(TEXT(AI53,"0.#"),1)=".",TRUE,FALSE)</formula>
    </cfRule>
  </conditionalFormatting>
  <conditionalFormatting sqref="AM53">
    <cfRule type="expression" dxfId="2075" priority="13425">
      <formula>IF(RIGHT(TEXT(AM53,"0.#"),1)=".",FALSE,TRUE)</formula>
    </cfRule>
    <cfRule type="expression" dxfId="2074" priority="13426">
      <formula>IF(RIGHT(TEXT(AM53,"0.#"),1)=".",TRUE,FALSE)</formula>
    </cfRule>
  </conditionalFormatting>
  <conditionalFormatting sqref="AM54">
    <cfRule type="expression" dxfId="2073" priority="13423">
      <formula>IF(RIGHT(TEXT(AM54,"0.#"),1)=".",FALSE,TRUE)</formula>
    </cfRule>
    <cfRule type="expression" dxfId="2072" priority="13424">
      <formula>IF(RIGHT(TEXT(AM54,"0.#"),1)=".",TRUE,FALSE)</formula>
    </cfRule>
  </conditionalFormatting>
  <conditionalFormatting sqref="AM55">
    <cfRule type="expression" dxfId="2071" priority="13421">
      <formula>IF(RIGHT(TEXT(AM55,"0.#"),1)=".",FALSE,TRUE)</formula>
    </cfRule>
    <cfRule type="expression" dxfId="2070" priority="13422">
      <formula>IF(RIGHT(TEXT(AM55,"0.#"),1)=".",TRUE,FALSE)</formula>
    </cfRule>
  </conditionalFormatting>
  <conditionalFormatting sqref="AE60">
    <cfRule type="expression" dxfId="2069" priority="13407">
      <formula>IF(RIGHT(TEXT(AE60,"0.#"),1)=".",FALSE,TRUE)</formula>
    </cfRule>
    <cfRule type="expression" dxfId="2068" priority="13408">
      <formula>IF(RIGHT(TEXT(AE60,"0.#"),1)=".",TRUE,FALSE)</formula>
    </cfRule>
  </conditionalFormatting>
  <conditionalFormatting sqref="AE61">
    <cfRule type="expression" dxfId="2067" priority="13405">
      <formula>IF(RIGHT(TEXT(AE61,"0.#"),1)=".",FALSE,TRUE)</formula>
    </cfRule>
    <cfRule type="expression" dxfId="2066" priority="13406">
      <formula>IF(RIGHT(TEXT(AE61,"0.#"),1)=".",TRUE,FALSE)</formula>
    </cfRule>
  </conditionalFormatting>
  <conditionalFormatting sqref="AE62">
    <cfRule type="expression" dxfId="2065" priority="13403">
      <formula>IF(RIGHT(TEXT(AE62,"0.#"),1)=".",FALSE,TRUE)</formula>
    </cfRule>
    <cfRule type="expression" dxfId="2064" priority="13404">
      <formula>IF(RIGHT(TEXT(AE62,"0.#"),1)=".",TRUE,FALSE)</formula>
    </cfRule>
  </conditionalFormatting>
  <conditionalFormatting sqref="AI62">
    <cfRule type="expression" dxfId="2063" priority="13401">
      <formula>IF(RIGHT(TEXT(AI62,"0.#"),1)=".",FALSE,TRUE)</formula>
    </cfRule>
    <cfRule type="expression" dxfId="2062" priority="13402">
      <formula>IF(RIGHT(TEXT(AI62,"0.#"),1)=".",TRUE,FALSE)</formula>
    </cfRule>
  </conditionalFormatting>
  <conditionalFormatting sqref="AI61">
    <cfRule type="expression" dxfId="2061" priority="13399">
      <formula>IF(RIGHT(TEXT(AI61,"0.#"),1)=".",FALSE,TRUE)</formula>
    </cfRule>
    <cfRule type="expression" dxfId="2060" priority="13400">
      <formula>IF(RIGHT(TEXT(AI61,"0.#"),1)=".",TRUE,FALSE)</formula>
    </cfRule>
  </conditionalFormatting>
  <conditionalFormatting sqref="AI60">
    <cfRule type="expression" dxfId="2059" priority="13397">
      <formula>IF(RIGHT(TEXT(AI60,"0.#"),1)=".",FALSE,TRUE)</formula>
    </cfRule>
    <cfRule type="expression" dxfId="2058" priority="13398">
      <formula>IF(RIGHT(TEXT(AI60,"0.#"),1)=".",TRUE,FALSE)</formula>
    </cfRule>
  </conditionalFormatting>
  <conditionalFormatting sqref="AM60">
    <cfRule type="expression" dxfId="2057" priority="13395">
      <formula>IF(RIGHT(TEXT(AM60,"0.#"),1)=".",FALSE,TRUE)</formula>
    </cfRule>
    <cfRule type="expression" dxfId="2056" priority="13396">
      <formula>IF(RIGHT(TEXT(AM60,"0.#"),1)=".",TRUE,FALSE)</formula>
    </cfRule>
  </conditionalFormatting>
  <conditionalFormatting sqref="AM61">
    <cfRule type="expression" dxfId="2055" priority="13393">
      <formula>IF(RIGHT(TEXT(AM61,"0.#"),1)=".",FALSE,TRUE)</formula>
    </cfRule>
    <cfRule type="expression" dxfId="2054" priority="13394">
      <formula>IF(RIGHT(TEXT(AM61,"0.#"),1)=".",TRUE,FALSE)</formula>
    </cfRule>
  </conditionalFormatting>
  <conditionalFormatting sqref="AM62">
    <cfRule type="expression" dxfId="2053" priority="13391">
      <formula>IF(RIGHT(TEXT(AM62,"0.#"),1)=".",FALSE,TRUE)</formula>
    </cfRule>
    <cfRule type="expression" dxfId="2052" priority="13392">
      <formula>IF(RIGHT(TEXT(AM62,"0.#"),1)=".",TRUE,FALSE)</formula>
    </cfRule>
  </conditionalFormatting>
  <conditionalFormatting sqref="AE87">
    <cfRule type="expression" dxfId="2051" priority="13377">
      <formula>IF(RIGHT(TEXT(AE87,"0.#"),1)=".",FALSE,TRUE)</formula>
    </cfRule>
    <cfRule type="expression" dxfId="2050" priority="13378">
      <formula>IF(RIGHT(TEXT(AE87,"0.#"),1)=".",TRUE,FALSE)</formula>
    </cfRule>
  </conditionalFormatting>
  <conditionalFormatting sqref="AE88">
    <cfRule type="expression" dxfId="2049" priority="13375">
      <formula>IF(RIGHT(TEXT(AE88,"0.#"),1)=".",FALSE,TRUE)</formula>
    </cfRule>
    <cfRule type="expression" dxfId="2048" priority="13376">
      <formula>IF(RIGHT(TEXT(AE88,"0.#"),1)=".",TRUE,FALSE)</formula>
    </cfRule>
  </conditionalFormatting>
  <conditionalFormatting sqref="AE89">
    <cfRule type="expression" dxfId="2047" priority="13373">
      <formula>IF(RIGHT(TEXT(AE89,"0.#"),1)=".",FALSE,TRUE)</formula>
    </cfRule>
    <cfRule type="expression" dxfId="2046" priority="13374">
      <formula>IF(RIGHT(TEXT(AE89,"0.#"),1)=".",TRUE,FALSE)</formula>
    </cfRule>
  </conditionalFormatting>
  <conditionalFormatting sqref="AI89">
    <cfRule type="expression" dxfId="2045" priority="13371">
      <formula>IF(RIGHT(TEXT(AI89,"0.#"),1)=".",FALSE,TRUE)</formula>
    </cfRule>
    <cfRule type="expression" dxfId="2044" priority="13372">
      <formula>IF(RIGHT(TEXT(AI89,"0.#"),1)=".",TRUE,FALSE)</formula>
    </cfRule>
  </conditionalFormatting>
  <conditionalFormatting sqref="AI88">
    <cfRule type="expression" dxfId="2043" priority="13369">
      <formula>IF(RIGHT(TEXT(AI88,"0.#"),1)=".",FALSE,TRUE)</formula>
    </cfRule>
    <cfRule type="expression" dxfId="2042" priority="13370">
      <formula>IF(RIGHT(TEXT(AI88,"0.#"),1)=".",TRUE,FALSE)</formula>
    </cfRule>
  </conditionalFormatting>
  <conditionalFormatting sqref="AI87">
    <cfRule type="expression" dxfId="2041" priority="13367">
      <formula>IF(RIGHT(TEXT(AI87,"0.#"),1)=".",FALSE,TRUE)</formula>
    </cfRule>
    <cfRule type="expression" dxfId="2040" priority="13368">
      <formula>IF(RIGHT(TEXT(AI87,"0.#"),1)=".",TRUE,FALSE)</formula>
    </cfRule>
  </conditionalFormatting>
  <conditionalFormatting sqref="AM88">
    <cfRule type="expression" dxfId="2039" priority="13363">
      <formula>IF(RIGHT(TEXT(AM88,"0.#"),1)=".",FALSE,TRUE)</formula>
    </cfRule>
    <cfRule type="expression" dxfId="2038" priority="13364">
      <formula>IF(RIGHT(TEXT(AM88,"0.#"),1)=".",TRUE,FALSE)</formula>
    </cfRule>
  </conditionalFormatting>
  <conditionalFormatting sqref="AM89">
    <cfRule type="expression" dxfId="2037" priority="13361">
      <formula>IF(RIGHT(TEXT(AM89,"0.#"),1)=".",FALSE,TRUE)</formula>
    </cfRule>
    <cfRule type="expression" dxfId="2036" priority="13362">
      <formula>IF(RIGHT(TEXT(AM89,"0.#"),1)=".",TRUE,FALSE)</formula>
    </cfRule>
  </conditionalFormatting>
  <conditionalFormatting sqref="AE92">
    <cfRule type="expression" dxfId="2035" priority="13347">
      <formula>IF(RIGHT(TEXT(AE92,"0.#"),1)=".",FALSE,TRUE)</formula>
    </cfRule>
    <cfRule type="expression" dxfId="2034" priority="13348">
      <formula>IF(RIGHT(TEXT(AE92,"0.#"),1)=".",TRUE,FALSE)</formula>
    </cfRule>
  </conditionalFormatting>
  <conditionalFormatting sqref="AE93">
    <cfRule type="expression" dxfId="2033" priority="13345">
      <formula>IF(RIGHT(TEXT(AE93,"0.#"),1)=".",FALSE,TRUE)</formula>
    </cfRule>
    <cfRule type="expression" dxfId="2032" priority="13346">
      <formula>IF(RIGHT(TEXT(AE93,"0.#"),1)=".",TRUE,FALSE)</formula>
    </cfRule>
  </conditionalFormatting>
  <conditionalFormatting sqref="AE94">
    <cfRule type="expression" dxfId="2031" priority="13343">
      <formula>IF(RIGHT(TEXT(AE94,"0.#"),1)=".",FALSE,TRUE)</formula>
    </cfRule>
    <cfRule type="expression" dxfId="2030" priority="13344">
      <formula>IF(RIGHT(TEXT(AE94,"0.#"),1)=".",TRUE,FALSE)</formula>
    </cfRule>
  </conditionalFormatting>
  <conditionalFormatting sqref="AI94">
    <cfRule type="expression" dxfId="2029" priority="13341">
      <formula>IF(RIGHT(TEXT(AI94,"0.#"),1)=".",FALSE,TRUE)</formula>
    </cfRule>
    <cfRule type="expression" dxfId="2028" priority="13342">
      <formula>IF(RIGHT(TEXT(AI94,"0.#"),1)=".",TRUE,FALSE)</formula>
    </cfRule>
  </conditionalFormatting>
  <conditionalFormatting sqref="AI93">
    <cfRule type="expression" dxfId="2027" priority="13339">
      <formula>IF(RIGHT(TEXT(AI93,"0.#"),1)=".",FALSE,TRUE)</formula>
    </cfRule>
    <cfRule type="expression" dxfId="2026" priority="13340">
      <formula>IF(RIGHT(TEXT(AI93,"0.#"),1)=".",TRUE,FALSE)</formula>
    </cfRule>
  </conditionalFormatting>
  <conditionalFormatting sqref="AI92">
    <cfRule type="expression" dxfId="2025" priority="13337">
      <formula>IF(RIGHT(TEXT(AI92,"0.#"),1)=".",FALSE,TRUE)</formula>
    </cfRule>
    <cfRule type="expression" dxfId="2024" priority="13338">
      <formula>IF(RIGHT(TEXT(AI92,"0.#"),1)=".",TRUE,FALSE)</formula>
    </cfRule>
  </conditionalFormatting>
  <conditionalFormatting sqref="AM92">
    <cfRule type="expression" dxfId="2023" priority="13335">
      <formula>IF(RIGHT(TEXT(AM92,"0.#"),1)=".",FALSE,TRUE)</formula>
    </cfRule>
    <cfRule type="expression" dxfId="2022" priority="13336">
      <formula>IF(RIGHT(TEXT(AM92,"0.#"),1)=".",TRUE,FALSE)</formula>
    </cfRule>
  </conditionalFormatting>
  <conditionalFormatting sqref="AM93">
    <cfRule type="expression" dxfId="2021" priority="13333">
      <formula>IF(RIGHT(TEXT(AM93,"0.#"),1)=".",FALSE,TRUE)</formula>
    </cfRule>
    <cfRule type="expression" dxfId="2020" priority="13334">
      <formula>IF(RIGHT(TEXT(AM93,"0.#"),1)=".",TRUE,FALSE)</formula>
    </cfRule>
  </conditionalFormatting>
  <conditionalFormatting sqref="AM94">
    <cfRule type="expression" dxfId="2019" priority="13331">
      <formula>IF(RIGHT(TEXT(AM94,"0.#"),1)=".",FALSE,TRUE)</formula>
    </cfRule>
    <cfRule type="expression" dxfId="2018" priority="13332">
      <formula>IF(RIGHT(TEXT(AM94,"0.#"),1)=".",TRUE,FALSE)</formula>
    </cfRule>
  </conditionalFormatting>
  <conditionalFormatting sqref="AE97">
    <cfRule type="expression" dxfId="2017" priority="13317">
      <formula>IF(RIGHT(TEXT(AE97,"0.#"),1)=".",FALSE,TRUE)</formula>
    </cfRule>
    <cfRule type="expression" dxfId="2016" priority="13318">
      <formula>IF(RIGHT(TEXT(AE97,"0.#"),1)=".",TRUE,FALSE)</formula>
    </cfRule>
  </conditionalFormatting>
  <conditionalFormatting sqref="AE98">
    <cfRule type="expression" dxfId="2015" priority="13315">
      <formula>IF(RIGHT(TEXT(AE98,"0.#"),1)=".",FALSE,TRUE)</formula>
    </cfRule>
    <cfRule type="expression" dxfId="2014" priority="13316">
      <formula>IF(RIGHT(TEXT(AE98,"0.#"),1)=".",TRUE,FALSE)</formula>
    </cfRule>
  </conditionalFormatting>
  <conditionalFormatting sqref="AE99">
    <cfRule type="expression" dxfId="2013" priority="13313">
      <formula>IF(RIGHT(TEXT(AE99,"0.#"),1)=".",FALSE,TRUE)</formula>
    </cfRule>
    <cfRule type="expression" dxfId="2012" priority="13314">
      <formula>IF(RIGHT(TEXT(AE99,"0.#"),1)=".",TRUE,FALSE)</formula>
    </cfRule>
  </conditionalFormatting>
  <conditionalFormatting sqref="AI99">
    <cfRule type="expression" dxfId="2011" priority="13311">
      <formula>IF(RIGHT(TEXT(AI99,"0.#"),1)=".",FALSE,TRUE)</formula>
    </cfRule>
    <cfRule type="expression" dxfId="2010" priority="13312">
      <formula>IF(RIGHT(TEXT(AI99,"0.#"),1)=".",TRUE,FALSE)</formula>
    </cfRule>
  </conditionalFormatting>
  <conditionalFormatting sqref="AI98">
    <cfRule type="expression" dxfId="2009" priority="13309">
      <formula>IF(RIGHT(TEXT(AI98,"0.#"),1)=".",FALSE,TRUE)</formula>
    </cfRule>
    <cfRule type="expression" dxfId="2008" priority="13310">
      <formula>IF(RIGHT(TEXT(AI98,"0.#"),1)=".",TRUE,FALSE)</formula>
    </cfRule>
  </conditionalFormatting>
  <conditionalFormatting sqref="AI97">
    <cfRule type="expression" dxfId="2007" priority="13307">
      <formula>IF(RIGHT(TEXT(AI97,"0.#"),1)=".",FALSE,TRUE)</formula>
    </cfRule>
    <cfRule type="expression" dxfId="2006" priority="13308">
      <formula>IF(RIGHT(TEXT(AI97,"0.#"),1)=".",TRUE,FALSE)</formula>
    </cfRule>
  </conditionalFormatting>
  <conditionalFormatting sqref="AM97">
    <cfRule type="expression" dxfId="2005" priority="13305">
      <formula>IF(RIGHT(TEXT(AM97,"0.#"),1)=".",FALSE,TRUE)</formula>
    </cfRule>
    <cfRule type="expression" dxfId="2004" priority="13306">
      <formula>IF(RIGHT(TEXT(AM97,"0.#"),1)=".",TRUE,FALSE)</formula>
    </cfRule>
  </conditionalFormatting>
  <conditionalFormatting sqref="AM98">
    <cfRule type="expression" dxfId="2003" priority="13303">
      <formula>IF(RIGHT(TEXT(AM98,"0.#"),1)=".",FALSE,TRUE)</formula>
    </cfRule>
    <cfRule type="expression" dxfId="2002" priority="13304">
      <formula>IF(RIGHT(TEXT(AM98,"0.#"),1)=".",TRUE,FALSE)</formula>
    </cfRule>
  </conditionalFormatting>
  <conditionalFormatting sqref="AM99">
    <cfRule type="expression" dxfId="2001" priority="13301">
      <formula>IF(RIGHT(TEXT(AM99,"0.#"),1)=".",FALSE,TRUE)</formula>
    </cfRule>
    <cfRule type="expression" dxfId="2000" priority="13302">
      <formula>IF(RIGHT(TEXT(AM99,"0.#"),1)=".",TRUE,FALSE)</formula>
    </cfRule>
  </conditionalFormatting>
  <conditionalFormatting sqref="AI101">
    <cfRule type="expression" dxfId="1999" priority="13287">
      <formula>IF(RIGHT(TEXT(AI101,"0.#"),1)=".",FALSE,TRUE)</formula>
    </cfRule>
    <cfRule type="expression" dxfId="1998" priority="13288">
      <formula>IF(RIGHT(TEXT(AI101,"0.#"),1)=".",TRUE,FALSE)</formula>
    </cfRule>
  </conditionalFormatting>
  <conditionalFormatting sqref="AM101">
    <cfRule type="expression" dxfId="1997" priority="13285">
      <formula>IF(RIGHT(TEXT(AM101,"0.#"),1)=".",FALSE,TRUE)</formula>
    </cfRule>
    <cfRule type="expression" dxfId="1996" priority="13286">
      <formula>IF(RIGHT(TEXT(AM101,"0.#"),1)=".",TRUE,FALSE)</formula>
    </cfRule>
  </conditionalFormatting>
  <conditionalFormatting sqref="AE102">
    <cfRule type="expression" dxfId="1995" priority="13283">
      <formula>IF(RIGHT(TEXT(AE102,"0.#"),1)=".",FALSE,TRUE)</formula>
    </cfRule>
    <cfRule type="expression" dxfId="1994" priority="13284">
      <formula>IF(RIGHT(TEXT(AE102,"0.#"),1)=".",TRUE,FALSE)</formula>
    </cfRule>
  </conditionalFormatting>
  <conditionalFormatting sqref="AI102">
    <cfRule type="expression" dxfId="1993" priority="13281">
      <formula>IF(RIGHT(TEXT(AI102,"0.#"),1)=".",FALSE,TRUE)</formula>
    </cfRule>
    <cfRule type="expression" dxfId="1992" priority="13282">
      <formula>IF(RIGHT(TEXT(AI102,"0.#"),1)=".",TRUE,FALSE)</formula>
    </cfRule>
  </conditionalFormatting>
  <conditionalFormatting sqref="AM102">
    <cfRule type="expression" dxfId="1991" priority="13279">
      <formula>IF(RIGHT(TEXT(AM102,"0.#"),1)=".",FALSE,TRUE)</formula>
    </cfRule>
    <cfRule type="expression" dxfId="1990" priority="13280">
      <formula>IF(RIGHT(TEXT(AM102,"0.#"),1)=".",TRUE,FALSE)</formula>
    </cfRule>
  </conditionalFormatting>
  <conditionalFormatting sqref="AQ102">
    <cfRule type="expression" dxfId="1989" priority="13277">
      <formula>IF(RIGHT(TEXT(AQ102,"0.#"),1)=".",FALSE,TRUE)</formula>
    </cfRule>
    <cfRule type="expression" dxfId="1988" priority="13278">
      <formula>IF(RIGHT(TEXT(AQ102,"0.#"),1)=".",TRUE,FALSE)</formula>
    </cfRule>
  </conditionalFormatting>
  <conditionalFormatting sqref="AE104">
    <cfRule type="expression" dxfId="1987" priority="13275">
      <formula>IF(RIGHT(TEXT(AE104,"0.#"),1)=".",FALSE,TRUE)</formula>
    </cfRule>
    <cfRule type="expression" dxfId="1986" priority="13276">
      <formula>IF(RIGHT(TEXT(AE104,"0.#"),1)=".",TRUE,FALSE)</formula>
    </cfRule>
  </conditionalFormatting>
  <conditionalFormatting sqref="AE105">
    <cfRule type="expression" dxfId="1985" priority="13269">
      <formula>IF(RIGHT(TEXT(AE105,"0.#"),1)=".",FALSE,TRUE)</formula>
    </cfRule>
    <cfRule type="expression" dxfId="1984" priority="13270">
      <formula>IF(RIGHT(TEXT(AE105,"0.#"),1)=".",TRUE,FALSE)</formula>
    </cfRule>
  </conditionalFormatting>
  <conditionalFormatting sqref="AE107">
    <cfRule type="expression" dxfId="1983" priority="13261">
      <formula>IF(RIGHT(TEXT(AE107,"0.#"),1)=".",FALSE,TRUE)</formula>
    </cfRule>
    <cfRule type="expression" dxfId="1982" priority="13262">
      <formula>IF(RIGHT(TEXT(AE107,"0.#"),1)=".",TRUE,FALSE)</formula>
    </cfRule>
  </conditionalFormatting>
  <conditionalFormatting sqref="AI107">
    <cfRule type="expression" dxfId="1981" priority="13259">
      <formula>IF(RIGHT(TEXT(AI107,"0.#"),1)=".",FALSE,TRUE)</formula>
    </cfRule>
    <cfRule type="expression" dxfId="1980" priority="13260">
      <formula>IF(RIGHT(TEXT(AI107,"0.#"),1)=".",TRUE,FALSE)</formula>
    </cfRule>
  </conditionalFormatting>
  <conditionalFormatting sqref="AM107">
    <cfRule type="expression" dxfId="1979" priority="13257">
      <formula>IF(RIGHT(TEXT(AM107,"0.#"),1)=".",FALSE,TRUE)</formula>
    </cfRule>
    <cfRule type="expression" dxfId="1978" priority="13258">
      <formula>IF(RIGHT(TEXT(AM107,"0.#"),1)=".",TRUE,FALSE)</formula>
    </cfRule>
  </conditionalFormatting>
  <conditionalFormatting sqref="AE108">
    <cfRule type="expression" dxfId="1977" priority="13255">
      <formula>IF(RIGHT(TEXT(AE108,"0.#"),1)=".",FALSE,TRUE)</formula>
    </cfRule>
    <cfRule type="expression" dxfId="1976" priority="13256">
      <formula>IF(RIGHT(TEXT(AE108,"0.#"),1)=".",TRUE,FALSE)</formula>
    </cfRule>
  </conditionalFormatting>
  <conditionalFormatting sqref="AI108">
    <cfRule type="expression" dxfId="1975" priority="13253">
      <formula>IF(RIGHT(TEXT(AI108,"0.#"),1)=".",FALSE,TRUE)</formula>
    </cfRule>
    <cfRule type="expression" dxfId="1974" priority="13254">
      <formula>IF(RIGHT(TEXT(AI108,"0.#"),1)=".",TRUE,FALSE)</formula>
    </cfRule>
  </conditionalFormatting>
  <conditionalFormatting sqref="AM108">
    <cfRule type="expression" dxfId="1973" priority="13251">
      <formula>IF(RIGHT(TEXT(AM108,"0.#"),1)=".",FALSE,TRUE)</formula>
    </cfRule>
    <cfRule type="expression" dxfId="1972" priority="13252">
      <formula>IF(RIGHT(TEXT(AM108,"0.#"),1)=".",TRUE,FALSE)</formula>
    </cfRule>
  </conditionalFormatting>
  <conditionalFormatting sqref="AE110">
    <cfRule type="expression" dxfId="1971" priority="13247">
      <formula>IF(RIGHT(TEXT(AE110,"0.#"),1)=".",FALSE,TRUE)</formula>
    </cfRule>
    <cfRule type="expression" dxfId="1970" priority="13248">
      <formula>IF(RIGHT(TEXT(AE110,"0.#"),1)=".",TRUE,FALSE)</formula>
    </cfRule>
  </conditionalFormatting>
  <conditionalFormatting sqref="AI110">
    <cfRule type="expression" dxfId="1969" priority="13245">
      <formula>IF(RIGHT(TEXT(AI110,"0.#"),1)=".",FALSE,TRUE)</formula>
    </cfRule>
    <cfRule type="expression" dxfId="1968" priority="13246">
      <formula>IF(RIGHT(TEXT(AI110,"0.#"),1)=".",TRUE,FALSE)</formula>
    </cfRule>
  </conditionalFormatting>
  <conditionalFormatting sqref="AM110">
    <cfRule type="expression" dxfId="1967" priority="13243">
      <formula>IF(RIGHT(TEXT(AM110,"0.#"),1)=".",FALSE,TRUE)</formula>
    </cfRule>
    <cfRule type="expression" dxfId="1966" priority="13244">
      <formula>IF(RIGHT(TEXT(AM110,"0.#"),1)=".",TRUE,FALSE)</formula>
    </cfRule>
  </conditionalFormatting>
  <conditionalFormatting sqref="AE111">
    <cfRule type="expression" dxfId="1965" priority="13241">
      <formula>IF(RIGHT(TEXT(AE111,"0.#"),1)=".",FALSE,TRUE)</formula>
    </cfRule>
    <cfRule type="expression" dxfId="1964" priority="13242">
      <formula>IF(RIGHT(TEXT(AE111,"0.#"),1)=".",TRUE,FALSE)</formula>
    </cfRule>
  </conditionalFormatting>
  <conditionalFormatting sqref="AI111">
    <cfRule type="expression" dxfId="1963" priority="13239">
      <formula>IF(RIGHT(TEXT(AI111,"0.#"),1)=".",FALSE,TRUE)</formula>
    </cfRule>
    <cfRule type="expression" dxfId="1962" priority="13240">
      <formula>IF(RIGHT(TEXT(AI111,"0.#"),1)=".",TRUE,FALSE)</formula>
    </cfRule>
  </conditionalFormatting>
  <conditionalFormatting sqref="AM111">
    <cfRule type="expression" dxfId="1961" priority="13237">
      <formula>IF(RIGHT(TEXT(AM111,"0.#"),1)=".",FALSE,TRUE)</formula>
    </cfRule>
    <cfRule type="expression" dxfId="1960" priority="13238">
      <formula>IF(RIGHT(TEXT(AM111,"0.#"),1)=".",TRUE,FALSE)</formula>
    </cfRule>
  </conditionalFormatting>
  <conditionalFormatting sqref="AE113">
    <cfRule type="expression" dxfId="1959" priority="13233">
      <formula>IF(RIGHT(TEXT(AE113,"0.#"),1)=".",FALSE,TRUE)</formula>
    </cfRule>
    <cfRule type="expression" dxfId="1958" priority="13234">
      <formula>IF(RIGHT(TEXT(AE113,"0.#"),1)=".",TRUE,FALSE)</formula>
    </cfRule>
  </conditionalFormatting>
  <conditionalFormatting sqref="AI113">
    <cfRule type="expression" dxfId="1957" priority="13231">
      <formula>IF(RIGHT(TEXT(AI113,"0.#"),1)=".",FALSE,TRUE)</formula>
    </cfRule>
    <cfRule type="expression" dxfId="1956" priority="13232">
      <formula>IF(RIGHT(TEXT(AI113,"0.#"),1)=".",TRUE,FALSE)</formula>
    </cfRule>
  </conditionalFormatting>
  <conditionalFormatting sqref="AM113">
    <cfRule type="expression" dxfId="1955" priority="13229">
      <formula>IF(RIGHT(TEXT(AM113,"0.#"),1)=".",FALSE,TRUE)</formula>
    </cfRule>
    <cfRule type="expression" dxfId="1954" priority="13230">
      <formula>IF(RIGHT(TEXT(AM113,"0.#"),1)=".",TRUE,FALSE)</formula>
    </cfRule>
  </conditionalFormatting>
  <conditionalFormatting sqref="AE114">
    <cfRule type="expression" dxfId="1953" priority="13227">
      <formula>IF(RIGHT(TEXT(AE114,"0.#"),1)=".",FALSE,TRUE)</formula>
    </cfRule>
    <cfRule type="expression" dxfId="1952" priority="13228">
      <formula>IF(RIGHT(TEXT(AE114,"0.#"),1)=".",TRUE,FALSE)</formula>
    </cfRule>
  </conditionalFormatting>
  <conditionalFormatting sqref="AI114">
    <cfRule type="expression" dxfId="1951" priority="13225">
      <formula>IF(RIGHT(TEXT(AI114,"0.#"),1)=".",FALSE,TRUE)</formula>
    </cfRule>
    <cfRule type="expression" dxfId="1950" priority="13226">
      <formula>IF(RIGHT(TEXT(AI114,"0.#"),1)=".",TRUE,FALSE)</formula>
    </cfRule>
  </conditionalFormatting>
  <conditionalFormatting sqref="AM114">
    <cfRule type="expression" dxfId="1949" priority="13223">
      <formula>IF(RIGHT(TEXT(AM114,"0.#"),1)=".",FALSE,TRUE)</formula>
    </cfRule>
    <cfRule type="expression" dxfId="1948" priority="13224">
      <formula>IF(RIGHT(TEXT(AM114,"0.#"),1)=".",TRUE,FALSE)</formula>
    </cfRule>
  </conditionalFormatting>
  <conditionalFormatting sqref="AE116 AQ116">
    <cfRule type="expression" dxfId="1947" priority="13219">
      <formula>IF(RIGHT(TEXT(AE116,"0.#"),1)=".",FALSE,TRUE)</formula>
    </cfRule>
    <cfRule type="expression" dxfId="1946" priority="13220">
      <formula>IF(RIGHT(TEXT(AE116,"0.#"),1)=".",TRUE,FALSE)</formula>
    </cfRule>
  </conditionalFormatting>
  <conditionalFormatting sqref="AQ117">
    <cfRule type="expression" dxfId="1945" priority="13207">
      <formula>IF(RIGHT(TEXT(AQ117,"0.#"),1)=".",FALSE,TRUE)</formula>
    </cfRule>
    <cfRule type="expression" dxfId="1944" priority="13208">
      <formula>IF(RIGHT(TEXT(AQ117,"0.#"),1)=".",TRUE,FALSE)</formula>
    </cfRule>
  </conditionalFormatting>
  <conditionalFormatting sqref="AE119 AQ119">
    <cfRule type="expression" dxfId="1943" priority="13205">
      <formula>IF(RIGHT(TEXT(AE119,"0.#"),1)=".",FALSE,TRUE)</formula>
    </cfRule>
    <cfRule type="expression" dxfId="1942" priority="13206">
      <formula>IF(RIGHT(TEXT(AE119,"0.#"),1)=".",TRUE,FALSE)</formula>
    </cfRule>
  </conditionalFormatting>
  <conditionalFormatting sqref="AI119">
    <cfRule type="expression" dxfId="1941" priority="13203">
      <formula>IF(RIGHT(TEXT(AI119,"0.#"),1)=".",FALSE,TRUE)</formula>
    </cfRule>
    <cfRule type="expression" dxfId="1940" priority="13204">
      <formula>IF(RIGHT(TEXT(AI119,"0.#"),1)=".",TRUE,FALSE)</formula>
    </cfRule>
  </conditionalFormatting>
  <conditionalFormatting sqref="AM119">
    <cfRule type="expression" dxfId="1939" priority="13201">
      <formula>IF(RIGHT(TEXT(AM119,"0.#"),1)=".",FALSE,TRUE)</formula>
    </cfRule>
    <cfRule type="expression" dxfId="1938" priority="13202">
      <formula>IF(RIGHT(TEXT(AM119,"0.#"),1)=".",TRUE,FALSE)</formula>
    </cfRule>
  </conditionalFormatting>
  <conditionalFormatting sqref="AQ120">
    <cfRule type="expression" dxfId="1937" priority="13193">
      <formula>IF(RIGHT(TEXT(AQ120,"0.#"),1)=".",FALSE,TRUE)</formula>
    </cfRule>
    <cfRule type="expression" dxfId="1936" priority="13194">
      <formula>IF(RIGHT(TEXT(AQ120,"0.#"),1)=".",TRUE,FALSE)</formula>
    </cfRule>
  </conditionalFormatting>
  <conditionalFormatting sqref="AE122 AQ122">
    <cfRule type="expression" dxfId="1935" priority="13191">
      <formula>IF(RIGHT(TEXT(AE122,"0.#"),1)=".",FALSE,TRUE)</formula>
    </cfRule>
    <cfRule type="expression" dxfId="1934" priority="13192">
      <formula>IF(RIGHT(TEXT(AE122,"0.#"),1)=".",TRUE,FALSE)</formula>
    </cfRule>
  </conditionalFormatting>
  <conditionalFormatting sqref="AI122">
    <cfRule type="expression" dxfId="1933" priority="13189">
      <formula>IF(RIGHT(TEXT(AI122,"0.#"),1)=".",FALSE,TRUE)</formula>
    </cfRule>
    <cfRule type="expression" dxfId="1932" priority="13190">
      <formula>IF(RIGHT(TEXT(AI122,"0.#"),1)=".",TRUE,FALSE)</formula>
    </cfRule>
  </conditionalFormatting>
  <conditionalFormatting sqref="AM122">
    <cfRule type="expression" dxfId="1931" priority="13187">
      <formula>IF(RIGHT(TEXT(AM122,"0.#"),1)=".",FALSE,TRUE)</formula>
    </cfRule>
    <cfRule type="expression" dxfId="1930" priority="13188">
      <formula>IF(RIGHT(TEXT(AM122,"0.#"),1)=".",TRUE,FALSE)</formula>
    </cfRule>
  </conditionalFormatting>
  <conditionalFormatting sqref="AQ123">
    <cfRule type="expression" dxfId="1929" priority="13179">
      <formula>IF(RIGHT(TEXT(AQ123,"0.#"),1)=".",FALSE,TRUE)</formula>
    </cfRule>
    <cfRule type="expression" dxfId="1928" priority="13180">
      <formula>IF(RIGHT(TEXT(AQ123,"0.#"),1)=".",TRUE,FALSE)</formula>
    </cfRule>
  </conditionalFormatting>
  <conditionalFormatting sqref="AE125 AQ125">
    <cfRule type="expression" dxfId="1927" priority="13177">
      <formula>IF(RIGHT(TEXT(AE125,"0.#"),1)=".",FALSE,TRUE)</formula>
    </cfRule>
    <cfRule type="expression" dxfId="1926" priority="13178">
      <formula>IF(RIGHT(TEXT(AE125,"0.#"),1)=".",TRUE,FALSE)</formula>
    </cfRule>
  </conditionalFormatting>
  <conditionalFormatting sqref="AI125">
    <cfRule type="expression" dxfId="1925" priority="13175">
      <formula>IF(RIGHT(TEXT(AI125,"0.#"),1)=".",FALSE,TRUE)</formula>
    </cfRule>
    <cfRule type="expression" dxfId="1924" priority="13176">
      <formula>IF(RIGHT(TEXT(AI125,"0.#"),1)=".",TRUE,FALSE)</formula>
    </cfRule>
  </conditionalFormatting>
  <conditionalFormatting sqref="AM125">
    <cfRule type="expression" dxfId="1923" priority="13173">
      <formula>IF(RIGHT(TEXT(AM125,"0.#"),1)=".",FALSE,TRUE)</formula>
    </cfRule>
    <cfRule type="expression" dxfId="1922" priority="13174">
      <formula>IF(RIGHT(TEXT(AM125,"0.#"),1)=".",TRUE,FALSE)</formula>
    </cfRule>
  </conditionalFormatting>
  <conditionalFormatting sqref="AQ126">
    <cfRule type="expression" dxfId="1921" priority="13165">
      <formula>IF(RIGHT(TEXT(AQ126,"0.#"),1)=".",FALSE,TRUE)</formula>
    </cfRule>
    <cfRule type="expression" dxfId="1920" priority="13166">
      <formula>IF(RIGHT(TEXT(AQ126,"0.#"),1)=".",TRUE,FALSE)</formula>
    </cfRule>
  </conditionalFormatting>
  <conditionalFormatting sqref="AE128 AQ128">
    <cfRule type="expression" dxfId="1919" priority="13163">
      <formula>IF(RIGHT(TEXT(AE128,"0.#"),1)=".",FALSE,TRUE)</formula>
    </cfRule>
    <cfRule type="expression" dxfId="1918" priority="13164">
      <formula>IF(RIGHT(TEXT(AE128,"0.#"),1)=".",TRUE,FALSE)</formula>
    </cfRule>
  </conditionalFormatting>
  <conditionalFormatting sqref="AI128">
    <cfRule type="expression" dxfId="1917" priority="13161">
      <formula>IF(RIGHT(TEXT(AI128,"0.#"),1)=".",FALSE,TRUE)</formula>
    </cfRule>
    <cfRule type="expression" dxfId="1916" priority="13162">
      <formula>IF(RIGHT(TEXT(AI128,"0.#"),1)=".",TRUE,FALSE)</formula>
    </cfRule>
  </conditionalFormatting>
  <conditionalFormatting sqref="AM128">
    <cfRule type="expression" dxfId="1915" priority="13159">
      <formula>IF(RIGHT(TEXT(AM128,"0.#"),1)=".",FALSE,TRUE)</formula>
    </cfRule>
    <cfRule type="expression" dxfId="1914" priority="13160">
      <formula>IF(RIGHT(TEXT(AM128,"0.#"),1)=".",TRUE,FALSE)</formula>
    </cfRule>
  </conditionalFormatting>
  <conditionalFormatting sqref="AQ129">
    <cfRule type="expression" dxfId="1913" priority="13151">
      <formula>IF(RIGHT(TEXT(AQ129,"0.#"),1)=".",FALSE,TRUE)</formula>
    </cfRule>
    <cfRule type="expression" dxfId="1912" priority="13152">
      <formula>IF(RIGHT(TEXT(AQ129,"0.#"),1)=".",TRUE,FALSE)</formula>
    </cfRule>
  </conditionalFormatting>
  <conditionalFormatting sqref="AE75">
    <cfRule type="expression" dxfId="1911" priority="13149">
      <formula>IF(RIGHT(TEXT(AE75,"0.#"),1)=".",FALSE,TRUE)</formula>
    </cfRule>
    <cfRule type="expression" dxfId="1910" priority="13150">
      <formula>IF(RIGHT(TEXT(AE75,"0.#"),1)=".",TRUE,FALSE)</formula>
    </cfRule>
  </conditionalFormatting>
  <conditionalFormatting sqref="AE76">
    <cfRule type="expression" dxfId="1909" priority="13147">
      <formula>IF(RIGHT(TEXT(AE76,"0.#"),1)=".",FALSE,TRUE)</formula>
    </cfRule>
    <cfRule type="expression" dxfId="1908" priority="13148">
      <formula>IF(RIGHT(TEXT(AE76,"0.#"),1)=".",TRUE,FALSE)</formula>
    </cfRule>
  </conditionalFormatting>
  <conditionalFormatting sqref="AE77">
    <cfRule type="expression" dxfId="1907" priority="13145">
      <formula>IF(RIGHT(TEXT(AE77,"0.#"),1)=".",FALSE,TRUE)</formula>
    </cfRule>
    <cfRule type="expression" dxfId="1906" priority="13146">
      <formula>IF(RIGHT(TEXT(AE77,"0.#"),1)=".",TRUE,FALSE)</formula>
    </cfRule>
  </conditionalFormatting>
  <conditionalFormatting sqref="AI77">
    <cfRule type="expression" dxfId="1905" priority="13143">
      <formula>IF(RIGHT(TEXT(AI77,"0.#"),1)=".",FALSE,TRUE)</formula>
    </cfRule>
    <cfRule type="expression" dxfId="1904" priority="13144">
      <formula>IF(RIGHT(TEXT(AI77,"0.#"),1)=".",TRUE,FALSE)</formula>
    </cfRule>
  </conditionalFormatting>
  <conditionalFormatting sqref="AI76">
    <cfRule type="expression" dxfId="1903" priority="13141">
      <formula>IF(RIGHT(TEXT(AI76,"0.#"),1)=".",FALSE,TRUE)</formula>
    </cfRule>
    <cfRule type="expression" dxfId="1902" priority="13142">
      <formula>IF(RIGHT(TEXT(AI76,"0.#"),1)=".",TRUE,FALSE)</formula>
    </cfRule>
  </conditionalFormatting>
  <conditionalFormatting sqref="AI75">
    <cfRule type="expression" dxfId="1901" priority="13139">
      <formula>IF(RIGHT(TEXT(AI75,"0.#"),1)=".",FALSE,TRUE)</formula>
    </cfRule>
    <cfRule type="expression" dxfId="1900" priority="13140">
      <formula>IF(RIGHT(TEXT(AI75,"0.#"),1)=".",TRUE,FALSE)</formula>
    </cfRule>
  </conditionalFormatting>
  <conditionalFormatting sqref="AM75">
    <cfRule type="expression" dxfId="1899" priority="13137">
      <formula>IF(RIGHT(TEXT(AM75,"0.#"),1)=".",FALSE,TRUE)</formula>
    </cfRule>
    <cfRule type="expression" dxfId="1898" priority="13138">
      <formula>IF(RIGHT(TEXT(AM75,"0.#"),1)=".",TRUE,FALSE)</formula>
    </cfRule>
  </conditionalFormatting>
  <conditionalFormatting sqref="AM76">
    <cfRule type="expression" dxfId="1897" priority="13135">
      <formula>IF(RIGHT(TEXT(AM76,"0.#"),1)=".",FALSE,TRUE)</formula>
    </cfRule>
    <cfRule type="expression" dxfId="1896" priority="13136">
      <formula>IF(RIGHT(TEXT(AM76,"0.#"),1)=".",TRUE,FALSE)</formula>
    </cfRule>
  </conditionalFormatting>
  <conditionalFormatting sqref="AM77">
    <cfRule type="expression" dxfId="1895" priority="13133">
      <formula>IF(RIGHT(TEXT(AM77,"0.#"),1)=".",FALSE,TRUE)</formula>
    </cfRule>
    <cfRule type="expression" dxfId="1894" priority="13134">
      <formula>IF(RIGHT(TEXT(AM77,"0.#"),1)=".",TRUE,FALSE)</formula>
    </cfRule>
  </conditionalFormatting>
  <conditionalFormatting sqref="AE134 AI134 AM134 AQ134:AQ135 AU135">
    <cfRule type="expression" dxfId="1893" priority="13119">
      <formula>IF(RIGHT(TEXT(AE134,"0.#"),1)=".",FALSE,TRUE)</formula>
    </cfRule>
    <cfRule type="expression" dxfId="1892" priority="13120">
      <formula>IF(RIGHT(TEXT(AE134,"0.#"),1)=".",TRUE,FALSE)</formula>
    </cfRule>
  </conditionalFormatting>
  <conditionalFormatting sqref="AE433">
    <cfRule type="expression" dxfId="1891" priority="13089">
      <formula>IF(RIGHT(TEXT(AE433,"0.#"),1)=".",FALSE,TRUE)</formula>
    </cfRule>
    <cfRule type="expression" dxfId="1890" priority="13090">
      <formula>IF(RIGHT(TEXT(AE433,"0.#"),1)=".",TRUE,FALSE)</formula>
    </cfRule>
  </conditionalFormatting>
  <conditionalFormatting sqref="AM435">
    <cfRule type="expression" dxfId="1889" priority="13073">
      <formula>IF(RIGHT(TEXT(AM435,"0.#"),1)=".",FALSE,TRUE)</formula>
    </cfRule>
    <cfRule type="expression" dxfId="1888" priority="13074">
      <formula>IF(RIGHT(TEXT(AM435,"0.#"),1)=".",TRUE,FALSE)</formula>
    </cfRule>
  </conditionalFormatting>
  <conditionalFormatting sqref="AE434">
    <cfRule type="expression" dxfId="1887" priority="13087">
      <formula>IF(RIGHT(TEXT(AE434,"0.#"),1)=".",FALSE,TRUE)</formula>
    </cfRule>
    <cfRule type="expression" dxfId="1886" priority="13088">
      <formula>IF(RIGHT(TEXT(AE434,"0.#"),1)=".",TRUE,FALSE)</formula>
    </cfRule>
  </conditionalFormatting>
  <conditionalFormatting sqref="AE435">
    <cfRule type="expression" dxfId="1885" priority="13085">
      <formula>IF(RIGHT(TEXT(AE435,"0.#"),1)=".",FALSE,TRUE)</formula>
    </cfRule>
    <cfRule type="expression" dxfId="1884" priority="13086">
      <formula>IF(RIGHT(TEXT(AE435,"0.#"),1)=".",TRUE,FALSE)</formula>
    </cfRule>
  </conditionalFormatting>
  <conditionalFormatting sqref="AM433">
    <cfRule type="expression" dxfId="1883" priority="13077">
      <formula>IF(RIGHT(TEXT(AM433,"0.#"),1)=".",FALSE,TRUE)</formula>
    </cfRule>
    <cfRule type="expression" dxfId="1882" priority="13078">
      <formula>IF(RIGHT(TEXT(AM433,"0.#"),1)=".",TRUE,FALSE)</formula>
    </cfRule>
  </conditionalFormatting>
  <conditionalFormatting sqref="AM434">
    <cfRule type="expression" dxfId="1881" priority="13075">
      <formula>IF(RIGHT(TEXT(AM434,"0.#"),1)=".",FALSE,TRUE)</formula>
    </cfRule>
    <cfRule type="expression" dxfId="1880" priority="13076">
      <formula>IF(RIGHT(TEXT(AM434,"0.#"),1)=".",TRUE,FALSE)</formula>
    </cfRule>
  </conditionalFormatting>
  <conditionalFormatting sqref="AU433">
    <cfRule type="expression" dxfId="1879" priority="13065">
      <formula>IF(RIGHT(TEXT(AU433,"0.#"),1)=".",FALSE,TRUE)</formula>
    </cfRule>
    <cfRule type="expression" dxfId="1878" priority="13066">
      <formula>IF(RIGHT(TEXT(AU433,"0.#"),1)=".",TRUE,FALSE)</formula>
    </cfRule>
  </conditionalFormatting>
  <conditionalFormatting sqref="AU434">
    <cfRule type="expression" dxfId="1877" priority="13063">
      <formula>IF(RIGHT(TEXT(AU434,"0.#"),1)=".",FALSE,TRUE)</formula>
    </cfRule>
    <cfRule type="expression" dxfId="1876" priority="13064">
      <formula>IF(RIGHT(TEXT(AU434,"0.#"),1)=".",TRUE,FALSE)</formula>
    </cfRule>
  </conditionalFormatting>
  <conditionalFormatting sqref="AU435">
    <cfRule type="expression" dxfId="1875" priority="13061">
      <formula>IF(RIGHT(TEXT(AU435,"0.#"),1)=".",FALSE,TRUE)</formula>
    </cfRule>
    <cfRule type="expression" dxfId="1874" priority="13062">
      <formula>IF(RIGHT(TEXT(AU435,"0.#"),1)=".",TRUE,FALSE)</formula>
    </cfRule>
  </conditionalFormatting>
  <conditionalFormatting sqref="AI435">
    <cfRule type="expression" dxfId="1873" priority="12995">
      <formula>IF(RIGHT(TEXT(AI435,"0.#"),1)=".",FALSE,TRUE)</formula>
    </cfRule>
    <cfRule type="expression" dxfId="1872" priority="12996">
      <formula>IF(RIGHT(TEXT(AI435,"0.#"),1)=".",TRUE,FALSE)</formula>
    </cfRule>
  </conditionalFormatting>
  <conditionalFormatting sqref="AI433">
    <cfRule type="expression" dxfId="1871" priority="12999">
      <formula>IF(RIGHT(TEXT(AI433,"0.#"),1)=".",FALSE,TRUE)</formula>
    </cfRule>
    <cfRule type="expression" dxfId="1870" priority="13000">
      <formula>IF(RIGHT(TEXT(AI433,"0.#"),1)=".",TRUE,FALSE)</formula>
    </cfRule>
  </conditionalFormatting>
  <conditionalFormatting sqref="AI434">
    <cfRule type="expression" dxfId="1869" priority="12997">
      <formula>IF(RIGHT(TEXT(AI434,"0.#"),1)=".",FALSE,TRUE)</formula>
    </cfRule>
    <cfRule type="expression" dxfId="1868" priority="12998">
      <formula>IF(RIGHT(TEXT(AI434,"0.#"),1)=".",TRUE,FALSE)</formula>
    </cfRule>
  </conditionalFormatting>
  <conditionalFormatting sqref="AQ434">
    <cfRule type="expression" dxfId="1867" priority="12981">
      <formula>IF(RIGHT(TEXT(AQ434,"0.#"),1)=".",FALSE,TRUE)</formula>
    </cfRule>
    <cfRule type="expression" dxfId="1866" priority="12982">
      <formula>IF(RIGHT(TEXT(AQ434,"0.#"),1)=".",TRUE,FALSE)</formula>
    </cfRule>
  </conditionalFormatting>
  <conditionalFormatting sqref="AQ435">
    <cfRule type="expression" dxfId="1865" priority="12967">
      <formula>IF(RIGHT(TEXT(AQ435,"0.#"),1)=".",FALSE,TRUE)</formula>
    </cfRule>
    <cfRule type="expression" dxfId="1864" priority="12968">
      <formula>IF(RIGHT(TEXT(AQ435,"0.#"),1)=".",TRUE,FALSE)</formula>
    </cfRule>
  </conditionalFormatting>
  <conditionalFormatting sqref="AQ433">
    <cfRule type="expression" dxfId="1863" priority="12965">
      <formula>IF(RIGHT(TEXT(AQ433,"0.#"),1)=".",FALSE,TRUE)</formula>
    </cfRule>
    <cfRule type="expression" dxfId="1862" priority="12966">
      <formula>IF(RIGHT(TEXT(AQ433,"0.#"),1)=".",TRUE,FALSE)</formula>
    </cfRule>
  </conditionalFormatting>
  <conditionalFormatting sqref="AL840:AO867">
    <cfRule type="expression" dxfId="1861" priority="6689">
      <formula>IF(AND(AL840&gt;=0,RIGHT(TEXT(AL840,"0.#"),1)&lt;&gt;"."),TRUE,FALSE)</formula>
    </cfRule>
    <cfRule type="expression" dxfId="1860" priority="6690">
      <formula>IF(AND(AL840&gt;=0,RIGHT(TEXT(AL840,"0.#"),1)="."),TRUE,FALSE)</formula>
    </cfRule>
    <cfRule type="expression" dxfId="1859" priority="6691">
      <formula>IF(AND(AL840&lt;0,RIGHT(TEXT(AL840,"0.#"),1)&lt;&gt;"."),TRUE,FALSE)</formula>
    </cfRule>
    <cfRule type="expression" dxfId="1858" priority="6692">
      <formula>IF(AND(AL840&lt;0,RIGHT(TEXT(AL840,"0.#"),1)="."),TRUE,FALSE)</formula>
    </cfRule>
  </conditionalFormatting>
  <conditionalFormatting sqref="AQ53:AQ55">
    <cfRule type="expression" dxfId="1857" priority="4711">
      <formula>IF(RIGHT(TEXT(AQ53,"0.#"),1)=".",FALSE,TRUE)</formula>
    </cfRule>
    <cfRule type="expression" dxfId="1856" priority="4712">
      <formula>IF(RIGHT(TEXT(AQ53,"0.#"),1)=".",TRUE,FALSE)</formula>
    </cfRule>
  </conditionalFormatting>
  <conditionalFormatting sqref="AU53:AU55">
    <cfRule type="expression" dxfId="1855" priority="4709">
      <formula>IF(RIGHT(TEXT(AU53,"0.#"),1)=".",FALSE,TRUE)</formula>
    </cfRule>
    <cfRule type="expression" dxfId="1854" priority="4710">
      <formula>IF(RIGHT(TEXT(AU53,"0.#"),1)=".",TRUE,FALSE)</formula>
    </cfRule>
  </conditionalFormatting>
  <conditionalFormatting sqref="AQ60:AQ62">
    <cfRule type="expression" dxfId="1853" priority="4707">
      <formula>IF(RIGHT(TEXT(AQ60,"0.#"),1)=".",FALSE,TRUE)</formula>
    </cfRule>
    <cfRule type="expression" dxfId="1852" priority="4708">
      <formula>IF(RIGHT(TEXT(AQ60,"0.#"),1)=".",TRUE,FALSE)</formula>
    </cfRule>
  </conditionalFormatting>
  <conditionalFormatting sqref="AU60:AU62">
    <cfRule type="expression" dxfId="1851" priority="4705">
      <formula>IF(RIGHT(TEXT(AU60,"0.#"),1)=".",FALSE,TRUE)</formula>
    </cfRule>
    <cfRule type="expression" dxfId="1850" priority="4706">
      <formula>IF(RIGHT(TEXT(AU60,"0.#"),1)=".",TRUE,FALSE)</formula>
    </cfRule>
  </conditionalFormatting>
  <conditionalFormatting sqref="AQ75:AQ77">
    <cfRule type="expression" dxfId="1849" priority="4703">
      <formula>IF(RIGHT(TEXT(AQ75,"0.#"),1)=".",FALSE,TRUE)</formula>
    </cfRule>
    <cfRule type="expression" dxfId="1848" priority="4704">
      <formula>IF(RIGHT(TEXT(AQ75,"0.#"),1)=".",TRUE,FALSE)</formula>
    </cfRule>
  </conditionalFormatting>
  <conditionalFormatting sqref="AU75:AU77">
    <cfRule type="expression" dxfId="1847" priority="4701">
      <formula>IF(RIGHT(TEXT(AU75,"0.#"),1)=".",FALSE,TRUE)</formula>
    </cfRule>
    <cfRule type="expression" dxfId="1846" priority="4702">
      <formula>IF(RIGHT(TEXT(AU75,"0.#"),1)=".",TRUE,FALSE)</formula>
    </cfRule>
  </conditionalFormatting>
  <conditionalFormatting sqref="AQ87:AQ89">
    <cfRule type="expression" dxfId="1845" priority="4699">
      <formula>IF(RIGHT(TEXT(AQ87,"0.#"),1)=".",FALSE,TRUE)</formula>
    </cfRule>
    <cfRule type="expression" dxfId="1844" priority="4700">
      <formula>IF(RIGHT(TEXT(AQ87,"0.#"),1)=".",TRUE,FALSE)</formula>
    </cfRule>
  </conditionalFormatting>
  <conditionalFormatting sqref="AU87:AU89">
    <cfRule type="expression" dxfId="1843" priority="4697">
      <formula>IF(RIGHT(TEXT(AU87,"0.#"),1)=".",FALSE,TRUE)</formula>
    </cfRule>
    <cfRule type="expression" dxfId="1842" priority="4698">
      <formula>IF(RIGHT(TEXT(AU87,"0.#"),1)=".",TRUE,FALSE)</formula>
    </cfRule>
  </conditionalFormatting>
  <conditionalFormatting sqref="AQ92:AQ94">
    <cfRule type="expression" dxfId="1841" priority="4695">
      <formula>IF(RIGHT(TEXT(AQ92,"0.#"),1)=".",FALSE,TRUE)</formula>
    </cfRule>
    <cfRule type="expression" dxfId="1840" priority="4696">
      <formula>IF(RIGHT(TEXT(AQ92,"0.#"),1)=".",TRUE,FALSE)</formula>
    </cfRule>
  </conditionalFormatting>
  <conditionalFormatting sqref="AU92:AU94">
    <cfRule type="expression" dxfId="1839" priority="4693">
      <formula>IF(RIGHT(TEXT(AU92,"0.#"),1)=".",FALSE,TRUE)</formula>
    </cfRule>
    <cfRule type="expression" dxfId="1838" priority="4694">
      <formula>IF(RIGHT(TEXT(AU92,"0.#"),1)=".",TRUE,FALSE)</formula>
    </cfRule>
  </conditionalFormatting>
  <conditionalFormatting sqref="AQ97:AQ99">
    <cfRule type="expression" dxfId="1837" priority="4691">
      <formula>IF(RIGHT(TEXT(AQ97,"0.#"),1)=".",FALSE,TRUE)</formula>
    </cfRule>
    <cfRule type="expression" dxfId="1836" priority="4692">
      <formula>IF(RIGHT(TEXT(AQ97,"0.#"),1)=".",TRUE,FALSE)</formula>
    </cfRule>
  </conditionalFormatting>
  <conditionalFormatting sqref="AU97:AU99">
    <cfRule type="expression" dxfId="1835" priority="4689">
      <formula>IF(RIGHT(TEXT(AU97,"0.#"),1)=".",FALSE,TRUE)</formula>
    </cfRule>
    <cfRule type="expression" dxfId="1834" priority="4690">
      <formula>IF(RIGHT(TEXT(AU97,"0.#"),1)=".",TRUE,FALSE)</formula>
    </cfRule>
  </conditionalFormatting>
  <conditionalFormatting sqref="AE458">
    <cfRule type="expression" dxfId="1833" priority="4383">
      <formula>IF(RIGHT(TEXT(AE458,"0.#"),1)=".",FALSE,TRUE)</formula>
    </cfRule>
    <cfRule type="expression" dxfId="1832" priority="4384">
      <formula>IF(RIGHT(TEXT(AE458,"0.#"),1)=".",TRUE,FALSE)</formula>
    </cfRule>
  </conditionalFormatting>
  <conditionalFormatting sqref="AM460">
    <cfRule type="expression" dxfId="1831" priority="4373">
      <formula>IF(RIGHT(TEXT(AM460,"0.#"),1)=".",FALSE,TRUE)</formula>
    </cfRule>
    <cfRule type="expression" dxfId="1830" priority="4374">
      <formula>IF(RIGHT(TEXT(AM460,"0.#"),1)=".",TRUE,FALSE)</formula>
    </cfRule>
  </conditionalFormatting>
  <conditionalFormatting sqref="AE459">
    <cfRule type="expression" dxfId="1829" priority="4381">
      <formula>IF(RIGHT(TEXT(AE459,"0.#"),1)=".",FALSE,TRUE)</formula>
    </cfRule>
    <cfRule type="expression" dxfId="1828" priority="4382">
      <formula>IF(RIGHT(TEXT(AE459,"0.#"),1)=".",TRUE,FALSE)</formula>
    </cfRule>
  </conditionalFormatting>
  <conditionalFormatting sqref="AE460">
    <cfRule type="expression" dxfId="1827" priority="4379">
      <formula>IF(RIGHT(TEXT(AE460,"0.#"),1)=".",FALSE,TRUE)</formula>
    </cfRule>
    <cfRule type="expression" dxfId="1826" priority="4380">
      <formula>IF(RIGHT(TEXT(AE460,"0.#"),1)=".",TRUE,FALSE)</formula>
    </cfRule>
  </conditionalFormatting>
  <conditionalFormatting sqref="AM458">
    <cfRule type="expression" dxfId="1825" priority="4377">
      <formula>IF(RIGHT(TEXT(AM458,"0.#"),1)=".",FALSE,TRUE)</formula>
    </cfRule>
    <cfRule type="expression" dxfId="1824" priority="4378">
      <formula>IF(RIGHT(TEXT(AM458,"0.#"),1)=".",TRUE,FALSE)</formula>
    </cfRule>
  </conditionalFormatting>
  <conditionalFormatting sqref="AM459">
    <cfRule type="expression" dxfId="1823" priority="4375">
      <formula>IF(RIGHT(TEXT(AM459,"0.#"),1)=".",FALSE,TRUE)</formula>
    </cfRule>
    <cfRule type="expression" dxfId="1822" priority="4376">
      <formula>IF(RIGHT(TEXT(AM459,"0.#"),1)=".",TRUE,FALSE)</formula>
    </cfRule>
  </conditionalFormatting>
  <conditionalFormatting sqref="AU458">
    <cfRule type="expression" dxfId="1821" priority="4371">
      <formula>IF(RIGHT(TEXT(AU458,"0.#"),1)=".",FALSE,TRUE)</formula>
    </cfRule>
    <cfRule type="expression" dxfId="1820" priority="4372">
      <formula>IF(RIGHT(TEXT(AU458,"0.#"),1)=".",TRUE,FALSE)</formula>
    </cfRule>
  </conditionalFormatting>
  <conditionalFormatting sqref="AU459">
    <cfRule type="expression" dxfId="1819" priority="4369">
      <formula>IF(RIGHT(TEXT(AU459,"0.#"),1)=".",FALSE,TRUE)</formula>
    </cfRule>
    <cfRule type="expression" dxfId="1818" priority="4370">
      <formula>IF(RIGHT(TEXT(AU459,"0.#"),1)=".",TRUE,FALSE)</formula>
    </cfRule>
  </conditionalFormatting>
  <conditionalFormatting sqref="AU460">
    <cfRule type="expression" dxfId="1817" priority="4367">
      <formula>IF(RIGHT(TEXT(AU460,"0.#"),1)=".",FALSE,TRUE)</formula>
    </cfRule>
    <cfRule type="expression" dxfId="1816" priority="4368">
      <formula>IF(RIGHT(TEXT(AU460,"0.#"),1)=".",TRUE,FALSE)</formula>
    </cfRule>
  </conditionalFormatting>
  <conditionalFormatting sqref="AI460">
    <cfRule type="expression" dxfId="1815" priority="4361">
      <formula>IF(RIGHT(TEXT(AI460,"0.#"),1)=".",FALSE,TRUE)</formula>
    </cfRule>
    <cfRule type="expression" dxfId="1814" priority="4362">
      <formula>IF(RIGHT(TEXT(AI460,"0.#"),1)=".",TRUE,FALSE)</formula>
    </cfRule>
  </conditionalFormatting>
  <conditionalFormatting sqref="AI458">
    <cfRule type="expression" dxfId="1813" priority="4365">
      <formula>IF(RIGHT(TEXT(AI458,"0.#"),1)=".",FALSE,TRUE)</formula>
    </cfRule>
    <cfRule type="expression" dxfId="1812" priority="4366">
      <formula>IF(RIGHT(TEXT(AI458,"0.#"),1)=".",TRUE,FALSE)</formula>
    </cfRule>
  </conditionalFormatting>
  <conditionalFormatting sqref="AI459">
    <cfRule type="expression" dxfId="1811" priority="4363">
      <formula>IF(RIGHT(TEXT(AI459,"0.#"),1)=".",FALSE,TRUE)</formula>
    </cfRule>
    <cfRule type="expression" dxfId="1810" priority="4364">
      <formula>IF(RIGHT(TEXT(AI459,"0.#"),1)=".",TRUE,FALSE)</formula>
    </cfRule>
  </conditionalFormatting>
  <conditionalFormatting sqref="AQ459">
    <cfRule type="expression" dxfId="1809" priority="4359">
      <formula>IF(RIGHT(TEXT(AQ459,"0.#"),1)=".",FALSE,TRUE)</formula>
    </cfRule>
    <cfRule type="expression" dxfId="1808" priority="4360">
      <formula>IF(RIGHT(TEXT(AQ459,"0.#"),1)=".",TRUE,FALSE)</formula>
    </cfRule>
  </conditionalFormatting>
  <conditionalFormatting sqref="AQ460">
    <cfRule type="expression" dxfId="1807" priority="4357">
      <formula>IF(RIGHT(TEXT(AQ460,"0.#"),1)=".",FALSE,TRUE)</formula>
    </cfRule>
    <cfRule type="expression" dxfId="1806" priority="4358">
      <formula>IF(RIGHT(TEXT(AQ460,"0.#"),1)=".",TRUE,FALSE)</formula>
    </cfRule>
  </conditionalFormatting>
  <conditionalFormatting sqref="AQ458">
    <cfRule type="expression" dxfId="1805" priority="4355">
      <formula>IF(RIGHT(TEXT(AQ458,"0.#"),1)=".",FALSE,TRUE)</formula>
    </cfRule>
    <cfRule type="expression" dxfId="1804" priority="4356">
      <formula>IF(RIGHT(TEXT(AQ458,"0.#"),1)=".",TRUE,FALSE)</formula>
    </cfRule>
  </conditionalFormatting>
  <conditionalFormatting sqref="AE120 AM120">
    <cfRule type="expression" dxfId="1803" priority="3033">
      <formula>IF(RIGHT(TEXT(AE120,"0.#"),1)=".",FALSE,TRUE)</formula>
    </cfRule>
    <cfRule type="expression" dxfId="1802" priority="3034">
      <formula>IF(RIGHT(TEXT(AE120,"0.#"),1)=".",TRUE,FALSE)</formula>
    </cfRule>
  </conditionalFormatting>
  <conditionalFormatting sqref="AI126">
    <cfRule type="expression" dxfId="1801" priority="3023">
      <formula>IF(RIGHT(TEXT(AI126,"0.#"),1)=".",FALSE,TRUE)</formula>
    </cfRule>
    <cfRule type="expression" dxfId="1800" priority="3024">
      <formula>IF(RIGHT(TEXT(AI126,"0.#"),1)=".",TRUE,FALSE)</formula>
    </cfRule>
  </conditionalFormatting>
  <conditionalFormatting sqref="AI120">
    <cfRule type="expression" dxfId="1799" priority="3031">
      <formula>IF(RIGHT(TEXT(AI120,"0.#"),1)=".",FALSE,TRUE)</formula>
    </cfRule>
    <cfRule type="expression" dxfId="1798" priority="3032">
      <formula>IF(RIGHT(TEXT(AI120,"0.#"),1)=".",TRUE,FALSE)</formula>
    </cfRule>
  </conditionalFormatting>
  <conditionalFormatting sqref="AE123 AM123">
    <cfRule type="expression" dxfId="1797" priority="3029">
      <formula>IF(RIGHT(TEXT(AE123,"0.#"),1)=".",FALSE,TRUE)</formula>
    </cfRule>
    <cfRule type="expression" dxfId="1796" priority="3030">
      <formula>IF(RIGHT(TEXT(AE123,"0.#"),1)=".",TRUE,FALSE)</formula>
    </cfRule>
  </conditionalFormatting>
  <conditionalFormatting sqref="AI123">
    <cfRule type="expression" dxfId="1795" priority="3027">
      <formula>IF(RIGHT(TEXT(AI123,"0.#"),1)=".",FALSE,TRUE)</formula>
    </cfRule>
    <cfRule type="expression" dxfId="1794" priority="3028">
      <formula>IF(RIGHT(TEXT(AI123,"0.#"),1)=".",TRUE,FALSE)</formula>
    </cfRule>
  </conditionalFormatting>
  <conditionalFormatting sqref="AE126 AM126">
    <cfRule type="expression" dxfId="1793" priority="3025">
      <formula>IF(RIGHT(TEXT(AE126,"0.#"),1)=".",FALSE,TRUE)</formula>
    </cfRule>
    <cfRule type="expression" dxfId="1792" priority="3026">
      <formula>IF(RIGHT(TEXT(AE126,"0.#"),1)=".",TRUE,FALSE)</formula>
    </cfRule>
  </conditionalFormatting>
  <conditionalFormatting sqref="AE129 AM129">
    <cfRule type="expression" dxfId="1791" priority="3021">
      <formula>IF(RIGHT(TEXT(AE129,"0.#"),1)=".",FALSE,TRUE)</formula>
    </cfRule>
    <cfRule type="expression" dxfId="1790" priority="3022">
      <formula>IF(RIGHT(TEXT(AE129,"0.#"),1)=".",TRUE,FALSE)</formula>
    </cfRule>
  </conditionalFormatting>
  <conditionalFormatting sqref="AI129">
    <cfRule type="expression" dxfId="1789" priority="3019">
      <formula>IF(RIGHT(TEXT(AI129,"0.#"),1)=".",FALSE,TRUE)</formula>
    </cfRule>
    <cfRule type="expression" dxfId="1788" priority="3020">
      <formula>IF(RIGHT(TEXT(AI129,"0.#"),1)=".",TRUE,FALSE)</formula>
    </cfRule>
  </conditionalFormatting>
  <conditionalFormatting sqref="Y840:Y867">
    <cfRule type="expression" dxfId="1787" priority="3017">
      <formula>IF(RIGHT(TEXT(Y840,"0.#"),1)=".",FALSE,TRUE)</formula>
    </cfRule>
    <cfRule type="expression" dxfId="1786" priority="3018">
      <formula>IF(RIGHT(TEXT(Y840,"0.#"),1)=".",TRUE,FALSE)</formula>
    </cfRule>
  </conditionalFormatting>
  <conditionalFormatting sqref="AU518">
    <cfRule type="expression" dxfId="1785" priority="1527">
      <formula>IF(RIGHT(TEXT(AU518,"0.#"),1)=".",FALSE,TRUE)</formula>
    </cfRule>
    <cfRule type="expression" dxfId="1784" priority="1528">
      <formula>IF(RIGHT(TEXT(AU518,"0.#"),1)=".",TRUE,FALSE)</formula>
    </cfRule>
  </conditionalFormatting>
  <conditionalFormatting sqref="AQ551">
    <cfRule type="expression" dxfId="1783" priority="1303">
      <formula>IF(RIGHT(TEXT(AQ551,"0.#"),1)=".",FALSE,TRUE)</formula>
    </cfRule>
    <cfRule type="expression" dxfId="1782" priority="1304">
      <formula>IF(RIGHT(TEXT(AQ551,"0.#"),1)=".",TRUE,FALSE)</formula>
    </cfRule>
  </conditionalFormatting>
  <conditionalFormatting sqref="AE556">
    <cfRule type="expression" dxfId="1781" priority="1301">
      <formula>IF(RIGHT(TEXT(AE556,"0.#"),1)=".",FALSE,TRUE)</formula>
    </cfRule>
    <cfRule type="expression" dxfId="1780" priority="1302">
      <formula>IF(RIGHT(TEXT(AE556,"0.#"),1)=".",TRUE,FALSE)</formula>
    </cfRule>
  </conditionalFormatting>
  <conditionalFormatting sqref="AE557">
    <cfRule type="expression" dxfId="1779" priority="1299">
      <formula>IF(RIGHT(TEXT(AE557,"0.#"),1)=".",FALSE,TRUE)</formula>
    </cfRule>
    <cfRule type="expression" dxfId="1778" priority="1300">
      <formula>IF(RIGHT(TEXT(AE557,"0.#"),1)=".",TRUE,FALSE)</formula>
    </cfRule>
  </conditionalFormatting>
  <conditionalFormatting sqref="AE558">
    <cfRule type="expression" dxfId="1777" priority="1297">
      <formula>IF(RIGHT(TEXT(AE558,"0.#"),1)=".",FALSE,TRUE)</formula>
    </cfRule>
    <cfRule type="expression" dxfId="1776" priority="1298">
      <formula>IF(RIGHT(TEXT(AE558,"0.#"),1)=".",TRUE,FALSE)</formula>
    </cfRule>
  </conditionalFormatting>
  <conditionalFormatting sqref="AU556">
    <cfRule type="expression" dxfId="1775" priority="1289">
      <formula>IF(RIGHT(TEXT(AU556,"0.#"),1)=".",FALSE,TRUE)</formula>
    </cfRule>
    <cfRule type="expression" dxfId="1774" priority="1290">
      <formula>IF(RIGHT(TEXT(AU556,"0.#"),1)=".",TRUE,FALSE)</formula>
    </cfRule>
  </conditionalFormatting>
  <conditionalFormatting sqref="AU557">
    <cfRule type="expression" dxfId="1773" priority="1287">
      <formula>IF(RIGHT(TEXT(AU557,"0.#"),1)=".",FALSE,TRUE)</formula>
    </cfRule>
    <cfRule type="expression" dxfId="1772" priority="1288">
      <formula>IF(RIGHT(TEXT(AU557,"0.#"),1)=".",TRUE,FALSE)</formula>
    </cfRule>
  </conditionalFormatting>
  <conditionalFormatting sqref="AU558">
    <cfRule type="expression" dxfId="1771" priority="1285">
      <formula>IF(RIGHT(TEXT(AU558,"0.#"),1)=".",FALSE,TRUE)</formula>
    </cfRule>
    <cfRule type="expression" dxfId="1770" priority="1286">
      <formula>IF(RIGHT(TEXT(AU558,"0.#"),1)=".",TRUE,FALSE)</formula>
    </cfRule>
  </conditionalFormatting>
  <conditionalFormatting sqref="AQ557">
    <cfRule type="expression" dxfId="1769" priority="1277">
      <formula>IF(RIGHT(TEXT(AQ557,"0.#"),1)=".",FALSE,TRUE)</formula>
    </cfRule>
    <cfRule type="expression" dxfId="1768" priority="1278">
      <formula>IF(RIGHT(TEXT(AQ557,"0.#"),1)=".",TRUE,FALSE)</formula>
    </cfRule>
  </conditionalFormatting>
  <conditionalFormatting sqref="AQ558">
    <cfRule type="expression" dxfId="1767" priority="1275">
      <formula>IF(RIGHT(TEXT(AQ558,"0.#"),1)=".",FALSE,TRUE)</formula>
    </cfRule>
    <cfRule type="expression" dxfId="1766" priority="1276">
      <formula>IF(RIGHT(TEXT(AQ558,"0.#"),1)=".",TRUE,FALSE)</formula>
    </cfRule>
  </conditionalFormatting>
  <conditionalFormatting sqref="AQ556">
    <cfRule type="expression" dxfId="1765" priority="1273">
      <formula>IF(RIGHT(TEXT(AQ556,"0.#"),1)=".",FALSE,TRUE)</formula>
    </cfRule>
    <cfRule type="expression" dxfId="1764" priority="1274">
      <formula>IF(RIGHT(TEXT(AQ556,"0.#"),1)=".",TRUE,FALSE)</formula>
    </cfRule>
  </conditionalFormatting>
  <conditionalFormatting sqref="AE561">
    <cfRule type="expression" dxfId="1763" priority="1271">
      <formula>IF(RIGHT(TEXT(AE561,"0.#"),1)=".",FALSE,TRUE)</formula>
    </cfRule>
    <cfRule type="expression" dxfId="1762" priority="1272">
      <formula>IF(RIGHT(TEXT(AE561,"0.#"),1)=".",TRUE,FALSE)</formula>
    </cfRule>
  </conditionalFormatting>
  <conditionalFormatting sqref="AE562">
    <cfRule type="expression" dxfId="1761" priority="1269">
      <formula>IF(RIGHT(TEXT(AE562,"0.#"),1)=".",FALSE,TRUE)</formula>
    </cfRule>
    <cfRule type="expression" dxfId="1760" priority="1270">
      <formula>IF(RIGHT(TEXT(AE562,"0.#"),1)=".",TRUE,FALSE)</formula>
    </cfRule>
  </conditionalFormatting>
  <conditionalFormatting sqref="AE563">
    <cfRule type="expression" dxfId="1759" priority="1267">
      <formula>IF(RIGHT(TEXT(AE563,"0.#"),1)=".",FALSE,TRUE)</formula>
    </cfRule>
    <cfRule type="expression" dxfId="1758" priority="1268">
      <formula>IF(RIGHT(TEXT(AE563,"0.#"),1)=".",TRUE,FALSE)</formula>
    </cfRule>
  </conditionalFormatting>
  <conditionalFormatting sqref="AL1103:AO1132">
    <cfRule type="expression" dxfId="1757" priority="2923">
      <formula>IF(AND(AL1103&gt;=0,RIGHT(TEXT(AL1103,"0.#"),1)&lt;&gt;"."),TRUE,FALSE)</formula>
    </cfRule>
    <cfRule type="expression" dxfId="1756" priority="2924">
      <formula>IF(AND(AL1103&gt;=0,RIGHT(TEXT(AL1103,"0.#"),1)="."),TRUE,FALSE)</formula>
    </cfRule>
    <cfRule type="expression" dxfId="1755" priority="2925">
      <formula>IF(AND(AL1103&lt;0,RIGHT(TEXT(AL1103,"0.#"),1)&lt;&gt;"."),TRUE,FALSE)</formula>
    </cfRule>
    <cfRule type="expression" dxfId="1754" priority="2926">
      <formula>IF(AND(AL1103&lt;0,RIGHT(TEXT(AL1103,"0.#"),1)="."),TRUE,FALSE)</formula>
    </cfRule>
  </conditionalFormatting>
  <conditionalFormatting sqref="Y1103:Y1132">
    <cfRule type="expression" dxfId="1753" priority="2921">
      <formula>IF(RIGHT(TEXT(Y1103,"0.#"),1)=".",FALSE,TRUE)</formula>
    </cfRule>
    <cfRule type="expression" dxfId="1752" priority="2922">
      <formula>IF(RIGHT(TEXT(Y1103,"0.#"),1)=".",TRUE,FALSE)</formula>
    </cfRule>
  </conditionalFormatting>
  <conditionalFormatting sqref="AQ553">
    <cfRule type="expression" dxfId="1751" priority="1305">
      <formula>IF(RIGHT(TEXT(AQ553,"0.#"),1)=".",FALSE,TRUE)</formula>
    </cfRule>
    <cfRule type="expression" dxfId="1750" priority="1306">
      <formula>IF(RIGHT(TEXT(AQ553,"0.#"),1)=".",TRUE,FALSE)</formula>
    </cfRule>
  </conditionalFormatting>
  <conditionalFormatting sqref="AU552">
    <cfRule type="expression" dxfId="1749" priority="1317">
      <formula>IF(RIGHT(TEXT(AU552,"0.#"),1)=".",FALSE,TRUE)</formula>
    </cfRule>
    <cfRule type="expression" dxfId="1748" priority="1318">
      <formula>IF(RIGHT(TEXT(AU552,"0.#"),1)=".",TRUE,FALSE)</formula>
    </cfRule>
  </conditionalFormatting>
  <conditionalFormatting sqref="AE552">
    <cfRule type="expression" dxfId="1747" priority="1329">
      <formula>IF(RIGHT(TEXT(AE552,"0.#"),1)=".",FALSE,TRUE)</formula>
    </cfRule>
    <cfRule type="expression" dxfId="1746" priority="1330">
      <formula>IF(RIGHT(TEXT(AE552,"0.#"),1)=".",TRUE,FALSE)</formula>
    </cfRule>
  </conditionalFormatting>
  <conditionalFormatting sqref="AQ548">
    <cfRule type="expression" dxfId="1745" priority="1335">
      <formula>IF(RIGHT(TEXT(AQ548,"0.#"),1)=".",FALSE,TRUE)</formula>
    </cfRule>
    <cfRule type="expression" dxfId="1744" priority="1336">
      <formula>IF(RIGHT(TEXT(AQ548,"0.#"),1)=".",TRUE,FALSE)</formula>
    </cfRule>
  </conditionalFormatting>
  <conditionalFormatting sqref="AL838:AO839">
    <cfRule type="expression" dxfId="1743" priority="2875">
      <formula>IF(AND(AL838&gt;=0,RIGHT(TEXT(AL838,"0.#"),1)&lt;&gt;"."),TRUE,FALSE)</formula>
    </cfRule>
    <cfRule type="expression" dxfId="1742" priority="2876">
      <formula>IF(AND(AL838&gt;=0,RIGHT(TEXT(AL838,"0.#"),1)="."),TRUE,FALSE)</formula>
    </cfRule>
    <cfRule type="expression" dxfId="1741" priority="2877">
      <formula>IF(AND(AL838&lt;0,RIGHT(TEXT(AL838,"0.#"),1)&lt;&gt;"."),TRUE,FALSE)</formula>
    </cfRule>
    <cfRule type="expression" dxfId="1740" priority="2878">
      <formula>IF(AND(AL838&lt;0,RIGHT(TEXT(AL838,"0.#"),1)="."),TRUE,FALSE)</formula>
    </cfRule>
  </conditionalFormatting>
  <conditionalFormatting sqref="Y838:Y839">
    <cfRule type="expression" dxfId="1739" priority="2873">
      <formula>IF(RIGHT(TEXT(Y838,"0.#"),1)=".",FALSE,TRUE)</formula>
    </cfRule>
    <cfRule type="expression" dxfId="1738" priority="2874">
      <formula>IF(RIGHT(TEXT(Y838,"0.#"),1)=".",TRUE,FALSE)</formula>
    </cfRule>
  </conditionalFormatting>
  <conditionalFormatting sqref="AE492">
    <cfRule type="expression" dxfId="1737" priority="1661">
      <formula>IF(RIGHT(TEXT(AE492,"0.#"),1)=".",FALSE,TRUE)</formula>
    </cfRule>
    <cfRule type="expression" dxfId="1736" priority="1662">
      <formula>IF(RIGHT(TEXT(AE492,"0.#"),1)=".",TRUE,FALSE)</formula>
    </cfRule>
  </conditionalFormatting>
  <conditionalFormatting sqref="AE493">
    <cfRule type="expression" dxfId="1735" priority="1659">
      <formula>IF(RIGHT(TEXT(AE493,"0.#"),1)=".",FALSE,TRUE)</formula>
    </cfRule>
    <cfRule type="expression" dxfId="1734" priority="1660">
      <formula>IF(RIGHT(TEXT(AE493,"0.#"),1)=".",TRUE,FALSE)</formula>
    </cfRule>
  </conditionalFormatting>
  <conditionalFormatting sqref="AE494">
    <cfRule type="expression" dxfId="1733" priority="1657">
      <formula>IF(RIGHT(TEXT(AE494,"0.#"),1)=".",FALSE,TRUE)</formula>
    </cfRule>
    <cfRule type="expression" dxfId="1732" priority="1658">
      <formula>IF(RIGHT(TEXT(AE494,"0.#"),1)=".",TRUE,FALSE)</formula>
    </cfRule>
  </conditionalFormatting>
  <conditionalFormatting sqref="AQ493">
    <cfRule type="expression" dxfId="1731" priority="1637">
      <formula>IF(RIGHT(TEXT(AQ493,"0.#"),1)=".",FALSE,TRUE)</formula>
    </cfRule>
    <cfRule type="expression" dxfId="1730" priority="1638">
      <formula>IF(RIGHT(TEXT(AQ493,"0.#"),1)=".",TRUE,FALSE)</formula>
    </cfRule>
  </conditionalFormatting>
  <conditionalFormatting sqref="AQ494">
    <cfRule type="expression" dxfId="1729" priority="1635">
      <formula>IF(RIGHT(TEXT(AQ494,"0.#"),1)=".",FALSE,TRUE)</formula>
    </cfRule>
    <cfRule type="expression" dxfId="1728" priority="1636">
      <formula>IF(RIGHT(TEXT(AQ494,"0.#"),1)=".",TRUE,FALSE)</formula>
    </cfRule>
  </conditionalFormatting>
  <conditionalFormatting sqref="AQ492">
    <cfRule type="expression" dxfId="1727" priority="1633">
      <formula>IF(RIGHT(TEXT(AQ492,"0.#"),1)=".",FALSE,TRUE)</formula>
    </cfRule>
    <cfRule type="expression" dxfId="1726" priority="1634">
      <formula>IF(RIGHT(TEXT(AQ492,"0.#"),1)=".",TRUE,FALSE)</formula>
    </cfRule>
  </conditionalFormatting>
  <conditionalFormatting sqref="AU494">
    <cfRule type="expression" dxfId="1725" priority="1645">
      <formula>IF(RIGHT(TEXT(AU494,"0.#"),1)=".",FALSE,TRUE)</formula>
    </cfRule>
    <cfRule type="expression" dxfId="1724" priority="1646">
      <formula>IF(RIGHT(TEXT(AU494,"0.#"),1)=".",TRUE,FALSE)</formula>
    </cfRule>
  </conditionalFormatting>
  <conditionalFormatting sqref="AU492">
    <cfRule type="expression" dxfId="1723" priority="1649">
      <formula>IF(RIGHT(TEXT(AU492,"0.#"),1)=".",FALSE,TRUE)</formula>
    </cfRule>
    <cfRule type="expression" dxfId="1722" priority="1650">
      <formula>IF(RIGHT(TEXT(AU492,"0.#"),1)=".",TRUE,FALSE)</formula>
    </cfRule>
  </conditionalFormatting>
  <conditionalFormatting sqref="AU493">
    <cfRule type="expression" dxfId="1721" priority="1647">
      <formula>IF(RIGHT(TEXT(AU493,"0.#"),1)=".",FALSE,TRUE)</formula>
    </cfRule>
    <cfRule type="expression" dxfId="1720" priority="1648">
      <formula>IF(RIGHT(TEXT(AU493,"0.#"),1)=".",TRUE,FALSE)</formula>
    </cfRule>
  </conditionalFormatting>
  <conditionalFormatting sqref="AU583">
    <cfRule type="expression" dxfId="1719" priority="1165">
      <formula>IF(RIGHT(TEXT(AU583,"0.#"),1)=".",FALSE,TRUE)</formula>
    </cfRule>
    <cfRule type="expression" dxfId="1718" priority="1166">
      <formula>IF(RIGHT(TEXT(AU583,"0.#"),1)=".",TRUE,FALSE)</formula>
    </cfRule>
  </conditionalFormatting>
  <conditionalFormatting sqref="AU582">
    <cfRule type="expression" dxfId="1717" priority="1167">
      <formula>IF(RIGHT(TEXT(AU582,"0.#"),1)=".",FALSE,TRUE)</formula>
    </cfRule>
    <cfRule type="expression" dxfId="1716" priority="1168">
      <formula>IF(RIGHT(TEXT(AU582,"0.#"),1)=".",TRUE,FALSE)</formula>
    </cfRule>
  </conditionalFormatting>
  <conditionalFormatting sqref="AE499">
    <cfRule type="expression" dxfId="1715" priority="1627">
      <formula>IF(RIGHT(TEXT(AE499,"0.#"),1)=".",FALSE,TRUE)</formula>
    </cfRule>
    <cfRule type="expression" dxfId="1714" priority="1628">
      <formula>IF(RIGHT(TEXT(AE499,"0.#"),1)=".",TRUE,FALSE)</formula>
    </cfRule>
  </conditionalFormatting>
  <conditionalFormatting sqref="AE497">
    <cfRule type="expression" dxfId="1713" priority="1631">
      <formula>IF(RIGHT(TEXT(AE497,"0.#"),1)=".",FALSE,TRUE)</formula>
    </cfRule>
    <cfRule type="expression" dxfId="1712" priority="1632">
      <formula>IF(RIGHT(TEXT(AE497,"0.#"),1)=".",TRUE,FALSE)</formula>
    </cfRule>
  </conditionalFormatting>
  <conditionalFormatting sqref="AE498">
    <cfRule type="expression" dxfId="1711" priority="1629">
      <formula>IF(RIGHT(TEXT(AE498,"0.#"),1)=".",FALSE,TRUE)</formula>
    </cfRule>
    <cfRule type="expression" dxfId="1710" priority="1630">
      <formula>IF(RIGHT(TEXT(AE498,"0.#"),1)=".",TRUE,FALSE)</formula>
    </cfRule>
  </conditionalFormatting>
  <conditionalFormatting sqref="AU499">
    <cfRule type="expression" dxfId="1709" priority="1615">
      <formula>IF(RIGHT(TEXT(AU499,"0.#"),1)=".",FALSE,TRUE)</formula>
    </cfRule>
    <cfRule type="expression" dxfId="1708" priority="1616">
      <formula>IF(RIGHT(TEXT(AU499,"0.#"),1)=".",TRUE,FALSE)</formula>
    </cfRule>
  </conditionalFormatting>
  <conditionalFormatting sqref="AU497">
    <cfRule type="expression" dxfId="1707" priority="1619">
      <formula>IF(RIGHT(TEXT(AU497,"0.#"),1)=".",FALSE,TRUE)</formula>
    </cfRule>
    <cfRule type="expression" dxfId="1706" priority="1620">
      <formula>IF(RIGHT(TEXT(AU497,"0.#"),1)=".",TRUE,FALSE)</formula>
    </cfRule>
  </conditionalFormatting>
  <conditionalFormatting sqref="AU498">
    <cfRule type="expression" dxfId="1705" priority="1617">
      <formula>IF(RIGHT(TEXT(AU498,"0.#"),1)=".",FALSE,TRUE)</formula>
    </cfRule>
    <cfRule type="expression" dxfId="1704" priority="1618">
      <formula>IF(RIGHT(TEXT(AU498,"0.#"),1)=".",TRUE,FALSE)</formula>
    </cfRule>
  </conditionalFormatting>
  <conditionalFormatting sqref="AQ497">
    <cfRule type="expression" dxfId="1703" priority="1603">
      <formula>IF(RIGHT(TEXT(AQ497,"0.#"),1)=".",FALSE,TRUE)</formula>
    </cfRule>
    <cfRule type="expression" dxfId="1702" priority="1604">
      <formula>IF(RIGHT(TEXT(AQ497,"0.#"),1)=".",TRUE,FALSE)</formula>
    </cfRule>
  </conditionalFormatting>
  <conditionalFormatting sqref="AQ498">
    <cfRule type="expression" dxfId="1701" priority="1607">
      <formula>IF(RIGHT(TEXT(AQ498,"0.#"),1)=".",FALSE,TRUE)</formula>
    </cfRule>
    <cfRule type="expression" dxfId="1700" priority="1608">
      <formula>IF(RIGHT(TEXT(AQ498,"0.#"),1)=".",TRUE,FALSE)</formula>
    </cfRule>
  </conditionalFormatting>
  <conditionalFormatting sqref="AQ499">
    <cfRule type="expression" dxfId="1699" priority="1605">
      <formula>IF(RIGHT(TEXT(AQ499,"0.#"),1)=".",FALSE,TRUE)</formula>
    </cfRule>
    <cfRule type="expression" dxfId="1698" priority="1606">
      <formula>IF(RIGHT(TEXT(AQ499,"0.#"),1)=".",TRUE,FALSE)</formula>
    </cfRule>
  </conditionalFormatting>
  <conditionalFormatting sqref="AE504">
    <cfRule type="expression" dxfId="1697" priority="1597">
      <formula>IF(RIGHT(TEXT(AE504,"0.#"),1)=".",FALSE,TRUE)</formula>
    </cfRule>
    <cfRule type="expression" dxfId="1696" priority="1598">
      <formula>IF(RIGHT(TEXT(AE504,"0.#"),1)=".",TRUE,FALSE)</formula>
    </cfRule>
  </conditionalFormatting>
  <conditionalFormatting sqref="AE502">
    <cfRule type="expression" dxfId="1695" priority="1601">
      <formula>IF(RIGHT(TEXT(AE502,"0.#"),1)=".",FALSE,TRUE)</formula>
    </cfRule>
    <cfRule type="expression" dxfId="1694" priority="1602">
      <formula>IF(RIGHT(TEXT(AE502,"0.#"),1)=".",TRUE,FALSE)</formula>
    </cfRule>
  </conditionalFormatting>
  <conditionalFormatting sqref="AE503">
    <cfRule type="expression" dxfId="1693" priority="1599">
      <formula>IF(RIGHT(TEXT(AE503,"0.#"),1)=".",FALSE,TRUE)</formula>
    </cfRule>
    <cfRule type="expression" dxfId="1692" priority="1600">
      <formula>IF(RIGHT(TEXT(AE503,"0.#"),1)=".",TRUE,FALSE)</formula>
    </cfRule>
  </conditionalFormatting>
  <conditionalFormatting sqref="AU504">
    <cfRule type="expression" dxfId="1691" priority="1585">
      <formula>IF(RIGHT(TEXT(AU504,"0.#"),1)=".",FALSE,TRUE)</formula>
    </cfRule>
    <cfRule type="expression" dxfId="1690" priority="1586">
      <formula>IF(RIGHT(TEXT(AU504,"0.#"),1)=".",TRUE,FALSE)</formula>
    </cfRule>
  </conditionalFormatting>
  <conditionalFormatting sqref="AU502">
    <cfRule type="expression" dxfId="1689" priority="1589">
      <formula>IF(RIGHT(TEXT(AU502,"0.#"),1)=".",FALSE,TRUE)</formula>
    </cfRule>
    <cfRule type="expression" dxfId="1688" priority="1590">
      <formula>IF(RIGHT(TEXT(AU502,"0.#"),1)=".",TRUE,FALSE)</formula>
    </cfRule>
  </conditionalFormatting>
  <conditionalFormatting sqref="AU503">
    <cfRule type="expression" dxfId="1687" priority="1587">
      <formula>IF(RIGHT(TEXT(AU503,"0.#"),1)=".",FALSE,TRUE)</formula>
    </cfRule>
    <cfRule type="expression" dxfId="1686" priority="1588">
      <formula>IF(RIGHT(TEXT(AU503,"0.#"),1)=".",TRUE,FALSE)</formula>
    </cfRule>
  </conditionalFormatting>
  <conditionalFormatting sqref="AQ502">
    <cfRule type="expression" dxfId="1685" priority="1573">
      <formula>IF(RIGHT(TEXT(AQ502,"0.#"),1)=".",FALSE,TRUE)</formula>
    </cfRule>
    <cfRule type="expression" dxfId="1684" priority="1574">
      <formula>IF(RIGHT(TEXT(AQ502,"0.#"),1)=".",TRUE,FALSE)</formula>
    </cfRule>
  </conditionalFormatting>
  <conditionalFormatting sqref="AQ503">
    <cfRule type="expression" dxfId="1683" priority="1577">
      <formula>IF(RIGHT(TEXT(AQ503,"0.#"),1)=".",FALSE,TRUE)</formula>
    </cfRule>
    <cfRule type="expression" dxfId="1682" priority="1578">
      <formula>IF(RIGHT(TEXT(AQ503,"0.#"),1)=".",TRUE,FALSE)</formula>
    </cfRule>
  </conditionalFormatting>
  <conditionalFormatting sqref="AQ504">
    <cfRule type="expression" dxfId="1681" priority="1575">
      <formula>IF(RIGHT(TEXT(AQ504,"0.#"),1)=".",FALSE,TRUE)</formula>
    </cfRule>
    <cfRule type="expression" dxfId="1680" priority="1576">
      <formula>IF(RIGHT(TEXT(AQ504,"0.#"),1)=".",TRUE,FALSE)</formula>
    </cfRule>
  </conditionalFormatting>
  <conditionalFormatting sqref="AE509">
    <cfRule type="expression" dxfId="1679" priority="1567">
      <formula>IF(RIGHT(TEXT(AE509,"0.#"),1)=".",FALSE,TRUE)</formula>
    </cfRule>
    <cfRule type="expression" dxfId="1678" priority="1568">
      <formula>IF(RIGHT(TEXT(AE509,"0.#"),1)=".",TRUE,FALSE)</formula>
    </cfRule>
  </conditionalFormatting>
  <conditionalFormatting sqref="AE507">
    <cfRule type="expression" dxfId="1677" priority="1571">
      <formula>IF(RIGHT(TEXT(AE507,"0.#"),1)=".",FALSE,TRUE)</formula>
    </cfRule>
    <cfRule type="expression" dxfId="1676" priority="1572">
      <formula>IF(RIGHT(TEXT(AE507,"0.#"),1)=".",TRUE,FALSE)</formula>
    </cfRule>
  </conditionalFormatting>
  <conditionalFormatting sqref="AE508">
    <cfRule type="expression" dxfId="1675" priority="1569">
      <formula>IF(RIGHT(TEXT(AE508,"0.#"),1)=".",FALSE,TRUE)</formula>
    </cfRule>
    <cfRule type="expression" dxfId="1674" priority="1570">
      <formula>IF(RIGHT(TEXT(AE508,"0.#"),1)=".",TRUE,FALSE)</formula>
    </cfRule>
  </conditionalFormatting>
  <conditionalFormatting sqref="AU509">
    <cfRule type="expression" dxfId="1673" priority="1555">
      <formula>IF(RIGHT(TEXT(AU509,"0.#"),1)=".",FALSE,TRUE)</formula>
    </cfRule>
    <cfRule type="expression" dxfId="1672" priority="1556">
      <formula>IF(RIGHT(TEXT(AU509,"0.#"),1)=".",TRUE,FALSE)</formula>
    </cfRule>
  </conditionalFormatting>
  <conditionalFormatting sqref="AU507">
    <cfRule type="expression" dxfId="1671" priority="1559">
      <formula>IF(RIGHT(TEXT(AU507,"0.#"),1)=".",FALSE,TRUE)</formula>
    </cfRule>
    <cfRule type="expression" dxfId="1670" priority="1560">
      <formula>IF(RIGHT(TEXT(AU507,"0.#"),1)=".",TRUE,FALSE)</formula>
    </cfRule>
  </conditionalFormatting>
  <conditionalFormatting sqref="AU508">
    <cfRule type="expression" dxfId="1669" priority="1557">
      <formula>IF(RIGHT(TEXT(AU508,"0.#"),1)=".",FALSE,TRUE)</formula>
    </cfRule>
    <cfRule type="expression" dxfId="1668" priority="1558">
      <formula>IF(RIGHT(TEXT(AU508,"0.#"),1)=".",TRUE,FALSE)</formula>
    </cfRule>
  </conditionalFormatting>
  <conditionalFormatting sqref="AQ507">
    <cfRule type="expression" dxfId="1667" priority="1543">
      <formula>IF(RIGHT(TEXT(AQ507,"0.#"),1)=".",FALSE,TRUE)</formula>
    </cfRule>
    <cfRule type="expression" dxfId="1666" priority="1544">
      <formula>IF(RIGHT(TEXT(AQ507,"0.#"),1)=".",TRUE,FALSE)</formula>
    </cfRule>
  </conditionalFormatting>
  <conditionalFormatting sqref="AQ508">
    <cfRule type="expression" dxfId="1665" priority="1547">
      <formula>IF(RIGHT(TEXT(AQ508,"0.#"),1)=".",FALSE,TRUE)</formula>
    </cfRule>
    <cfRule type="expression" dxfId="1664" priority="1548">
      <formula>IF(RIGHT(TEXT(AQ508,"0.#"),1)=".",TRUE,FALSE)</formula>
    </cfRule>
  </conditionalFormatting>
  <conditionalFormatting sqref="AQ509">
    <cfRule type="expression" dxfId="1663" priority="1545">
      <formula>IF(RIGHT(TEXT(AQ509,"0.#"),1)=".",FALSE,TRUE)</formula>
    </cfRule>
    <cfRule type="expression" dxfId="1662" priority="1546">
      <formula>IF(RIGHT(TEXT(AQ509,"0.#"),1)=".",TRUE,FALSE)</formula>
    </cfRule>
  </conditionalFormatting>
  <conditionalFormatting sqref="AE465">
    <cfRule type="expression" dxfId="1661" priority="1837">
      <formula>IF(RIGHT(TEXT(AE465,"0.#"),1)=".",FALSE,TRUE)</formula>
    </cfRule>
    <cfRule type="expression" dxfId="1660" priority="1838">
      <formula>IF(RIGHT(TEXT(AE465,"0.#"),1)=".",TRUE,FALSE)</formula>
    </cfRule>
  </conditionalFormatting>
  <conditionalFormatting sqref="AE463">
    <cfRule type="expression" dxfId="1659" priority="1841">
      <formula>IF(RIGHT(TEXT(AE463,"0.#"),1)=".",FALSE,TRUE)</formula>
    </cfRule>
    <cfRule type="expression" dxfId="1658" priority="1842">
      <formula>IF(RIGHT(TEXT(AE463,"0.#"),1)=".",TRUE,FALSE)</formula>
    </cfRule>
  </conditionalFormatting>
  <conditionalFormatting sqref="AE464">
    <cfRule type="expression" dxfId="1657" priority="1839">
      <formula>IF(RIGHT(TEXT(AE464,"0.#"),1)=".",FALSE,TRUE)</formula>
    </cfRule>
    <cfRule type="expression" dxfId="1656" priority="1840">
      <formula>IF(RIGHT(TEXT(AE464,"0.#"),1)=".",TRUE,FALSE)</formula>
    </cfRule>
  </conditionalFormatting>
  <conditionalFormatting sqref="AM465">
    <cfRule type="expression" dxfId="1655" priority="1831">
      <formula>IF(RIGHT(TEXT(AM465,"0.#"),1)=".",FALSE,TRUE)</formula>
    </cfRule>
    <cfRule type="expression" dxfId="1654" priority="1832">
      <formula>IF(RIGHT(TEXT(AM465,"0.#"),1)=".",TRUE,FALSE)</formula>
    </cfRule>
  </conditionalFormatting>
  <conditionalFormatting sqref="AM463">
    <cfRule type="expression" dxfId="1653" priority="1835">
      <formula>IF(RIGHT(TEXT(AM463,"0.#"),1)=".",FALSE,TRUE)</formula>
    </cfRule>
    <cfRule type="expression" dxfId="1652" priority="1836">
      <formula>IF(RIGHT(TEXT(AM463,"0.#"),1)=".",TRUE,FALSE)</formula>
    </cfRule>
  </conditionalFormatting>
  <conditionalFormatting sqref="AM464">
    <cfRule type="expression" dxfId="1651" priority="1833">
      <formula>IF(RIGHT(TEXT(AM464,"0.#"),1)=".",FALSE,TRUE)</formula>
    </cfRule>
    <cfRule type="expression" dxfId="1650" priority="1834">
      <formula>IF(RIGHT(TEXT(AM464,"0.#"),1)=".",TRUE,FALSE)</formula>
    </cfRule>
  </conditionalFormatting>
  <conditionalFormatting sqref="AU465">
    <cfRule type="expression" dxfId="1649" priority="1825">
      <formula>IF(RIGHT(TEXT(AU465,"0.#"),1)=".",FALSE,TRUE)</formula>
    </cfRule>
    <cfRule type="expression" dxfId="1648" priority="1826">
      <formula>IF(RIGHT(TEXT(AU465,"0.#"),1)=".",TRUE,FALSE)</formula>
    </cfRule>
  </conditionalFormatting>
  <conditionalFormatting sqref="AU463">
    <cfRule type="expression" dxfId="1647" priority="1829">
      <formula>IF(RIGHT(TEXT(AU463,"0.#"),1)=".",FALSE,TRUE)</formula>
    </cfRule>
    <cfRule type="expression" dxfId="1646" priority="1830">
      <formula>IF(RIGHT(TEXT(AU463,"0.#"),1)=".",TRUE,FALSE)</formula>
    </cfRule>
  </conditionalFormatting>
  <conditionalFormatting sqref="AU464">
    <cfRule type="expression" dxfId="1645" priority="1827">
      <formula>IF(RIGHT(TEXT(AU464,"0.#"),1)=".",FALSE,TRUE)</formula>
    </cfRule>
    <cfRule type="expression" dxfId="1644" priority="1828">
      <formula>IF(RIGHT(TEXT(AU464,"0.#"),1)=".",TRUE,FALSE)</formula>
    </cfRule>
  </conditionalFormatting>
  <conditionalFormatting sqref="AI465">
    <cfRule type="expression" dxfId="1643" priority="1819">
      <formula>IF(RIGHT(TEXT(AI465,"0.#"),1)=".",FALSE,TRUE)</formula>
    </cfRule>
    <cfRule type="expression" dxfId="1642" priority="1820">
      <formula>IF(RIGHT(TEXT(AI465,"0.#"),1)=".",TRUE,FALSE)</formula>
    </cfRule>
  </conditionalFormatting>
  <conditionalFormatting sqref="AI463">
    <cfRule type="expression" dxfId="1641" priority="1823">
      <formula>IF(RIGHT(TEXT(AI463,"0.#"),1)=".",FALSE,TRUE)</formula>
    </cfRule>
    <cfRule type="expression" dxfId="1640" priority="1824">
      <formula>IF(RIGHT(TEXT(AI463,"0.#"),1)=".",TRUE,FALSE)</formula>
    </cfRule>
  </conditionalFormatting>
  <conditionalFormatting sqref="AI464">
    <cfRule type="expression" dxfId="1639" priority="1821">
      <formula>IF(RIGHT(TEXT(AI464,"0.#"),1)=".",FALSE,TRUE)</formula>
    </cfRule>
    <cfRule type="expression" dxfId="1638" priority="1822">
      <formula>IF(RIGHT(TEXT(AI464,"0.#"),1)=".",TRUE,FALSE)</formula>
    </cfRule>
  </conditionalFormatting>
  <conditionalFormatting sqref="AQ463">
    <cfRule type="expression" dxfId="1637" priority="1813">
      <formula>IF(RIGHT(TEXT(AQ463,"0.#"),1)=".",FALSE,TRUE)</formula>
    </cfRule>
    <cfRule type="expression" dxfId="1636" priority="1814">
      <formula>IF(RIGHT(TEXT(AQ463,"0.#"),1)=".",TRUE,FALSE)</formula>
    </cfRule>
  </conditionalFormatting>
  <conditionalFormatting sqref="AQ464">
    <cfRule type="expression" dxfId="1635" priority="1817">
      <formula>IF(RIGHT(TEXT(AQ464,"0.#"),1)=".",FALSE,TRUE)</formula>
    </cfRule>
    <cfRule type="expression" dxfId="1634" priority="1818">
      <formula>IF(RIGHT(TEXT(AQ464,"0.#"),1)=".",TRUE,FALSE)</formula>
    </cfRule>
  </conditionalFormatting>
  <conditionalFormatting sqref="AQ465">
    <cfRule type="expression" dxfId="1633" priority="1815">
      <formula>IF(RIGHT(TEXT(AQ465,"0.#"),1)=".",FALSE,TRUE)</formula>
    </cfRule>
    <cfRule type="expression" dxfId="1632" priority="1816">
      <formula>IF(RIGHT(TEXT(AQ465,"0.#"),1)=".",TRUE,FALSE)</formula>
    </cfRule>
  </conditionalFormatting>
  <conditionalFormatting sqref="AE470">
    <cfRule type="expression" dxfId="1631" priority="1807">
      <formula>IF(RIGHT(TEXT(AE470,"0.#"),1)=".",FALSE,TRUE)</formula>
    </cfRule>
    <cfRule type="expression" dxfId="1630" priority="1808">
      <formula>IF(RIGHT(TEXT(AE470,"0.#"),1)=".",TRUE,FALSE)</formula>
    </cfRule>
  </conditionalFormatting>
  <conditionalFormatting sqref="AE468">
    <cfRule type="expression" dxfId="1629" priority="1811">
      <formula>IF(RIGHT(TEXT(AE468,"0.#"),1)=".",FALSE,TRUE)</formula>
    </cfRule>
    <cfRule type="expression" dxfId="1628" priority="1812">
      <formula>IF(RIGHT(TEXT(AE468,"0.#"),1)=".",TRUE,FALSE)</formula>
    </cfRule>
  </conditionalFormatting>
  <conditionalFormatting sqref="AE469">
    <cfRule type="expression" dxfId="1627" priority="1809">
      <formula>IF(RIGHT(TEXT(AE469,"0.#"),1)=".",FALSE,TRUE)</formula>
    </cfRule>
    <cfRule type="expression" dxfId="1626" priority="1810">
      <formula>IF(RIGHT(TEXT(AE469,"0.#"),1)=".",TRUE,FALSE)</formula>
    </cfRule>
  </conditionalFormatting>
  <conditionalFormatting sqref="AM470">
    <cfRule type="expression" dxfId="1625" priority="1801">
      <formula>IF(RIGHT(TEXT(AM470,"0.#"),1)=".",FALSE,TRUE)</formula>
    </cfRule>
    <cfRule type="expression" dxfId="1624" priority="1802">
      <formula>IF(RIGHT(TEXT(AM470,"0.#"),1)=".",TRUE,FALSE)</formula>
    </cfRule>
  </conditionalFormatting>
  <conditionalFormatting sqref="AM468">
    <cfRule type="expression" dxfId="1623" priority="1805">
      <formula>IF(RIGHT(TEXT(AM468,"0.#"),1)=".",FALSE,TRUE)</formula>
    </cfRule>
    <cfRule type="expression" dxfId="1622" priority="1806">
      <formula>IF(RIGHT(TEXT(AM468,"0.#"),1)=".",TRUE,FALSE)</formula>
    </cfRule>
  </conditionalFormatting>
  <conditionalFormatting sqref="AM469">
    <cfRule type="expression" dxfId="1621" priority="1803">
      <formula>IF(RIGHT(TEXT(AM469,"0.#"),1)=".",FALSE,TRUE)</formula>
    </cfRule>
    <cfRule type="expression" dxfId="1620" priority="1804">
      <formula>IF(RIGHT(TEXT(AM469,"0.#"),1)=".",TRUE,FALSE)</formula>
    </cfRule>
  </conditionalFormatting>
  <conditionalFormatting sqref="AU470">
    <cfRule type="expression" dxfId="1619" priority="1795">
      <formula>IF(RIGHT(TEXT(AU470,"0.#"),1)=".",FALSE,TRUE)</formula>
    </cfRule>
    <cfRule type="expression" dxfId="1618" priority="1796">
      <formula>IF(RIGHT(TEXT(AU470,"0.#"),1)=".",TRUE,FALSE)</formula>
    </cfRule>
  </conditionalFormatting>
  <conditionalFormatting sqref="AU468">
    <cfRule type="expression" dxfId="1617" priority="1799">
      <formula>IF(RIGHT(TEXT(AU468,"0.#"),1)=".",FALSE,TRUE)</formula>
    </cfRule>
    <cfRule type="expression" dxfId="1616" priority="1800">
      <formula>IF(RIGHT(TEXT(AU468,"0.#"),1)=".",TRUE,FALSE)</formula>
    </cfRule>
  </conditionalFormatting>
  <conditionalFormatting sqref="AU469">
    <cfRule type="expression" dxfId="1615" priority="1797">
      <formula>IF(RIGHT(TEXT(AU469,"0.#"),1)=".",FALSE,TRUE)</formula>
    </cfRule>
    <cfRule type="expression" dxfId="1614" priority="1798">
      <formula>IF(RIGHT(TEXT(AU469,"0.#"),1)=".",TRUE,FALSE)</formula>
    </cfRule>
  </conditionalFormatting>
  <conditionalFormatting sqref="AI470">
    <cfRule type="expression" dxfId="1613" priority="1789">
      <formula>IF(RIGHT(TEXT(AI470,"0.#"),1)=".",FALSE,TRUE)</formula>
    </cfRule>
    <cfRule type="expression" dxfId="1612" priority="1790">
      <formula>IF(RIGHT(TEXT(AI470,"0.#"),1)=".",TRUE,FALSE)</formula>
    </cfRule>
  </conditionalFormatting>
  <conditionalFormatting sqref="AI468">
    <cfRule type="expression" dxfId="1611" priority="1793">
      <formula>IF(RIGHT(TEXT(AI468,"0.#"),1)=".",FALSE,TRUE)</formula>
    </cfRule>
    <cfRule type="expression" dxfId="1610" priority="1794">
      <formula>IF(RIGHT(TEXT(AI468,"0.#"),1)=".",TRUE,FALSE)</formula>
    </cfRule>
  </conditionalFormatting>
  <conditionalFormatting sqref="AI469">
    <cfRule type="expression" dxfId="1609" priority="1791">
      <formula>IF(RIGHT(TEXT(AI469,"0.#"),1)=".",FALSE,TRUE)</formula>
    </cfRule>
    <cfRule type="expression" dxfId="1608" priority="1792">
      <formula>IF(RIGHT(TEXT(AI469,"0.#"),1)=".",TRUE,FALSE)</formula>
    </cfRule>
  </conditionalFormatting>
  <conditionalFormatting sqref="AQ468">
    <cfRule type="expression" dxfId="1607" priority="1783">
      <formula>IF(RIGHT(TEXT(AQ468,"0.#"),1)=".",FALSE,TRUE)</formula>
    </cfRule>
    <cfRule type="expression" dxfId="1606" priority="1784">
      <formula>IF(RIGHT(TEXT(AQ468,"0.#"),1)=".",TRUE,FALSE)</formula>
    </cfRule>
  </conditionalFormatting>
  <conditionalFormatting sqref="AQ469">
    <cfRule type="expression" dxfId="1605" priority="1787">
      <formula>IF(RIGHT(TEXT(AQ469,"0.#"),1)=".",FALSE,TRUE)</formula>
    </cfRule>
    <cfRule type="expression" dxfId="1604" priority="1788">
      <formula>IF(RIGHT(TEXT(AQ469,"0.#"),1)=".",TRUE,FALSE)</formula>
    </cfRule>
  </conditionalFormatting>
  <conditionalFormatting sqref="AQ470">
    <cfRule type="expression" dxfId="1603" priority="1785">
      <formula>IF(RIGHT(TEXT(AQ470,"0.#"),1)=".",FALSE,TRUE)</formula>
    </cfRule>
    <cfRule type="expression" dxfId="1602" priority="1786">
      <formula>IF(RIGHT(TEXT(AQ470,"0.#"),1)=".",TRUE,FALSE)</formula>
    </cfRule>
  </conditionalFormatting>
  <conditionalFormatting sqref="AE475">
    <cfRule type="expression" dxfId="1601" priority="1777">
      <formula>IF(RIGHT(TEXT(AE475,"0.#"),1)=".",FALSE,TRUE)</formula>
    </cfRule>
    <cfRule type="expression" dxfId="1600" priority="1778">
      <formula>IF(RIGHT(TEXT(AE475,"0.#"),1)=".",TRUE,FALSE)</formula>
    </cfRule>
  </conditionalFormatting>
  <conditionalFormatting sqref="AE473">
    <cfRule type="expression" dxfId="1599" priority="1781">
      <formula>IF(RIGHT(TEXT(AE473,"0.#"),1)=".",FALSE,TRUE)</formula>
    </cfRule>
    <cfRule type="expression" dxfId="1598" priority="1782">
      <formula>IF(RIGHT(TEXT(AE473,"0.#"),1)=".",TRUE,FALSE)</formula>
    </cfRule>
  </conditionalFormatting>
  <conditionalFormatting sqref="AE474">
    <cfRule type="expression" dxfId="1597" priority="1779">
      <formula>IF(RIGHT(TEXT(AE474,"0.#"),1)=".",FALSE,TRUE)</formula>
    </cfRule>
    <cfRule type="expression" dxfId="1596" priority="1780">
      <formula>IF(RIGHT(TEXT(AE474,"0.#"),1)=".",TRUE,FALSE)</formula>
    </cfRule>
  </conditionalFormatting>
  <conditionalFormatting sqref="AM475">
    <cfRule type="expression" dxfId="1595" priority="1771">
      <formula>IF(RIGHT(TEXT(AM475,"0.#"),1)=".",FALSE,TRUE)</formula>
    </cfRule>
    <cfRule type="expression" dxfId="1594" priority="1772">
      <formula>IF(RIGHT(TEXT(AM475,"0.#"),1)=".",TRUE,FALSE)</formula>
    </cfRule>
  </conditionalFormatting>
  <conditionalFormatting sqref="AM473">
    <cfRule type="expression" dxfId="1593" priority="1775">
      <formula>IF(RIGHT(TEXT(AM473,"0.#"),1)=".",FALSE,TRUE)</formula>
    </cfRule>
    <cfRule type="expression" dxfId="1592" priority="1776">
      <formula>IF(RIGHT(TEXT(AM473,"0.#"),1)=".",TRUE,FALSE)</formula>
    </cfRule>
  </conditionalFormatting>
  <conditionalFormatting sqref="AM474">
    <cfRule type="expression" dxfId="1591" priority="1773">
      <formula>IF(RIGHT(TEXT(AM474,"0.#"),1)=".",FALSE,TRUE)</formula>
    </cfRule>
    <cfRule type="expression" dxfId="1590" priority="1774">
      <formula>IF(RIGHT(TEXT(AM474,"0.#"),1)=".",TRUE,FALSE)</formula>
    </cfRule>
  </conditionalFormatting>
  <conditionalFormatting sqref="AU475">
    <cfRule type="expression" dxfId="1589" priority="1765">
      <formula>IF(RIGHT(TEXT(AU475,"0.#"),1)=".",FALSE,TRUE)</formula>
    </cfRule>
    <cfRule type="expression" dxfId="1588" priority="1766">
      <formula>IF(RIGHT(TEXT(AU475,"0.#"),1)=".",TRUE,FALSE)</formula>
    </cfRule>
  </conditionalFormatting>
  <conditionalFormatting sqref="AU473">
    <cfRule type="expression" dxfId="1587" priority="1769">
      <formula>IF(RIGHT(TEXT(AU473,"0.#"),1)=".",FALSE,TRUE)</formula>
    </cfRule>
    <cfRule type="expression" dxfId="1586" priority="1770">
      <formula>IF(RIGHT(TEXT(AU473,"0.#"),1)=".",TRUE,FALSE)</formula>
    </cfRule>
  </conditionalFormatting>
  <conditionalFormatting sqref="AU474">
    <cfRule type="expression" dxfId="1585" priority="1767">
      <formula>IF(RIGHT(TEXT(AU474,"0.#"),1)=".",FALSE,TRUE)</formula>
    </cfRule>
    <cfRule type="expression" dxfId="1584" priority="1768">
      <formula>IF(RIGHT(TEXT(AU474,"0.#"),1)=".",TRUE,FALSE)</formula>
    </cfRule>
  </conditionalFormatting>
  <conditionalFormatting sqref="AI475">
    <cfRule type="expression" dxfId="1583" priority="1759">
      <formula>IF(RIGHT(TEXT(AI475,"0.#"),1)=".",FALSE,TRUE)</formula>
    </cfRule>
    <cfRule type="expression" dxfId="1582" priority="1760">
      <formula>IF(RIGHT(TEXT(AI475,"0.#"),1)=".",TRUE,FALSE)</formula>
    </cfRule>
  </conditionalFormatting>
  <conditionalFormatting sqref="AI473">
    <cfRule type="expression" dxfId="1581" priority="1763">
      <formula>IF(RIGHT(TEXT(AI473,"0.#"),1)=".",FALSE,TRUE)</formula>
    </cfRule>
    <cfRule type="expression" dxfId="1580" priority="1764">
      <formula>IF(RIGHT(TEXT(AI473,"0.#"),1)=".",TRUE,FALSE)</formula>
    </cfRule>
  </conditionalFormatting>
  <conditionalFormatting sqref="AI474">
    <cfRule type="expression" dxfId="1579" priority="1761">
      <formula>IF(RIGHT(TEXT(AI474,"0.#"),1)=".",FALSE,TRUE)</formula>
    </cfRule>
    <cfRule type="expression" dxfId="1578" priority="1762">
      <formula>IF(RIGHT(TEXT(AI474,"0.#"),1)=".",TRUE,FALSE)</formula>
    </cfRule>
  </conditionalFormatting>
  <conditionalFormatting sqref="AQ473">
    <cfRule type="expression" dxfId="1577" priority="1753">
      <formula>IF(RIGHT(TEXT(AQ473,"0.#"),1)=".",FALSE,TRUE)</formula>
    </cfRule>
    <cfRule type="expression" dxfId="1576" priority="1754">
      <formula>IF(RIGHT(TEXT(AQ473,"0.#"),1)=".",TRUE,FALSE)</formula>
    </cfRule>
  </conditionalFormatting>
  <conditionalFormatting sqref="AQ474">
    <cfRule type="expression" dxfId="1575" priority="1757">
      <formula>IF(RIGHT(TEXT(AQ474,"0.#"),1)=".",FALSE,TRUE)</formula>
    </cfRule>
    <cfRule type="expression" dxfId="1574" priority="1758">
      <formula>IF(RIGHT(TEXT(AQ474,"0.#"),1)=".",TRUE,FALSE)</formula>
    </cfRule>
  </conditionalFormatting>
  <conditionalFormatting sqref="AQ475">
    <cfRule type="expression" dxfId="1573" priority="1755">
      <formula>IF(RIGHT(TEXT(AQ475,"0.#"),1)=".",FALSE,TRUE)</formula>
    </cfRule>
    <cfRule type="expression" dxfId="1572" priority="1756">
      <formula>IF(RIGHT(TEXT(AQ475,"0.#"),1)=".",TRUE,FALSE)</formula>
    </cfRule>
  </conditionalFormatting>
  <conditionalFormatting sqref="AE480">
    <cfRule type="expression" dxfId="1571" priority="1747">
      <formula>IF(RIGHT(TEXT(AE480,"0.#"),1)=".",FALSE,TRUE)</formula>
    </cfRule>
    <cfRule type="expression" dxfId="1570" priority="1748">
      <formula>IF(RIGHT(TEXT(AE480,"0.#"),1)=".",TRUE,FALSE)</formula>
    </cfRule>
  </conditionalFormatting>
  <conditionalFormatting sqref="AE478">
    <cfRule type="expression" dxfId="1569" priority="1751">
      <formula>IF(RIGHT(TEXT(AE478,"0.#"),1)=".",FALSE,TRUE)</formula>
    </cfRule>
    <cfRule type="expression" dxfId="1568" priority="1752">
      <formula>IF(RIGHT(TEXT(AE478,"0.#"),1)=".",TRUE,FALSE)</formula>
    </cfRule>
  </conditionalFormatting>
  <conditionalFormatting sqref="AE479">
    <cfRule type="expression" dxfId="1567" priority="1749">
      <formula>IF(RIGHT(TEXT(AE479,"0.#"),1)=".",FALSE,TRUE)</formula>
    </cfRule>
    <cfRule type="expression" dxfId="1566" priority="1750">
      <formula>IF(RIGHT(TEXT(AE479,"0.#"),1)=".",TRUE,FALSE)</formula>
    </cfRule>
  </conditionalFormatting>
  <conditionalFormatting sqref="AM480">
    <cfRule type="expression" dxfId="1565" priority="1741">
      <formula>IF(RIGHT(TEXT(AM480,"0.#"),1)=".",FALSE,TRUE)</formula>
    </cfRule>
    <cfRule type="expression" dxfId="1564" priority="1742">
      <formula>IF(RIGHT(TEXT(AM480,"0.#"),1)=".",TRUE,FALSE)</formula>
    </cfRule>
  </conditionalFormatting>
  <conditionalFormatting sqref="AM478">
    <cfRule type="expression" dxfId="1563" priority="1745">
      <formula>IF(RIGHT(TEXT(AM478,"0.#"),1)=".",FALSE,TRUE)</formula>
    </cfRule>
    <cfRule type="expression" dxfId="1562" priority="1746">
      <formula>IF(RIGHT(TEXT(AM478,"0.#"),1)=".",TRUE,FALSE)</formula>
    </cfRule>
  </conditionalFormatting>
  <conditionalFormatting sqref="AM479">
    <cfRule type="expression" dxfId="1561" priority="1743">
      <formula>IF(RIGHT(TEXT(AM479,"0.#"),1)=".",FALSE,TRUE)</formula>
    </cfRule>
    <cfRule type="expression" dxfId="1560" priority="1744">
      <formula>IF(RIGHT(TEXT(AM479,"0.#"),1)=".",TRUE,FALSE)</formula>
    </cfRule>
  </conditionalFormatting>
  <conditionalFormatting sqref="AU480">
    <cfRule type="expression" dxfId="1559" priority="1735">
      <formula>IF(RIGHT(TEXT(AU480,"0.#"),1)=".",FALSE,TRUE)</formula>
    </cfRule>
    <cfRule type="expression" dxfId="1558" priority="1736">
      <formula>IF(RIGHT(TEXT(AU480,"0.#"),1)=".",TRUE,FALSE)</formula>
    </cfRule>
  </conditionalFormatting>
  <conditionalFormatting sqref="AU478">
    <cfRule type="expression" dxfId="1557" priority="1739">
      <formula>IF(RIGHT(TEXT(AU478,"0.#"),1)=".",FALSE,TRUE)</formula>
    </cfRule>
    <cfRule type="expression" dxfId="1556" priority="1740">
      <formula>IF(RIGHT(TEXT(AU478,"0.#"),1)=".",TRUE,FALSE)</formula>
    </cfRule>
  </conditionalFormatting>
  <conditionalFormatting sqref="AU479">
    <cfRule type="expression" dxfId="1555" priority="1737">
      <formula>IF(RIGHT(TEXT(AU479,"0.#"),1)=".",FALSE,TRUE)</formula>
    </cfRule>
    <cfRule type="expression" dxfId="1554" priority="1738">
      <formula>IF(RIGHT(TEXT(AU479,"0.#"),1)=".",TRUE,FALSE)</formula>
    </cfRule>
  </conditionalFormatting>
  <conditionalFormatting sqref="AI480">
    <cfRule type="expression" dxfId="1553" priority="1729">
      <formula>IF(RIGHT(TEXT(AI480,"0.#"),1)=".",FALSE,TRUE)</formula>
    </cfRule>
    <cfRule type="expression" dxfId="1552" priority="1730">
      <formula>IF(RIGHT(TEXT(AI480,"0.#"),1)=".",TRUE,FALSE)</formula>
    </cfRule>
  </conditionalFormatting>
  <conditionalFormatting sqref="AI478">
    <cfRule type="expression" dxfId="1551" priority="1733">
      <formula>IF(RIGHT(TEXT(AI478,"0.#"),1)=".",FALSE,TRUE)</formula>
    </cfRule>
    <cfRule type="expression" dxfId="1550" priority="1734">
      <formula>IF(RIGHT(TEXT(AI478,"0.#"),1)=".",TRUE,FALSE)</formula>
    </cfRule>
  </conditionalFormatting>
  <conditionalFormatting sqref="AI479">
    <cfRule type="expression" dxfId="1549" priority="1731">
      <formula>IF(RIGHT(TEXT(AI479,"0.#"),1)=".",FALSE,TRUE)</formula>
    </cfRule>
    <cfRule type="expression" dxfId="1548" priority="1732">
      <formula>IF(RIGHT(TEXT(AI479,"0.#"),1)=".",TRUE,FALSE)</formula>
    </cfRule>
  </conditionalFormatting>
  <conditionalFormatting sqref="AQ478">
    <cfRule type="expression" dxfId="1547" priority="1723">
      <formula>IF(RIGHT(TEXT(AQ478,"0.#"),1)=".",FALSE,TRUE)</formula>
    </cfRule>
    <cfRule type="expression" dxfId="1546" priority="1724">
      <formula>IF(RIGHT(TEXT(AQ478,"0.#"),1)=".",TRUE,FALSE)</formula>
    </cfRule>
  </conditionalFormatting>
  <conditionalFormatting sqref="AQ479">
    <cfRule type="expression" dxfId="1545" priority="1727">
      <formula>IF(RIGHT(TEXT(AQ479,"0.#"),1)=".",FALSE,TRUE)</formula>
    </cfRule>
    <cfRule type="expression" dxfId="1544" priority="1728">
      <formula>IF(RIGHT(TEXT(AQ479,"0.#"),1)=".",TRUE,FALSE)</formula>
    </cfRule>
  </conditionalFormatting>
  <conditionalFormatting sqref="AQ480">
    <cfRule type="expression" dxfId="1543" priority="1725">
      <formula>IF(RIGHT(TEXT(AQ480,"0.#"),1)=".",FALSE,TRUE)</formula>
    </cfRule>
    <cfRule type="expression" dxfId="1542" priority="1726">
      <formula>IF(RIGHT(TEXT(AQ480,"0.#"),1)=".",TRUE,FALSE)</formula>
    </cfRule>
  </conditionalFormatting>
  <conditionalFormatting sqref="AM47">
    <cfRule type="expression" dxfId="1541" priority="2017">
      <formula>IF(RIGHT(TEXT(AM47,"0.#"),1)=".",FALSE,TRUE)</formula>
    </cfRule>
    <cfRule type="expression" dxfId="1540" priority="2018">
      <formula>IF(RIGHT(TEXT(AM47,"0.#"),1)=".",TRUE,FALSE)</formula>
    </cfRule>
  </conditionalFormatting>
  <conditionalFormatting sqref="AI46">
    <cfRule type="expression" dxfId="1539" priority="2021">
      <formula>IF(RIGHT(TEXT(AI46,"0.#"),1)=".",FALSE,TRUE)</formula>
    </cfRule>
    <cfRule type="expression" dxfId="1538" priority="2022">
      <formula>IF(RIGHT(TEXT(AI46,"0.#"),1)=".",TRUE,FALSE)</formula>
    </cfRule>
  </conditionalFormatting>
  <conditionalFormatting sqref="AM46">
    <cfRule type="expression" dxfId="1537" priority="2019">
      <formula>IF(RIGHT(TEXT(AM46,"0.#"),1)=".",FALSE,TRUE)</formula>
    </cfRule>
    <cfRule type="expression" dxfId="1536" priority="2020">
      <formula>IF(RIGHT(TEXT(AM46,"0.#"),1)=".",TRUE,FALSE)</formula>
    </cfRule>
  </conditionalFormatting>
  <conditionalFormatting sqref="AU46:AU48">
    <cfRule type="expression" dxfId="1535" priority="2011">
      <formula>IF(RIGHT(TEXT(AU46,"0.#"),1)=".",FALSE,TRUE)</formula>
    </cfRule>
    <cfRule type="expression" dxfId="1534" priority="2012">
      <formula>IF(RIGHT(TEXT(AU46,"0.#"),1)=".",TRUE,FALSE)</formula>
    </cfRule>
  </conditionalFormatting>
  <conditionalFormatting sqref="AM48">
    <cfRule type="expression" dxfId="1533" priority="2015">
      <formula>IF(RIGHT(TEXT(AM48,"0.#"),1)=".",FALSE,TRUE)</formula>
    </cfRule>
    <cfRule type="expression" dxfId="1532" priority="2016">
      <formula>IF(RIGHT(TEXT(AM48,"0.#"),1)=".",TRUE,FALSE)</formula>
    </cfRule>
  </conditionalFormatting>
  <conditionalFormatting sqref="AQ46:AQ48">
    <cfRule type="expression" dxfId="1531" priority="2013">
      <formula>IF(RIGHT(TEXT(AQ46,"0.#"),1)=".",FALSE,TRUE)</formula>
    </cfRule>
    <cfRule type="expression" dxfId="1530" priority="2014">
      <formula>IF(RIGHT(TEXT(AQ46,"0.#"),1)=".",TRUE,FALSE)</formula>
    </cfRule>
  </conditionalFormatting>
  <conditionalFormatting sqref="AE146 AI146 AM146 AU147">
    <cfRule type="expression" dxfId="1529" priority="2005">
      <formula>IF(RIGHT(TEXT(AE146,"0.#"),1)=".",FALSE,TRUE)</formula>
    </cfRule>
    <cfRule type="expression" dxfId="1528" priority="2006">
      <formula>IF(RIGHT(TEXT(AE146,"0.#"),1)=".",TRUE,FALSE)</formula>
    </cfRule>
  </conditionalFormatting>
  <conditionalFormatting sqref="AE138 AI138 AM138 AU139">
    <cfRule type="expression" dxfId="1527" priority="2009">
      <formula>IF(RIGHT(TEXT(AE138,"0.#"),1)=".",FALSE,TRUE)</formula>
    </cfRule>
    <cfRule type="expression" dxfId="1526" priority="2010">
      <formula>IF(RIGHT(TEXT(AE138,"0.#"),1)=".",TRUE,FALSE)</formula>
    </cfRule>
  </conditionalFormatting>
  <conditionalFormatting sqref="AE142 AI142 AM142 AU143">
    <cfRule type="expression" dxfId="1525" priority="2007">
      <formula>IF(RIGHT(TEXT(AE142,"0.#"),1)=".",FALSE,TRUE)</formula>
    </cfRule>
    <cfRule type="expression" dxfId="1524" priority="2008">
      <formula>IF(RIGHT(TEXT(AE142,"0.#"),1)=".",TRUE,FALSE)</formula>
    </cfRule>
  </conditionalFormatting>
  <conditionalFormatting sqref="AE198:AE199 AI198:AI199 AM198:AM199 AQ198:AQ199 AU198:AU199">
    <cfRule type="expression" dxfId="1523" priority="1999">
      <formula>IF(RIGHT(TEXT(AE198,"0.#"),1)=".",FALSE,TRUE)</formula>
    </cfRule>
    <cfRule type="expression" dxfId="1522" priority="2000">
      <formula>IF(RIGHT(TEXT(AE198,"0.#"),1)=".",TRUE,FALSE)</formula>
    </cfRule>
  </conditionalFormatting>
  <conditionalFormatting sqref="AE150:AE151 AI150:AI151 AM150:AM151 AQ150:AQ151 AU150:AU151">
    <cfRule type="expression" dxfId="1521" priority="2003">
      <formula>IF(RIGHT(TEXT(AE150,"0.#"),1)=".",FALSE,TRUE)</formula>
    </cfRule>
    <cfRule type="expression" dxfId="1520" priority="2004">
      <formula>IF(RIGHT(TEXT(AE150,"0.#"),1)=".",TRUE,FALSE)</formula>
    </cfRule>
  </conditionalFormatting>
  <conditionalFormatting sqref="AE194:AE195 AI194:AI195 AM194:AM195 AQ194:AQ195 AU194:AU195">
    <cfRule type="expression" dxfId="1519" priority="2001">
      <formula>IF(RIGHT(TEXT(AE194,"0.#"),1)=".",FALSE,TRUE)</formula>
    </cfRule>
    <cfRule type="expression" dxfId="1518" priority="2002">
      <formula>IF(RIGHT(TEXT(AE194,"0.#"),1)=".",TRUE,FALSE)</formula>
    </cfRule>
  </conditionalFormatting>
  <conditionalFormatting sqref="AE210:AE211 AI210:AI211 AM210:AM211 AQ210:AQ211 AU210:AU211">
    <cfRule type="expression" dxfId="1517" priority="1993">
      <formula>IF(RIGHT(TEXT(AE210,"0.#"),1)=".",FALSE,TRUE)</formula>
    </cfRule>
    <cfRule type="expression" dxfId="1516" priority="1994">
      <formula>IF(RIGHT(TEXT(AE210,"0.#"),1)=".",TRUE,FALSE)</formula>
    </cfRule>
  </conditionalFormatting>
  <conditionalFormatting sqref="AE202:AE203 AI202:AI203 AM202:AM203 AQ202:AQ203 AU202:AU203">
    <cfRule type="expression" dxfId="1515" priority="1997">
      <formula>IF(RIGHT(TEXT(AE202,"0.#"),1)=".",FALSE,TRUE)</formula>
    </cfRule>
    <cfRule type="expression" dxfId="1514" priority="1998">
      <formula>IF(RIGHT(TEXT(AE202,"0.#"),1)=".",TRUE,FALSE)</formula>
    </cfRule>
  </conditionalFormatting>
  <conditionalFormatting sqref="AE206:AE207 AI206:AI207 AM206:AM207 AQ206:AQ207 AU206:AU207">
    <cfRule type="expression" dxfId="1513" priority="1995">
      <formula>IF(RIGHT(TEXT(AE206,"0.#"),1)=".",FALSE,TRUE)</formula>
    </cfRule>
    <cfRule type="expression" dxfId="1512" priority="1996">
      <formula>IF(RIGHT(TEXT(AE206,"0.#"),1)=".",TRUE,FALSE)</formula>
    </cfRule>
  </conditionalFormatting>
  <conditionalFormatting sqref="AE262:AE263 AI262:AI263 AM262:AM263 AQ262:AQ263 AU262:AU263">
    <cfRule type="expression" dxfId="1511" priority="1987">
      <formula>IF(RIGHT(TEXT(AE262,"0.#"),1)=".",FALSE,TRUE)</formula>
    </cfRule>
    <cfRule type="expression" dxfId="1510" priority="1988">
      <formula>IF(RIGHT(TEXT(AE262,"0.#"),1)=".",TRUE,FALSE)</formula>
    </cfRule>
  </conditionalFormatting>
  <conditionalFormatting sqref="AE254:AE255 AI254:AI255 AM254:AM255 AQ254:AQ255 AU254:AU255">
    <cfRule type="expression" dxfId="1509" priority="1991">
      <formula>IF(RIGHT(TEXT(AE254,"0.#"),1)=".",FALSE,TRUE)</formula>
    </cfRule>
    <cfRule type="expression" dxfId="1508" priority="1992">
      <formula>IF(RIGHT(TEXT(AE254,"0.#"),1)=".",TRUE,FALSE)</formula>
    </cfRule>
  </conditionalFormatting>
  <conditionalFormatting sqref="AE258:AE259 AI258:AI259 AM258:AM259 AQ258:AQ259 AU258:AU259">
    <cfRule type="expression" dxfId="1507" priority="1989">
      <formula>IF(RIGHT(TEXT(AE258,"0.#"),1)=".",FALSE,TRUE)</formula>
    </cfRule>
    <cfRule type="expression" dxfId="1506" priority="1990">
      <formula>IF(RIGHT(TEXT(AE258,"0.#"),1)=".",TRUE,FALSE)</formula>
    </cfRule>
  </conditionalFormatting>
  <conditionalFormatting sqref="AE314:AE315 AI314:AI315 AM314:AM315 AQ314:AQ315 AU314:AU315">
    <cfRule type="expression" dxfId="1505" priority="1981">
      <formula>IF(RIGHT(TEXT(AE314,"0.#"),1)=".",FALSE,TRUE)</formula>
    </cfRule>
    <cfRule type="expression" dxfId="1504" priority="1982">
      <formula>IF(RIGHT(TEXT(AE314,"0.#"),1)=".",TRUE,FALSE)</formula>
    </cfRule>
  </conditionalFormatting>
  <conditionalFormatting sqref="AE266:AE267 AI266:AI267 AM266:AM267 AQ266:AQ267 AU266:AU267">
    <cfRule type="expression" dxfId="1503" priority="1985">
      <formula>IF(RIGHT(TEXT(AE266,"0.#"),1)=".",FALSE,TRUE)</formula>
    </cfRule>
    <cfRule type="expression" dxfId="1502" priority="1986">
      <formula>IF(RIGHT(TEXT(AE266,"0.#"),1)=".",TRUE,FALSE)</formula>
    </cfRule>
  </conditionalFormatting>
  <conditionalFormatting sqref="AE270:AE271 AI270:AI271 AM270:AM271 AQ270:AQ271 AU270:AU271">
    <cfRule type="expression" dxfId="1501" priority="1983">
      <formula>IF(RIGHT(TEXT(AE270,"0.#"),1)=".",FALSE,TRUE)</formula>
    </cfRule>
    <cfRule type="expression" dxfId="1500" priority="1984">
      <formula>IF(RIGHT(TEXT(AE270,"0.#"),1)=".",TRUE,FALSE)</formula>
    </cfRule>
  </conditionalFormatting>
  <conditionalFormatting sqref="AE326:AE327 AI326:AI327 AM326:AM327 AQ326:AQ327 AU326:AU327">
    <cfRule type="expression" dxfId="1499" priority="1975">
      <formula>IF(RIGHT(TEXT(AE326,"0.#"),1)=".",FALSE,TRUE)</formula>
    </cfRule>
    <cfRule type="expression" dxfId="1498" priority="1976">
      <formula>IF(RIGHT(TEXT(AE326,"0.#"),1)=".",TRUE,FALSE)</formula>
    </cfRule>
  </conditionalFormatting>
  <conditionalFormatting sqref="AE318:AE319 AI318:AI319 AM318:AM319 AQ318:AQ319 AU318:AU319">
    <cfRule type="expression" dxfId="1497" priority="1979">
      <formula>IF(RIGHT(TEXT(AE318,"0.#"),1)=".",FALSE,TRUE)</formula>
    </cfRule>
    <cfRule type="expression" dxfId="1496" priority="1980">
      <formula>IF(RIGHT(TEXT(AE318,"0.#"),1)=".",TRUE,FALSE)</formula>
    </cfRule>
  </conditionalFormatting>
  <conditionalFormatting sqref="AE322:AE323 AI322:AI323 AM322:AM323 AQ322:AQ323 AU322:AU323">
    <cfRule type="expression" dxfId="1495" priority="1977">
      <formula>IF(RIGHT(TEXT(AE322,"0.#"),1)=".",FALSE,TRUE)</formula>
    </cfRule>
    <cfRule type="expression" dxfId="1494" priority="1978">
      <formula>IF(RIGHT(TEXT(AE322,"0.#"),1)=".",TRUE,FALSE)</formula>
    </cfRule>
  </conditionalFormatting>
  <conditionalFormatting sqref="AE378:AE379 AI378:AI379 AM378:AM379 AQ378:AQ379 AU378:AU379">
    <cfRule type="expression" dxfId="1493" priority="1969">
      <formula>IF(RIGHT(TEXT(AE378,"0.#"),1)=".",FALSE,TRUE)</formula>
    </cfRule>
    <cfRule type="expression" dxfId="1492" priority="1970">
      <formula>IF(RIGHT(TEXT(AE378,"0.#"),1)=".",TRUE,FALSE)</formula>
    </cfRule>
  </conditionalFormatting>
  <conditionalFormatting sqref="AE330:AE331 AI330:AI331 AM330:AM331 AQ330:AQ331 AU330:AU331">
    <cfRule type="expression" dxfId="1491" priority="1973">
      <formula>IF(RIGHT(TEXT(AE330,"0.#"),1)=".",FALSE,TRUE)</formula>
    </cfRule>
    <cfRule type="expression" dxfId="1490" priority="1974">
      <formula>IF(RIGHT(TEXT(AE330,"0.#"),1)=".",TRUE,FALSE)</formula>
    </cfRule>
  </conditionalFormatting>
  <conditionalFormatting sqref="AE374:AE375 AI374:AI375 AM374:AM375 AQ374:AQ375 AU374:AU375">
    <cfRule type="expression" dxfId="1489" priority="1971">
      <formula>IF(RIGHT(TEXT(AE374,"0.#"),1)=".",FALSE,TRUE)</formula>
    </cfRule>
    <cfRule type="expression" dxfId="1488" priority="1972">
      <formula>IF(RIGHT(TEXT(AE374,"0.#"),1)=".",TRUE,FALSE)</formula>
    </cfRule>
  </conditionalFormatting>
  <conditionalFormatting sqref="AE390:AE391 AI390:AI391 AM390:AM391 AQ390:AQ391 AU390:AU391">
    <cfRule type="expression" dxfId="1487" priority="1963">
      <formula>IF(RIGHT(TEXT(AE390,"0.#"),1)=".",FALSE,TRUE)</formula>
    </cfRule>
    <cfRule type="expression" dxfId="1486" priority="1964">
      <formula>IF(RIGHT(TEXT(AE390,"0.#"),1)=".",TRUE,FALSE)</formula>
    </cfRule>
  </conditionalFormatting>
  <conditionalFormatting sqref="AE382:AE383 AI382:AI383 AM382:AM383 AQ382:AQ383 AU382:AU383">
    <cfRule type="expression" dxfId="1485" priority="1967">
      <formula>IF(RIGHT(TEXT(AE382,"0.#"),1)=".",FALSE,TRUE)</formula>
    </cfRule>
    <cfRule type="expression" dxfId="1484" priority="1968">
      <formula>IF(RIGHT(TEXT(AE382,"0.#"),1)=".",TRUE,FALSE)</formula>
    </cfRule>
  </conditionalFormatting>
  <conditionalFormatting sqref="AE386:AE387 AI386:AI387 AM386:AM387 AQ386:AQ387 AU386:AU387">
    <cfRule type="expression" dxfId="1483" priority="1965">
      <formula>IF(RIGHT(TEXT(AE386,"0.#"),1)=".",FALSE,TRUE)</formula>
    </cfRule>
    <cfRule type="expression" dxfId="1482" priority="1966">
      <formula>IF(RIGHT(TEXT(AE386,"0.#"),1)=".",TRUE,FALSE)</formula>
    </cfRule>
  </conditionalFormatting>
  <conditionalFormatting sqref="AE440">
    <cfRule type="expression" dxfId="1481" priority="1957">
      <formula>IF(RIGHT(TEXT(AE440,"0.#"),1)=".",FALSE,TRUE)</formula>
    </cfRule>
    <cfRule type="expression" dxfId="1480" priority="1958">
      <formula>IF(RIGHT(TEXT(AE440,"0.#"),1)=".",TRUE,FALSE)</formula>
    </cfRule>
  </conditionalFormatting>
  <conditionalFormatting sqref="AE438">
    <cfRule type="expression" dxfId="1479" priority="1961">
      <formula>IF(RIGHT(TEXT(AE438,"0.#"),1)=".",FALSE,TRUE)</formula>
    </cfRule>
    <cfRule type="expression" dxfId="1478" priority="1962">
      <formula>IF(RIGHT(TEXT(AE438,"0.#"),1)=".",TRUE,FALSE)</formula>
    </cfRule>
  </conditionalFormatting>
  <conditionalFormatting sqref="AE439">
    <cfRule type="expression" dxfId="1477" priority="1959">
      <formula>IF(RIGHT(TEXT(AE439,"0.#"),1)=".",FALSE,TRUE)</formula>
    </cfRule>
    <cfRule type="expression" dxfId="1476" priority="1960">
      <formula>IF(RIGHT(TEXT(AE439,"0.#"),1)=".",TRUE,FALSE)</formula>
    </cfRule>
  </conditionalFormatting>
  <conditionalFormatting sqref="AM440">
    <cfRule type="expression" dxfId="1475" priority="1951">
      <formula>IF(RIGHT(TEXT(AM440,"0.#"),1)=".",FALSE,TRUE)</formula>
    </cfRule>
    <cfRule type="expression" dxfId="1474" priority="1952">
      <formula>IF(RIGHT(TEXT(AM440,"0.#"),1)=".",TRUE,FALSE)</formula>
    </cfRule>
  </conditionalFormatting>
  <conditionalFormatting sqref="AM438">
    <cfRule type="expression" dxfId="1473" priority="1955">
      <formula>IF(RIGHT(TEXT(AM438,"0.#"),1)=".",FALSE,TRUE)</formula>
    </cfRule>
    <cfRule type="expression" dxfId="1472" priority="1956">
      <formula>IF(RIGHT(TEXT(AM438,"0.#"),1)=".",TRUE,FALSE)</formula>
    </cfRule>
  </conditionalFormatting>
  <conditionalFormatting sqref="AM439">
    <cfRule type="expression" dxfId="1471" priority="1953">
      <formula>IF(RIGHT(TEXT(AM439,"0.#"),1)=".",FALSE,TRUE)</formula>
    </cfRule>
    <cfRule type="expression" dxfId="1470" priority="1954">
      <formula>IF(RIGHT(TEXT(AM439,"0.#"),1)=".",TRUE,FALSE)</formula>
    </cfRule>
  </conditionalFormatting>
  <conditionalFormatting sqref="AU440">
    <cfRule type="expression" dxfId="1469" priority="1945">
      <formula>IF(RIGHT(TEXT(AU440,"0.#"),1)=".",FALSE,TRUE)</formula>
    </cfRule>
    <cfRule type="expression" dxfId="1468" priority="1946">
      <formula>IF(RIGHT(TEXT(AU440,"0.#"),1)=".",TRUE,FALSE)</formula>
    </cfRule>
  </conditionalFormatting>
  <conditionalFormatting sqref="AU438">
    <cfRule type="expression" dxfId="1467" priority="1949">
      <formula>IF(RIGHT(TEXT(AU438,"0.#"),1)=".",FALSE,TRUE)</formula>
    </cfRule>
    <cfRule type="expression" dxfId="1466" priority="1950">
      <formula>IF(RIGHT(TEXT(AU438,"0.#"),1)=".",TRUE,FALSE)</formula>
    </cfRule>
  </conditionalFormatting>
  <conditionalFormatting sqref="AU439">
    <cfRule type="expression" dxfId="1465" priority="1947">
      <formula>IF(RIGHT(TEXT(AU439,"0.#"),1)=".",FALSE,TRUE)</formula>
    </cfRule>
    <cfRule type="expression" dxfId="1464" priority="1948">
      <formula>IF(RIGHT(TEXT(AU439,"0.#"),1)=".",TRUE,FALSE)</formula>
    </cfRule>
  </conditionalFormatting>
  <conditionalFormatting sqref="AI440">
    <cfRule type="expression" dxfId="1463" priority="1939">
      <formula>IF(RIGHT(TEXT(AI440,"0.#"),1)=".",FALSE,TRUE)</formula>
    </cfRule>
    <cfRule type="expression" dxfId="1462" priority="1940">
      <formula>IF(RIGHT(TEXT(AI440,"0.#"),1)=".",TRUE,FALSE)</formula>
    </cfRule>
  </conditionalFormatting>
  <conditionalFormatting sqref="AI438">
    <cfRule type="expression" dxfId="1461" priority="1943">
      <formula>IF(RIGHT(TEXT(AI438,"0.#"),1)=".",FALSE,TRUE)</formula>
    </cfRule>
    <cfRule type="expression" dxfId="1460" priority="1944">
      <formula>IF(RIGHT(TEXT(AI438,"0.#"),1)=".",TRUE,FALSE)</formula>
    </cfRule>
  </conditionalFormatting>
  <conditionalFormatting sqref="AI439">
    <cfRule type="expression" dxfId="1459" priority="1941">
      <formula>IF(RIGHT(TEXT(AI439,"0.#"),1)=".",FALSE,TRUE)</formula>
    </cfRule>
    <cfRule type="expression" dxfId="1458" priority="1942">
      <formula>IF(RIGHT(TEXT(AI439,"0.#"),1)=".",TRUE,FALSE)</formula>
    </cfRule>
  </conditionalFormatting>
  <conditionalFormatting sqref="AQ438">
    <cfRule type="expression" dxfId="1457" priority="1933">
      <formula>IF(RIGHT(TEXT(AQ438,"0.#"),1)=".",FALSE,TRUE)</formula>
    </cfRule>
    <cfRule type="expression" dxfId="1456" priority="1934">
      <formula>IF(RIGHT(TEXT(AQ438,"0.#"),1)=".",TRUE,FALSE)</formula>
    </cfRule>
  </conditionalFormatting>
  <conditionalFormatting sqref="AQ439">
    <cfRule type="expression" dxfId="1455" priority="1937">
      <formula>IF(RIGHT(TEXT(AQ439,"0.#"),1)=".",FALSE,TRUE)</formula>
    </cfRule>
    <cfRule type="expression" dxfId="1454" priority="1938">
      <formula>IF(RIGHT(TEXT(AQ439,"0.#"),1)=".",TRUE,FALSE)</formula>
    </cfRule>
  </conditionalFormatting>
  <conditionalFormatting sqref="AQ440">
    <cfRule type="expression" dxfId="1453" priority="1935">
      <formula>IF(RIGHT(TEXT(AQ440,"0.#"),1)=".",FALSE,TRUE)</formula>
    </cfRule>
    <cfRule type="expression" dxfId="1452" priority="1936">
      <formula>IF(RIGHT(TEXT(AQ440,"0.#"),1)=".",TRUE,FALSE)</formula>
    </cfRule>
  </conditionalFormatting>
  <conditionalFormatting sqref="AE445">
    <cfRule type="expression" dxfId="1451" priority="1927">
      <formula>IF(RIGHT(TEXT(AE445,"0.#"),1)=".",FALSE,TRUE)</formula>
    </cfRule>
    <cfRule type="expression" dxfId="1450" priority="1928">
      <formula>IF(RIGHT(TEXT(AE445,"0.#"),1)=".",TRUE,FALSE)</formula>
    </cfRule>
  </conditionalFormatting>
  <conditionalFormatting sqref="AE443">
    <cfRule type="expression" dxfId="1449" priority="1931">
      <formula>IF(RIGHT(TEXT(AE443,"0.#"),1)=".",FALSE,TRUE)</formula>
    </cfRule>
    <cfRule type="expression" dxfId="1448" priority="1932">
      <formula>IF(RIGHT(TEXT(AE443,"0.#"),1)=".",TRUE,FALSE)</formula>
    </cfRule>
  </conditionalFormatting>
  <conditionalFormatting sqref="AE444">
    <cfRule type="expression" dxfId="1447" priority="1929">
      <formula>IF(RIGHT(TEXT(AE444,"0.#"),1)=".",FALSE,TRUE)</formula>
    </cfRule>
    <cfRule type="expression" dxfId="1446" priority="1930">
      <formula>IF(RIGHT(TEXT(AE444,"0.#"),1)=".",TRUE,FALSE)</formula>
    </cfRule>
  </conditionalFormatting>
  <conditionalFormatting sqref="AM445">
    <cfRule type="expression" dxfId="1445" priority="1921">
      <formula>IF(RIGHT(TEXT(AM445,"0.#"),1)=".",FALSE,TRUE)</formula>
    </cfRule>
    <cfRule type="expression" dxfId="1444" priority="1922">
      <formula>IF(RIGHT(TEXT(AM445,"0.#"),1)=".",TRUE,FALSE)</formula>
    </cfRule>
  </conditionalFormatting>
  <conditionalFormatting sqref="AM443">
    <cfRule type="expression" dxfId="1443" priority="1925">
      <formula>IF(RIGHT(TEXT(AM443,"0.#"),1)=".",FALSE,TRUE)</formula>
    </cfRule>
    <cfRule type="expression" dxfId="1442" priority="1926">
      <formula>IF(RIGHT(TEXT(AM443,"0.#"),1)=".",TRUE,FALSE)</formula>
    </cfRule>
  </conditionalFormatting>
  <conditionalFormatting sqref="AM444">
    <cfRule type="expression" dxfId="1441" priority="1923">
      <formula>IF(RIGHT(TEXT(AM444,"0.#"),1)=".",FALSE,TRUE)</formula>
    </cfRule>
    <cfRule type="expression" dxfId="1440" priority="1924">
      <formula>IF(RIGHT(TEXT(AM444,"0.#"),1)=".",TRUE,FALSE)</formula>
    </cfRule>
  </conditionalFormatting>
  <conditionalFormatting sqref="AU445">
    <cfRule type="expression" dxfId="1439" priority="1915">
      <formula>IF(RIGHT(TEXT(AU445,"0.#"),1)=".",FALSE,TRUE)</formula>
    </cfRule>
    <cfRule type="expression" dxfId="1438" priority="1916">
      <formula>IF(RIGHT(TEXT(AU445,"0.#"),1)=".",TRUE,FALSE)</formula>
    </cfRule>
  </conditionalFormatting>
  <conditionalFormatting sqref="AU443">
    <cfRule type="expression" dxfId="1437" priority="1919">
      <formula>IF(RIGHT(TEXT(AU443,"0.#"),1)=".",FALSE,TRUE)</formula>
    </cfRule>
    <cfRule type="expression" dxfId="1436" priority="1920">
      <formula>IF(RIGHT(TEXT(AU443,"0.#"),1)=".",TRUE,FALSE)</formula>
    </cfRule>
  </conditionalFormatting>
  <conditionalFormatting sqref="AU444">
    <cfRule type="expression" dxfId="1435" priority="1917">
      <formula>IF(RIGHT(TEXT(AU444,"0.#"),1)=".",FALSE,TRUE)</formula>
    </cfRule>
    <cfRule type="expression" dxfId="1434" priority="1918">
      <formula>IF(RIGHT(TEXT(AU444,"0.#"),1)=".",TRUE,FALSE)</formula>
    </cfRule>
  </conditionalFormatting>
  <conditionalFormatting sqref="AI445">
    <cfRule type="expression" dxfId="1433" priority="1909">
      <formula>IF(RIGHT(TEXT(AI445,"0.#"),1)=".",FALSE,TRUE)</formula>
    </cfRule>
    <cfRule type="expression" dxfId="1432" priority="1910">
      <formula>IF(RIGHT(TEXT(AI445,"0.#"),1)=".",TRUE,FALSE)</formula>
    </cfRule>
  </conditionalFormatting>
  <conditionalFormatting sqref="AI443">
    <cfRule type="expression" dxfId="1431" priority="1913">
      <formula>IF(RIGHT(TEXT(AI443,"0.#"),1)=".",FALSE,TRUE)</formula>
    </cfRule>
    <cfRule type="expression" dxfId="1430" priority="1914">
      <formula>IF(RIGHT(TEXT(AI443,"0.#"),1)=".",TRUE,FALSE)</formula>
    </cfRule>
  </conditionalFormatting>
  <conditionalFormatting sqref="AI444">
    <cfRule type="expression" dxfId="1429" priority="1911">
      <formula>IF(RIGHT(TEXT(AI444,"0.#"),1)=".",FALSE,TRUE)</formula>
    </cfRule>
    <cfRule type="expression" dxfId="1428" priority="1912">
      <formula>IF(RIGHT(TEXT(AI444,"0.#"),1)=".",TRUE,FALSE)</formula>
    </cfRule>
  </conditionalFormatting>
  <conditionalFormatting sqref="AQ443">
    <cfRule type="expression" dxfId="1427" priority="1903">
      <formula>IF(RIGHT(TEXT(AQ443,"0.#"),1)=".",FALSE,TRUE)</formula>
    </cfRule>
    <cfRule type="expression" dxfId="1426" priority="1904">
      <formula>IF(RIGHT(TEXT(AQ443,"0.#"),1)=".",TRUE,FALSE)</formula>
    </cfRule>
  </conditionalFormatting>
  <conditionalFormatting sqref="AQ444">
    <cfRule type="expression" dxfId="1425" priority="1907">
      <formula>IF(RIGHT(TEXT(AQ444,"0.#"),1)=".",FALSE,TRUE)</formula>
    </cfRule>
    <cfRule type="expression" dxfId="1424" priority="1908">
      <formula>IF(RIGHT(TEXT(AQ444,"0.#"),1)=".",TRUE,FALSE)</formula>
    </cfRule>
  </conditionalFormatting>
  <conditionalFormatting sqref="AQ445">
    <cfRule type="expression" dxfId="1423" priority="1905">
      <formula>IF(RIGHT(TEXT(AQ445,"0.#"),1)=".",FALSE,TRUE)</formula>
    </cfRule>
    <cfRule type="expression" dxfId="1422" priority="1906">
      <formula>IF(RIGHT(TEXT(AQ445,"0.#"),1)=".",TRUE,FALSE)</formula>
    </cfRule>
  </conditionalFormatting>
  <conditionalFormatting sqref="Y873:Y900">
    <cfRule type="expression" dxfId="1421" priority="2133">
      <formula>IF(RIGHT(TEXT(Y873,"0.#"),1)=".",FALSE,TRUE)</formula>
    </cfRule>
    <cfRule type="expression" dxfId="1420" priority="2134">
      <formula>IF(RIGHT(TEXT(Y873,"0.#"),1)=".",TRUE,FALSE)</formula>
    </cfRule>
  </conditionalFormatting>
  <conditionalFormatting sqref="Y871:Y872">
    <cfRule type="expression" dxfId="1419" priority="2127">
      <formula>IF(RIGHT(TEXT(Y871,"0.#"),1)=".",FALSE,TRUE)</formula>
    </cfRule>
    <cfRule type="expression" dxfId="1418" priority="2128">
      <formula>IF(RIGHT(TEXT(Y871,"0.#"),1)=".",TRUE,FALSE)</formula>
    </cfRule>
  </conditionalFormatting>
  <conditionalFormatting sqref="Y906:Y933">
    <cfRule type="expression" dxfId="1417" priority="2121">
      <formula>IF(RIGHT(TEXT(Y906,"0.#"),1)=".",FALSE,TRUE)</formula>
    </cfRule>
    <cfRule type="expression" dxfId="1416" priority="2122">
      <formula>IF(RIGHT(TEXT(Y906,"0.#"),1)=".",TRUE,FALSE)</formula>
    </cfRule>
  </conditionalFormatting>
  <conditionalFormatting sqref="Y904:Y905">
    <cfRule type="expression" dxfId="1415" priority="2115">
      <formula>IF(RIGHT(TEXT(Y904,"0.#"),1)=".",FALSE,TRUE)</formula>
    </cfRule>
    <cfRule type="expression" dxfId="1414" priority="2116">
      <formula>IF(RIGHT(TEXT(Y904,"0.#"),1)=".",TRUE,FALSE)</formula>
    </cfRule>
  </conditionalFormatting>
  <conditionalFormatting sqref="Y939:Y966">
    <cfRule type="expression" dxfId="1413" priority="2109">
      <formula>IF(RIGHT(TEXT(Y939,"0.#"),1)=".",FALSE,TRUE)</formula>
    </cfRule>
    <cfRule type="expression" dxfId="1412" priority="2110">
      <formula>IF(RIGHT(TEXT(Y939,"0.#"),1)=".",TRUE,FALSE)</formula>
    </cfRule>
  </conditionalFormatting>
  <conditionalFormatting sqref="Y937:Y938">
    <cfRule type="expression" dxfId="1411" priority="2103">
      <formula>IF(RIGHT(TEXT(Y937,"0.#"),1)=".",FALSE,TRUE)</formula>
    </cfRule>
    <cfRule type="expression" dxfId="1410" priority="2104">
      <formula>IF(RIGHT(TEXT(Y937,"0.#"),1)=".",TRUE,FALSE)</formula>
    </cfRule>
  </conditionalFormatting>
  <conditionalFormatting sqref="Y972:Y999">
    <cfRule type="expression" dxfId="1409" priority="2097">
      <formula>IF(RIGHT(TEXT(Y972,"0.#"),1)=".",FALSE,TRUE)</formula>
    </cfRule>
    <cfRule type="expression" dxfId="1408" priority="2098">
      <formula>IF(RIGHT(TEXT(Y972,"0.#"),1)=".",TRUE,FALSE)</formula>
    </cfRule>
  </conditionalFormatting>
  <conditionalFormatting sqref="Y970:Y971">
    <cfRule type="expression" dxfId="1407" priority="2091">
      <formula>IF(RIGHT(TEXT(Y970,"0.#"),1)=".",FALSE,TRUE)</formula>
    </cfRule>
    <cfRule type="expression" dxfId="1406" priority="2092">
      <formula>IF(RIGHT(TEXT(Y970,"0.#"),1)=".",TRUE,FALSE)</formula>
    </cfRule>
  </conditionalFormatting>
  <conditionalFormatting sqref="Y1005:Y1032">
    <cfRule type="expression" dxfId="1405" priority="2085">
      <formula>IF(RIGHT(TEXT(Y1005,"0.#"),1)=".",FALSE,TRUE)</formula>
    </cfRule>
    <cfRule type="expression" dxfId="1404" priority="2086">
      <formula>IF(RIGHT(TEXT(Y1005,"0.#"),1)=".",TRUE,FALSE)</formula>
    </cfRule>
  </conditionalFormatting>
  <conditionalFormatting sqref="W23">
    <cfRule type="expression" dxfId="1403" priority="2369">
      <formula>IF(RIGHT(TEXT(W23,"0.#"),1)=".",FALSE,TRUE)</formula>
    </cfRule>
    <cfRule type="expression" dxfId="1402" priority="2370">
      <formula>IF(RIGHT(TEXT(W23,"0.#"),1)=".",TRUE,FALSE)</formula>
    </cfRule>
  </conditionalFormatting>
  <conditionalFormatting sqref="W24:W27">
    <cfRule type="expression" dxfId="1401" priority="2367">
      <formula>IF(RIGHT(TEXT(W24,"0.#"),1)=".",FALSE,TRUE)</formula>
    </cfRule>
    <cfRule type="expression" dxfId="1400" priority="2368">
      <formula>IF(RIGHT(TEXT(W24,"0.#"),1)=".",TRUE,FALSE)</formula>
    </cfRule>
  </conditionalFormatting>
  <conditionalFormatting sqref="W28">
    <cfRule type="expression" dxfId="1399" priority="2359">
      <formula>IF(RIGHT(TEXT(W28,"0.#"),1)=".",FALSE,TRUE)</formula>
    </cfRule>
    <cfRule type="expression" dxfId="1398" priority="2360">
      <formula>IF(RIGHT(TEXT(W28,"0.#"),1)=".",TRUE,FALSE)</formula>
    </cfRule>
  </conditionalFormatting>
  <conditionalFormatting sqref="P23">
    <cfRule type="expression" dxfId="1397" priority="2357">
      <formula>IF(RIGHT(TEXT(P23,"0.#"),1)=".",FALSE,TRUE)</formula>
    </cfRule>
    <cfRule type="expression" dxfId="1396" priority="2358">
      <formula>IF(RIGHT(TEXT(P23,"0.#"),1)=".",TRUE,FALSE)</formula>
    </cfRule>
  </conditionalFormatting>
  <conditionalFormatting sqref="P24:P27">
    <cfRule type="expression" dxfId="1395" priority="2355">
      <formula>IF(RIGHT(TEXT(P24,"0.#"),1)=".",FALSE,TRUE)</formula>
    </cfRule>
    <cfRule type="expression" dxfId="1394" priority="2356">
      <formula>IF(RIGHT(TEXT(P24,"0.#"),1)=".",TRUE,FALSE)</formula>
    </cfRule>
  </conditionalFormatting>
  <conditionalFormatting sqref="P28">
    <cfRule type="expression" dxfId="1393" priority="2353">
      <formula>IF(RIGHT(TEXT(P28,"0.#"),1)=".",FALSE,TRUE)</formula>
    </cfRule>
    <cfRule type="expression" dxfId="1392" priority="2354">
      <formula>IF(RIGHT(TEXT(P28,"0.#"),1)=".",TRUE,FALSE)</formula>
    </cfRule>
  </conditionalFormatting>
  <conditionalFormatting sqref="AQ114">
    <cfRule type="expression" dxfId="1391" priority="2337">
      <formula>IF(RIGHT(TEXT(AQ114,"0.#"),1)=".",FALSE,TRUE)</formula>
    </cfRule>
    <cfRule type="expression" dxfId="1390" priority="2338">
      <formula>IF(RIGHT(TEXT(AQ114,"0.#"),1)=".",TRUE,FALSE)</formula>
    </cfRule>
  </conditionalFormatting>
  <conditionalFormatting sqref="AQ104">
    <cfRule type="expression" dxfId="1389" priority="2351">
      <formula>IF(RIGHT(TEXT(AQ104,"0.#"),1)=".",FALSE,TRUE)</formula>
    </cfRule>
    <cfRule type="expression" dxfId="1388" priority="2352">
      <formula>IF(RIGHT(TEXT(AQ104,"0.#"),1)=".",TRUE,FALSE)</formula>
    </cfRule>
  </conditionalFormatting>
  <conditionalFormatting sqref="AQ105">
    <cfRule type="expression" dxfId="1387" priority="2349">
      <formula>IF(RIGHT(TEXT(AQ105,"0.#"),1)=".",FALSE,TRUE)</formula>
    </cfRule>
    <cfRule type="expression" dxfId="1386" priority="2350">
      <formula>IF(RIGHT(TEXT(AQ105,"0.#"),1)=".",TRUE,FALSE)</formula>
    </cfRule>
  </conditionalFormatting>
  <conditionalFormatting sqref="AQ107">
    <cfRule type="expression" dxfId="1385" priority="2347">
      <formula>IF(RIGHT(TEXT(AQ107,"0.#"),1)=".",FALSE,TRUE)</formula>
    </cfRule>
    <cfRule type="expression" dxfId="1384" priority="2348">
      <formula>IF(RIGHT(TEXT(AQ107,"0.#"),1)=".",TRUE,FALSE)</formula>
    </cfRule>
  </conditionalFormatting>
  <conditionalFormatting sqref="AQ108">
    <cfRule type="expression" dxfId="1383" priority="2345">
      <formula>IF(RIGHT(TEXT(AQ108,"0.#"),1)=".",FALSE,TRUE)</formula>
    </cfRule>
    <cfRule type="expression" dxfId="1382" priority="2346">
      <formula>IF(RIGHT(TEXT(AQ108,"0.#"),1)=".",TRUE,FALSE)</formula>
    </cfRule>
  </conditionalFormatting>
  <conditionalFormatting sqref="AQ110">
    <cfRule type="expression" dxfId="1381" priority="2343">
      <formula>IF(RIGHT(TEXT(AQ110,"0.#"),1)=".",FALSE,TRUE)</formula>
    </cfRule>
    <cfRule type="expression" dxfId="1380" priority="2344">
      <formula>IF(RIGHT(TEXT(AQ110,"0.#"),1)=".",TRUE,FALSE)</formula>
    </cfRule>
  </conditionalFormatting>
  <conditionalFormatting sqref="AQ111">
    <cfRule type="expression" dxfId="1379" priority="2341">
      <formula>IF(RIGHT(TEXT(AQ111,"0.#"),1)=".",FALSE,TRUE)</formula>
    </cfRule>
    <cfRule type="expression" dxfId="1378" priority="2342">
      <formula>IF(RIGHT(TEXT(AQ111,"0.#"),1)=".",TRUE,FALSE)</formula>
    </cfRule>
  </conditionalFormatting>
  <conditionalFormatting sqref="AQ113">
    <cfRule type="expression" dxfId="1377" priority="2339">
      <formula>IF(RIGHT(TEXT(AQ113,"0.#"),1)=".",FALSE,TRUE)</formula>
    </cfRule>
    <cfRule type="expression" dxfId="1376" priority="2340">
      <formula>IF(RIGHT(TEXT(AQ113,"0.#"),1)=".",TRUE,FALSE)</formula>
    </cfRule>
  </conditionalFormatting>
  <conditionalFormatting sqref="AE67">
    <cfRule type="expression" dxfId="1375" priority="2269">
      <formula>IF(RIGHT(TEXT(AE67,"0.#"),1)=".",FALSE,TRUE)</formula>
    </cfRule>
    <cfRule type="expression" dxfId="1374" priority="2270">
      <formula>IF(RIGHT(TEXT(AE67,"0.#"),1)=".",TRUE,FALSE)</formula>
    </cfRule>
  </conditionalFormatting>
  <conditionalFormatting sqref="AE68">
    <cfRule type="expression" dxfId="1373" priority="2267">
      <formula>IF(RIGHT(TEXT(AE68,"0.#"),1)=".",FALSE,TRUE)</formula>
    </cfRule>
    <cfRule type="expression" dxfId="1372" priority="2268">
      <formula>IF(RIGHT(TEXT(AE68,"0.#"),1)=".",TRUE,FALSE)</formula>
    </cfRule>
  </conditionalFormatting>
  <conditionalFormatting sqref="AE69">
    <cfRule type="expression" dxfId="1371" priority="2265">
      <formula>IF(RIGHT(TEXT(AE69,"0.#"),1)=".",FALSE,TRUE)</formula>
    </cfRule>
    <cfRule type="expression" dxfId="1370" priority="2266">
      <formula>IF(RIGHT(TEXT(AE69,"0.#"),1)=".",TRUE,FALSE)</formula>
    </cfRule>
  </conditionalFormatting>
  <conditionalFormatting sqref="AI69">
    <cfRule type="expression" dxfId="1369" priority="2263">
      <formula>IF(RIGHT(TEXT(AI69,"0.#"),1)=".",FALSE,TRUE)</formula>
    </cfRule>
    <cfRule type="expression" dxfId="1368" priority="2264">
      <formula>IF(RIGHT(TEXT(AI69,"0.#"),1)=".",TRUE,FALSE)</formula>
    </cfRule>
  </conditionalFormatting>
  <conditionalFormatting sqref="AI68">
    <cfRule type="expression" dxfId="1367" priority="2261">
      <formula>IF(RIGHT(TEXT(AI68,"0.#"),1)=".",FALSE,TRUE)</formula>
    </cfRule>
    <cfRule type="expression" dxfId="1366" priority="2262">
      <formula>IF(RIGHT(TEXT(AI68,"0.#"),1)=".",TRUE,FALSE)</formula>
    </cfRule>
  </conditionalFormatting>
  <conditionalFormatting sqref="AI67">
    <cfRule type="expression" dxfId="1365" priority="2259">
      <formula>IF(RIGHT(TEXT(AI67,"0.#"),1)=".",FALSE,TRUE)</formula>
    </cfRule>
    <cfRule type="expression" dxfId="1364" priority="2260">
      <formula>IF(RIGHT(TEXT(AI67,"0.#"),1)=".",TRUE,FALSE)</formula>
    </cfRule>
  </conditionalFormatting>
  <conditionalFormatting sqref="AM67">
    <cfRule type="expression" dxfId="1363" priority="2257">
      <formula>IF(RIGHT(TEXT(AM67,"0.#"),1)=".",FALSE,TRUE)</formula>
    </cfRule>
    <cfRule type="expression" dxfId="1362" priority="2258">
      <formula>IF(RIGHT(TEXT(AM67,"0.#"),1)=".",TRUE,FALSE)</formula>
    </cfRule>
  </conditionalFormatting>
  <conditionalFormatting sqref="AM68">
    <cfRule type="expression" dxfId="1361" priority="2255">
      <formula>IF(RIGHT(TEXT(AM68,"0.#"),1)=".",FALSE,TRUE)</formula>
    </cfRule>
    <cfRule type="expression" dxfId="1360" priority="2256">
      <formula>IF(RIGHT(TEXT(AM68,"0.#"),1)=".",TRUE,FALSE)</formula>
    </cfRule>
  </conditionalFormatting>
  <conditionalFormatting sqref="AM69">
    <cfRule type="expression" dxfId="1359" priority="2253">
      <formula>IF(RIGHT(TEXT(AM69,"0.#"),1)=".",FALSE,TRUE)</formula>
    </cfRule>
    <cfRule type="expression" dxfId="1358" priority="2254">
      <formula>IF(RIGHT(TEXT(AM69,"0.#"),1)=".",TRUE,FALSE)</formula>
    </cfRule>
  </conditionalFormatting>
  <conditionalFormatting sqref="AQ67:AQ69">
    <cfRule type="expression" dxfId="1357" priority="2251">
      <formula>IF(RIGHT(TEXT(AQ67,"0.#"),1)=".",FALSE,TRUE)</formula>
    </cfRule>
    <cfRule type="expression" dxfId="1356" priority="2252">
      <formula>IF(RIGHT(TEXT(AQ67,"0.#"),1)=".",TRUE,FALSE)</formula>
    </cfRule>
  </conditionalFormatting>
  <conditionalFormatting sqref="AU67:AU69">
    <cfRule type="expression" dxfId="1355" priority="2249">
      <formula>IF(RIGHT(TEXT(AU67,"0.#"),1)=".",FALSE,TRUE)</formula>
    </cfRule>
    <cfRule type="expression" dxfId="1354" priority="2250">
      <formula>IF(RIGHT(TEXT(AU67,"0.#"),1)=".",TRUE,FALSE)</formula>
    </cfRule>
  </conditionalFormatting>
  <conditionalFormatting sqref="AE70">
    <cfRule type="expression" dxfId="1353" priority="2247">
      <formula>IF(RIGHT(TEXT(AE70,"0.#"),1)=".",FALSE,TRUE)</formula>
    </cfRule>
    <cfRule type="expression" dxfId="1352" priority="2248">
      <formula>IF(RIGHT(TEXT(AE70,"0.#"),1)=".",TRUE,FALSE)</formula>
    </cfRule>
  </conditionalFormatting>
  <conditionalFormatting sqref="AE71">
    <cfRule type="expression" dxfId="1351" priority="2245">
      <formula>IF(RIGHT(TEXT(AE71,"0.#"),1)=".",FALSE,TRUE)</formula>
    </cfRule>
    <cfRule type="expression" dxfId="1350" priority="2246">
      <formula>IF(RIGHT(TEXT(AE71,"0.#"),1)=".",TRUE,FALSE)</formula>
    </cfRule>
  </conditionalFormatting>
  <conditionalFormatting sqref="AE72">
    <cfRule type="expression" dxfId="1349" priority="2243">
      <formula>IF(RIGHT(TEXT(AE72,"0.#"),1)=".",FALSE,TRUE)</formula>
    </cfRule>
    <cfRule type="expression" dxfId="1348" priority="2244">
      <formula>IF(RIGHT(TEXT(AE72,"0.#"),1)=".",TRUE,FALSE)</formula>
    </cfRule>
  </conditionalFormatting>
  <conditionalFormatting sqref="AI72">
    <cfRule type="expression" dxfId="1347" priority="2241">
      <formula>IF(RIGHT(TEXT(AI72,"0.#"),1)=".",FALSE,TRUE)</formula>
    </cfRule>
    <cfRule type="expression" dxfId="1346" priority="2242">
      <formula>IF(RIGHT(TEXT(AI72,"0.#"),1)=".",TRUE,FALSE)</formula>
    </cfRule>
  </conditionalFormatting>
  <conditionalFormatting sqref="AI71">
    <cfRule type="expression" dxfId="1345" priority="2239">
      <formula>IF(RIGHT(TEXT(AI71,"0.#"),1)=".",FALSE,TRUE)</formula>
    </cfRule>
    <cfRule type="expression" dxfId="1344" priority="2240">
      <formula>IF(RIGHT(TEXT(AI71,"0.#"),1)=".",TRUE,FALSE)</formula>
    </cfRule>
  </conditionalFormatting>
  <conditionalFormatting sqref="AI70">
    <cfRule type="expression" dxfId="1343" priority="2237">
      <formula>IF(RIGHT(TEXT(AI70,"0.#"),1)=".",FALSE,TRUE)</formula>
    </cfRule>
    <cfRule type="expression" dxfId="1342" priority="2238">
      <formula>IF(RIGHT(TEXT(AI70,"0.#"),1)=".",TRUE,FALSE)</formula>
    </cfRule>
  </conditionalFormatting>
  <conditionalFormatting sqref="AM70">
    <cfRule type="expression" dxfId="1341" priority="2235">
      <formula>IF(RIGHT(TEXT(AM70,"0.#"),1)=".",FALSE,TRUE)</formula>
    </cfRule>
    <cfRule type="expression" dxfId="1340" priority="2236">
      <formula>IF(RIGHT(TEXT(AM70,"0.#"),1)=".",TRUE,FALSE)</formula>
    </cfRule>
  </conditionalFormatting>
  <conditionalFormatting sqref="AM71">
    <cfRule type="expression" dxfId="1339" priority="2233">
      <formula>IF(RIGHT(TEXT(AM71,"0.#"),1)=".",FALSE,TRUE)</formula>
    </cfRule>
    <cfRule type="expression" dxfId="1338" priority="2234">
      <formula>IF(RIGHT(TEXT(AM71,"0.#"),1)=".",TRUE,FALSE)</formula>
    </cfRule>
  </conditionalFormatting>
  <conditionalFormatting sqref="AM72">
    <cfRule type="expression" dxfId="1337" priority="2231">
      <formula>IF(RIGHT(TEXT(AM72,"0.#"),1)=".",FALSE,TRUE)</formula>
    </cfRule>
    <cfRule type="expression" dxfId="1336" priority="2232">
      <formula>IF(RIGHT(TEXT(AM72,"0.#"),1)=".",TRUE,FALSE)</formula>
    </cfRule>
  </conditionalFormatting>
  <conditionalFormatting sqref="AQ70:AQ72">
    <cfRule type="expression" dxfId="1335" priority="2229">
      <formula>IF(RIGHT(TEXT(AQ70,"0.#"),1)=".",FALSE,TRUE)</formula>
    </cfRule>
    <cfRule type="expression" dxfId="1334" priority="2230">
      <formula>IF(RIGHT(TEXT(AQ70,"0.#"),1)=".",TRUE,FALSE)</formula>
    </cfRule>
  </conditionalFormatting>
  <conditionalFormatting sqref="AU70:AU72">
    <cfRule type="expression" dxfId="1333" priority="2227">
      <formula>IF(RIGHT(TEXT(AU70,"0.#"),1)=".",FALSE,TRUE)</formula>
    </cfRule>
    <cfRule type="expression" dxfId="1332" priority="2228">
      <formula>IF(RIGHT(TEXT(AU70,"0.#"),1)=".",TRUE,FALSE)</formula>
    </cfRule>
  </conditionalFormatting>
  <conditionalFormatting sqref="AU656">
    <cfRule type="expression" dxfId="1331" priority="745">
      <formula>IF(RIGHT(TEXT(AU656,"0.#"),1)=".",FALSE,TRUE)</formula>
    </cfRule>
    <cfRule type="expression" dxfId="1330" priority="746">
      <formula>IF(RIGHT(TEXT(AU656,"0.#"),1)=".",TRUE,FALSE)</formula>
    </cfRule>
  </conditionalFormatting>
  <conditionalFormatting sqref="AQ655">
    <cfRule type="expression" dxfId="1329" priority="737">
      <formula>IF(RIGHT(TEXT(AQ655,"0.#"),1)=".",FALSE,TRUE)</formula>
    </cfRule>
    <cfRule type="expression" dxfId="1328" priority="738">
      <formula>IF(RIGHT(TEXT(AQ655,"0.#"),1)=".",TRUE,FALSE)</formula>
    </cfRule>
  </conditionalFormatting>
  <conditionalFormatting sqref="AI696">
    <cfRule type="expression" dxfId="1327" priority="529">
      <formula>IF(RIGHT(TEXT(AI696,"0.#"),1)=".",FALSE,TRUE)</formula>
    </cfRule>
    <cfRule type="expression" dxfId="1326" priority="530">
      <formula>IF(RIGHT(TEXT(AI696,"0.#"),1)=".",TRUE,FALSE)</formula>
    </cfRule>
  </conditionalFormatting>
  <conditionalFormatting sqref="AQ694">
    <cfRule type="expression" dxfId="1325" priority="523">
      <formula>IF(RIGHT(TEXT(AQ694,"0.#"),1)=".",FALSE,TRUE)</formula>
    </cfRule>
    <cfRule type="expression" dxfId="1324" priority="524">
      <formula>IF(RIGHT(TEXT(AQ694,"0.#"),1)=".",TRUE,FALSE)</formula>
    </cfRule>
  </conditionalFormatting>
  <conditionalFormatting sqref="AL873:AO900">
    <cfRule type="expression" dxfId="1323" priority="2135">
      <formula>IF(AND(AL873&gt;=0,RIGHT(TEXT(AL873,"0.#"),1)&lt;&gt;"."),TRUE,FALSE)</formula>
    </cfRule>
    <cfRule type="expression" dxfId="1322" priority="2136">
      <formula>IF(AND(AL873&gt;=0,RIGHT(TEXT(AL873,"0.#"),1)="."),TRUE,FALSE)</formula>
    </cfRule>
    <cfRule type="expression" dxfId="1321" priority="2137">
      <formula>IF(AND(AL873&lt;0,RIGHT(TEXT(AL873,"0.#"),1)&lt;&gt;"."),TRUE,FALSE)</formula>
    </cfRule>
    <cfRule type="expression" dxfId="1320" priority="2138">
      <formula>IF(AND(AL873&lt;0,RIGHT(TEXT(AL873,"0.#"),1)="."),TRUE,FALSE)</formula>
    </cfRule>
  </conditionalFormatting>
  <conditionalFormatting sqref="AL871:AO872">
    <cfRule type="expression" dxfId="1319" priority="2129">
      <formula>IF(AND(AL871&gt;=0,RIGHT(TEXT(AL871,"0.#"),1)&lt;&gt;"."),TRUE,FALSE)</formula>
    </cfRule>
    <cfRule type="expression" dxfId="1318" priority="2130">
      <formula>IF(AND(AL871&gt;=0,RIGHT(TEXT(AL871,"0.#"),1)="."),TRUE,FALSE)</formula>
    </cfRule>
    <cfRule type="expression" dxfId="1317" priority="2131">
      <formula>IF(AND(AL871&lt;0,RIGHT(TEXT(AL871,"0.#"),1)&lt;&gt;"."),TRUE,FALSE)</formula>
    </cfRule>
    <cfRule type="expression" dxfId="1316" priority="2132">
      <formula>IF(AND(AL871&lt;0,RIGHT(TEXT(AL871,"0.#"),1)="."),TRUE,FALSE)</formula>
    </cfRule>
  </conditionalFormatting>
  <conditionalFormatting sqref="AL906:AO933">
    <cfRule type="expression" dxfId="1315" priority="2123">
      <formula>IF(AND(AL906&gt;=0,RIGHT(TEXT(AL906,"0.#"),1)&lt;&gt;"."),TRUE,FALSE)</formula>
    </cfRule>
    <cfRule type="expression" dxfId="1314" priority="2124">
      <formula>IF(AND(AL906&gt;=0,RIGHT(TEXT(AL906,"0.#"),1)="."),TRUE,FALSE)</formula>
    </cfRule>
    <cfRule type="expression" dxfId="1313" priority="2125">
      <formula>IF(AND(AL906&lt;0,RIGHT(TEXT(AL906,"0.#"),1)&lt;&gt;"."),TRUE,FALSE)</formula>
    </cfRule>
    <cfRule type="expression" dxfId="1312" priority="2126">
      <formula>IF(AND(AL906&lt;0,RIGHT(TEXT(AL906,"0.#"),1)="."),TRUE,FALSE)</formula>
    </cfRule>
  </conditionalFormatting>
  <conditionalFormatting sqref="AL904:AO905">
    <cfRule type="expression" dxfId="1311" priority="2117">
      <formula>IF(AND(AL904&gt;=0,RIGHT(TEXT(AL904,"0.#"),1)&lt;&gt;"."),TRUE,FALSE)</formula>
    </cfRule>
    <cfRule type="expression" dxfId="1310" priority="2118">
      <formula>IF(AND(AL904&gt;=0,RIGHT(TEXT(AL904,"0.#"),1)="."),TRUE,FALSE)</formula>
    </cfRule>
    <cfRule type="expression" dxfId="1309" priority="2119">
      <formula>IF(AND(AL904&lt;0,RIGHT(TEXT(AL904,"0.#"),1)&lt;&gt;"."),TRUE,FALSE)</formula>
    </cfRule>
    <cfRule type="expression" dxfId="1308" priority="2120">
      <formula>IF(AND(AL904&lt;0,RIGHT(TEXT(AL904,"0.#"),1)="."),TRUE,FALSE)</formula>
    </cfRule>
  </conditionalFormatting>
  <conditionalFormatting sqref="AL939:AO966">
    <cfRule type="expression" dxfId="1307" priority="2111">
      <formula>IF(AND(AL939&gt;=0,RIGHT(TEXT(AL939,"0.#"),1)&lt;&gt;"."),TRUE,FALSE)</formula>
    </cfRule>
    <cfRule type="expression" dxfId="1306" priority="2112">
      <formula>IF(AND(AL939&gt;=0,RIGHT(TEXT(AL939,"0.#"),1)="."),TRUE,FALSE)</formula>
    </cfRule>
    <cfRule type="expression" dxfId="1305" priority="2113">
      <formula>IF(AND(AL939&lt;0,RIGHT(TEXT(AL939,"0.#"),1)&lt;&gt;"."),TRUE,FALSE)</formula>
    </cfRule>
    <cfRule type="expression" dxfId="1304" priority="2114">
      <formula>IF(AND(AL939&lt;0,RIGHT(TEXT(AL939,"0.#"),1)="."),TRUE,FALSE)</formula>
    </cfRule>
  </conditionalFormatting>
  <conditionalFormatting sqref="AL937:AO938">
    <cfRule type="expression" dxfId="1303" priority="2105">
      <formula>IF(AND(AL937&gt;=0,RIGHT(TEXT(AL937,"0.#"),1)&lt;&gt;"."),TRUE,FALSE)</formula>
    </cfRule>
    <cfRule type="expression" dxfId="1302" priority="2106">
      <formula>IF(AND(AL937&gt;=0,RIGHT(TEXT(AL937,"0.#"),1)="."),TRUE,FALSE)</formula>
    </cfRule>
    <cfRule type="expression" dxfId="1301" priority="2107">
      <formula>IF(AND(AL937&lt;0,RIGHT(TEXT(AL937,"0.#"),1)&lt;&gt;"."),TRUE,FALSE)</formula>
    </cfRule>
    <cfRule type="expression" dxfId="1300" priority="2108">
      <formula>IF(AND(AL937&lt;0,RIGHT(TEXT(AL937,"0.#"),1)="."),TRUE,FALSE)</formula>
    </cfRule>
  </conditionalFormatting>
  <conditionalFormatting sqref="AL972:AO999">
    <cfRule type="expression" dxfId="1299" priority="2099">
      <formula>IF(AND(AL972&gt;=0,RIGHT(TEXT(AL972,"0.#"),1)&lt;&gt;"."),TRUE,FALSE)</formula>
    </cfRule>
    <cfRule type="expression" dxfId="1298" priority="2100">
      <formula>IF(AND(AL972&gt;=0,RIGHT(TEXT(AL972,"0.#"),1)="."),TRUE,FALSE)</formula>
    </cfRule>
    <cfRule type="expression" dxfId="1297" priority="2101">
      <formula>IF(AND(AL972&lt;0,RIGHT(TEXT(AL972,"0.#"),1)&lt;&gt;"."),TRUE,FALSE)</formula>
    </cfRule>
    <cfRule type="expression" dxfId="1296" priority="2102">
      <formula>IF(AND(AL972&lt;0,RIGHT(TEXT(AL972,"0.#"),1)="."),TRUE,FALSE)</formula>
    </cfRule>
  </conditionalFormatting>
  <conditionalFormatting sqref="AL970:AO971">
    <cfRule type="expression" dxfId="1295" priority="2093">
      <formula>IF(AND(AL970&gt;=0,RIGHT(TEXT(AL970,"0.#"),1)&lt;&gt;"."),TRUE,FALSE)</formula>
    </cfRule>
    <cfRule type="expression" dxfId="1294" priority="2094">
      <formula>IF(AND(AL970&gt;=0,RIGHT(TEXT(AL970,"0.#"),1)="."),TRUE,FALSE)</formula>
    </cfRule>
    <cfRule type="expression" dxfId="1293" priority="2095">
      <formula>IF(AND(AL970&lt;0,RIGHT(TEXT(AL970,"0.#"),1)&lt;&gt;"."),TRUE,FALSE)</formula>
    </cfRule>
    <cfRule type="expression" dxfId="1292" priority="2096">
      <formula>IF(AND(AL970&lt;0,RIGHT(TEXT(AL970,"0.#"),1)="."),TRUE,FALSE)</formula>
    </cfRule>
  </conditionalFormatting>
  <conditionalFormatting sqref="AL1005:AO1032">
    <cfRule type="expression" dxfId="1291" priority="2087">
      <formula>IF(AND(AL1005&gt;=0,RIGHT(TEXT(AL1005,"0.#"),1)&lt;&gt;"."),TRUE,FALSE)</formula>
    </cfRule>
    <cfRule type="expression" dxfId="1290" priority="2088">
      <formula>IF(AND(AL1005&gt;=0,RIGHT(TEXT(AL1005,"0.#"),1)="."),TRUE,FALSE)</formula>
    </cfRule>
    <cfRule type="expression" dxfId="1289" priority="2089">
      <formula>IF(AND(AL1005&lt;0,RIGHT(TEXT(AL1005,"0.#"),1)&lt;&gt;"."),TRUE,FALSE)</formula>
    </cfRule>
    <cfRule type="expression" dxfId="1288" priority="2090">
      <formula>IF(AND(AL1005&lt;0,RIGHT(TEXT(AL1005,"0.#"),1)="."),TRUE,FALSE)</formula>
    </cfRule>
  </conditionalFormatting>
  <conditionalFormatting sqref="AL1003:AO1004">
    <cfRule type="expression" dxfId="1287" priority="2081">
      <formula>IF(AND(AL1003&gt;=0,RIGHT(TEXT(AL1003,"0.#"),1)&lt;&gt;"."),TRUE,FALSE)</formula>
    </cfRule>
    <cfRule type="expression" dxfId="1286" priority="2082">
      <formula>IF(AND(AL1003&gt;=0,RIGHT(TEXT(AL1003,"0.#"),1)="."),TRUE,FALSE)</formula>
    </cfRule>
    <cfRule type="expression" dxfId="1285" priority="2083">
      <formula>IF(AND(AL1003&lt;0,RIGHT(TEXT(AL1003,"0.#"),1)&lt;&gt;"."),TRUE,FALSE)</formula>
    </cfRule>
    <cfRule type="expression" dxfId="1284" priority="2084">
      <formula>IF(AND(AL1003&lt;0,RIGHT(TEXT(AL1003,"0.#"),1)="."),TRUE,FALSE)</formula>
    </cfRule>
  </conditionalFormatting>
  <conditionalFormatting sqref="Y1003:Y1004">
    <cfRule type="expression" dxfId="1283" priority="2079">
      <formula>IF(RIGHT(TEXT(Y1003,"0.#"),1)=".",FALSE,TRUE)</formula>
    </cfRule>
    <cfRule type="expression" dxfId="1282" priority="2080">
      <formula>IF(RIGHT(TEXT(Y1003,"0.#"),1)=".",TRUE,FALSE)</formula>
    </cfRule>
  </conditionalFormatting>
  <conditionalFormatting sqref="AL1038:AO1065">
    <cfRule type="expression" dxfId="1281" priority="2075">
      <formula>IF(AND(AL1038&gt;=0,RIGHT(TEXT(AL1038,"0.#"),1)&lt;&gt;"."),TRUE,FALSE)</formula>
    </cfRule>
    <cfRule type="expression" dxfId="1280" priority="2076">
      <formula>IF(AND(AL1038&gt;=0,RIGHT(TEXT(AL1038,"0.#"),1)="."),TRUE,FALSE)</formula>
    </cfRule>
    <cfRule type="expression" dxfId="1279" priority="2077">
      <formula>IF(AND(AL1038&lt;0,RIGHT(TEXT(AL1038,"0.#"),1)&lt;&gt;"."),TRUE,FALSE)</formula>
    </cfRule>
    <cfRule type="expression" dxfId="1278" priority="2078">
      <formula>IF(AND(AL1038&lt;0,RIGHT(TEXT(AL1038,"0.#"),1)="."),TRUE,FALSE)</formula>
    </cfRule>
  </conditionalFormatting>
  <conditionalFormatting sqref="Y1038:Y1065">
    <cfRule type="expression" dxfId="1277" priority="2073">
      <formula>IF(RIGHT(TEXT(Y1038,"0.#"),1)=".",FALSE,TRUE)</formula>
    </cfRule>
    <cfRule type="expression" dxfId="1276" priority="2074">
      <formula>IF(RIGHT(TEXT(Y1038,"0.#"),1)=".",TRUE,FALSE)</formula>
    </cfRule>
  </conditionalFormatting>
  <conditionalFormatting sqref="AL1036:AO1037">
    <cfRule type="expression" dxfId="1275" priority="2069">
      <formula>IF(AND(AL1036&gt;=0,RIGHT(TEXT(AL1036,"0.#"),1)&lt;&gt;"."),TRUE,FALSE)</formula>
    </cfRule>
    <cfRule type="expression" dxfId="1274" priority="2070">
      <formula>IF(AND(AL1036&gt;=0,RIGHT(TEXT(AL1036,"0.#"),1)="."),TRUE,FALSE)</formula>
    </cfRule>
    <cfRule type="expression" dxfId="1273" priority="2071">
      <formula>IF(AND(AL1036&lt;0,RIGHT(TEXT(AL1036,"0.#"),1)&lt;&gt;"."),TRUE,FALSE)</formula>
    </cfRule>
    <cfRule type="expression" dxfId="1272" priority="2072">
      <formula>IF(AND(AL1036&lt;0,RIGHT(TEXT(AL1036,"0.#"),1)="."),TRUE,FALSE)</formula>
    </cfRule>
  </conditionalFormatting>
  <conditionalFormatting sqref="Y1036:Y1037">
    <cfRule type="expression" dxfId="1271" priority="2067">
      <formula>IF(RIGHT(TEXT(Y1036,"0.#"),1)=".",FALSE,TRUE)</formula>
    </cfRule>
    <cfRule type="expression" dxfId="1270" priority="2068">
      <formula>IF(RIGHT(TEXT(Y1036,"0.#"),1)=".",TRUE,FALSE)</formula>
    </cfRule>
  </conditionalFormatting>
  <conditionalFormatting sqref="AL1071:AO1098">
    <cfRule type="expression" dxfId="1269" priority="2063">
      <formula>IF(AND(AL1071&gt;=0,RIGHT(TEXT(AL1071,"0.#"),1)&lt;&gt;"."),TRUE,FALSE)</formula>
    </cfRule>
    <cfRule type="expression" dxfId="1268" priority="2064">
      <formula>IF(AND(AL1071&gt;=0,RIGHT(TEXT(AL1071,"0.#"),1)="."),TRUE,FALSE)</formula>
    </cfRule>
    <cfRule type="expression" dxfId="1267" priority="2065">
      <formula>IF(AND(AL1071&lt;0,RIGHT(TEXT(AL1071,"0.#"),1)&lt;&gt;"."),TRUE,FALSE)</formula>
    </cfRule>
    <cfRule type="expression" dxfId="1266" priority="2066">
      <formula>IF(AND(AL1071&lt;0,RIGHT(TEXT(AL1071,"0.#"),1)="."),TRUE,FALSE)</formula>
    </cfRule>
  </conditionalFormatting>
  <conditionalFormatting sqref="Y1071:Y1098">
    <cfRule type="expression" dxfId="1265" priority="2061">
      <formula>IF(RIGHT(TEXT(Y1071,"0.#"),1)=".",FALSE,TRUE)</formula>
    </cfRule>
    <cfRule type="expression" dxfId="1264" priority="2062">
      <formula>IF(RIGHT(TEXT(Y1071,"0.#"),1)=".",TRUE,FALSE)</formula>
    </cfRule>
  </conditionalFormatting>
  <conditionalFormatting sqref="AL1069:AO1070">
    <cfRule type="expression" dxfId="1263" priority="2057">
      <formula>IF(AND(AL1069&gt;=0,RIGHT(TEXT(AL1069,"0.#"),1)&lt;&gt;"."),TRUE,FALSE)</formula>
    </cfRule>
    <cfRule type="expression" dxfId="1262" priority="2058">
      <formula>IF(AND(AL1069&gt;=0,RIGHT(TEXT(AL1069,"0.#"),1)="."),TRUE,FALSE)</formula>
    </cfRule>
    <cfRule type="expression" dxfId="1261" priority="2059">
      <formula>IF(AND(AL1069&lt;0,RIGHT(TEXT(AL1069,"0.#"),1)&lt;&gt;"."),TRUE,FALSE)</formula>
    </cfRule>
    <cfRule type="expression" dxfId="1260" priority="2060">
      <formula>IF(AND(AL1069&lt;0,RIGHT(TEXT(AL1069,"0.#"),1)="."),TRUE,FALSE)</formula>
    </cfRule>
  </conditionalFormatting>
  <conditionalFormatting sqref="Y1069:Y1070">
    <cfRule type="expression" dxfId="1259" priority="2055">
      <formula>IF(RIGHT(TEXT(Y1069,"0.#"),1)=".",FALSE,TRUE)</formula>
    </cfRule>
    <cfRule type="expression" dxfId="1258" priority="2056">
      <formula>IF(RIGHT(TEXT(Y1069,"0.#"),1)=".",TRUE,FALSE)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W14:AC14">
    <cfRule type="expression" dxfId="63" priority="63">
      <formula>IF(RIGHT(TEXT(W14,"0.#"),1)=".",FALSE,TRUE)</formula>
    </cfRule>
    <cfRule type="expression" dxfId="62" priority="64">
      <formula>IF(RIGHT(TEXT(W14,"0.#"),1)=".",TRUE,FALSE)</formula>
    </cfRule>
  </conditionalFormatting>
  <conditionalFormatting sqref="W15:AC17 W13:AC13">
    <cfRule type="expression" dxfId="61" priority="61">
      <formula>IF(RIGHT(TEXT(W13,"0.#"),1)=".",FALSE,TRUE)</formula>
    </cfRule>
    <cfRule type="expression" dxfId="60" priority="62">
      <formula>IF(RIGHT(TEXT(W13,"0.#"),1)=".",TRUE,FALSE)</formula>
    </cfRule>
  </conditionalFormatting>
  <conditionalFormatting sqref="AD14:AJ14">
    <cfRule type="expression" dxfId="59" priority="59">
      <formula>IF(RIGHT(TEXT(AD14,"0.#"),1)=".",FALSE,TRUE)</formula>
    </cfRule>
    <cfRule type="expression" dxfId="58" priority="60">
      <formula>IF(RIGHT(TEXT(AD14,"0.#"),1)=".",TRUE,FALSE)</formula>
    </cfRule>
  </conditionalFormatting>
  <conditionalFormatting sqref="AD15:AJ17 AD13:AJ13">
    <cfRule type="expression" dxfId="57" priority="57">
      <formula>IF(RIGHT(TEXT(AD13,"0.#"),1)=".",FALSE,TRUE)</formula>
    </cfRule>
    <cfRule type="expression" dxfId="56" priority="58">
      <formula>IF(RIGHT(TEXT(AD13,"0.#"),1)=".",TRUE,FALSE)</formula>
    </cfRule>
  </conditionalFormatting>
  <conditionalFormatting sqref="AI104">
    <cfRule type="expression" dxfId="55" priority="55">
      <formula>IF(RIGHT(TEXT(AI104,"0.#"),1)=".",FALSE,TRUE)</formula>
    </cfRule>
    <cfRule type="expression" dxfId="54" priority="56">
      <formula>IF(RIGHT(TEXT(AI104,"0.#"),1)=".",TRUE,FALSE)</formula>
    </cfRule>
  </conditionalFormatting>
  <conditionalFormatting sqref="AI105">
    <cfRule type="expression" dxfId="53" priority="53">
      <formula>IF(RIGHT(TEXT(AI105,"0.#"),1)=".",FALSE,TRUE)</formula>
    </cfRule>
    <cfRule type="expression" dxfId="52" priority="54">
      <formula>IF(RIGHT(TEXT(AI105,"0.#"),1)=".",TRUE,FALSE)</formula>
    </cfRule>
  </conditionalFormatting>
  <conditionalFormatting sqref="AM104">
    <cfRule type="expression" dxfId="51" priority="51">
      <formula>IF(RIGHT(TEXT(AM104,"0.#"),1)=".",FALSE,TRUE)</formula>
    </cfRule>
    <cfRule type="expression" dxfId="50" priority="52">
      <formula>IF(RIGHT(TEXT(AM104,"0.#"),1)=".",TRUE,FALSE)</formula>
    </cfRule>
  </conditionalFormatting>
  <conditionalFormatting sqref="AM105">
    <cfRule type="expression" dxfId="49" priority="49">
      <formula>IF(RIGHT(TEXT(AM105,"0.#"),1)=".",FALSE,TRUE)</formula>
    </cfRule>
    <cfRule type="expression" dxfId="48" priority="50">
      <formula>IF(RIGHT(TEXT(AM105,"0.#"),1)=".",TRUE,FALSE)</formula>
    </cfRule>
  </conditionalFormatting>
  <conditionalFormatting sqref="AE117">
    <cfRule type="expression" dxfId="47" priority="47">
      <formula>IF(RIGHT(TEXT(AE117,"0.#"),1)=".",FALSE,TRUE)</formula>
    </cfRule>
    <cfRule type="expression" dxfId="46" priority="48">
      <formula>IF(RIGHT(TEXT(AE117,"0.#"),1)=".",TRUE,FALSE)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M116">
    <cfRule type="expression" dxfId="41" priority="41">
      <formula>IF(RIGHT(TEXT(AM116,"0.#"),1)=".",FALSE,TRUE)</formula>
    </cfRule>
    <cfRule type="expression" dxfId="40" priority="42">
      <formula>IF(RIGHT(TEXT(AM116,"0.#"),1)=".",TRUE,FALSE)</formula>
    </cfRule>
  </conditionalFormatting>
  <conditionalFormatting sqref="AM117">
    <cfRule type="expression" dxfId="39" priority="39">
      <formula>IF(RIGHT(TEXT(AM117,"0.#"),1)=".",FALSE,TRUE)</formula>
    </cfRule>
    <cfRule type="expression" dxfId="38" priority="40">
      <formula>IF(RIGHT(TEXT(AM117,"0.#"),1)=".",TRUE,FALSE)</formula>
    </cfRule>
  </conditionalFormatting>
  <conditionalFormatting sqref="AQ138:AQ139">
    <cfRule type="expression" dxfId="37" priority="37">
      <formula>IF(RIGHT(TEXT(AQ138,"0.#"),1)=".",FALSE,TRUE)</formula>
    </cfRule>
    <cfRule type="expression" dxfId="36" priority="38">
      <formula>IF(RIGHT(TEXT(AQ138,"0.#"),1)=".",TRUE,FALSE)</formula>
    </cfRule>
  </conditionalFormatting>
  <conditionalFormatting sqref="AQ142:AQ143">
    <cfRule type="expression" dxfId="35" priority="35">
      <formula>IF(RIGHT(TEXT(AQ142,"0.#"),1)=".",FALSE,TRUE)</formula>
    </cfRule>
    <cfRule type="expression" dxfId="34" priority="36">
      <formula>IF(RIGHT(TEXT(AQ142,"0.#"),1)=".",TRUE,FALSE)</formula>
    </cfRule>
  </conditionalFormatting>
  <conditionalFormatting sqref="AQ146:AQ147">
    <cfRule type="expression" dxfId="33" priority="33">
      <formula>IF(RIGHT(TEXT(AQ146,"0.#"),1)=".",FALSE,TRUE)</formula>
    </cfRule>
    <cfRule type="expression" dxfId="32" priority="34">
      <formula>IF(RIGHT(TEXT(AQ146,"0.#"),1)=".",TRUE,FALSE)</formula>
    </cfRule>
  </conditionalFormatting>
  <conditionalFormatting sqref="AU146">
    <cfRule type="expression" dxfId="31" priority="31">
      <formula>IF(RIGHT(TEXT(AU146,"0.#"),1)=".",FALSE,TRUE)</formula>
    </cfRule>
    <cfRule type="expression" dxfId="30" priority="32">
      <formula>IF(RIGHT(TEXT(AU146,"0.#"),1)=".",TRUE,FALSE)</formula>
    </cfRule>
  </conditionalFormatting>
  <conditionalFormatting sqref="AE147">
    <cfRule type="expression" dxfId="29" priority="29">
      <formula>IF(RIGHT(TEXT(AE147,"0.#"),1)=".",FALSE,TRUE)</formula>
    </cfRule>
    <cfRule type="expression" dxfId="28" priority="30">
      <formula>IF(RIGHT(TEXT(AE147,"0.#"),1)=".",TRUE,FALSE)</formula>
    </cfRule>
  </conditionalFormatting>
  <conditionalFormatting sqref="AI147">
    <cfRule type="expression" dxfId="27" priority="27">
      <formula>IF(RIGHT(TEXT(AI147,"0.#"),1)=".",FALSE,TRUE)</formula>
    </cfRule>
    <cfRule type="expression" dxfId="26" priority="28">
      <formula>IF(RIGHT(TEXT(AI147,"0.#"),1)=".",TRUE,FALSE)</formula>
    </cfRule>
  </conditionalFormatting>
  <conditionalFormatting sqref="AM147">
    <cfRule type="expression" dxfId="25" priority="25">
      <formula>IF(RIGHT(TEXT(AM147,"0.#"),1)=".",FALSE,TRUE)</formula>
    </cfRule>
    <cfRule type="expression" dxfId="24" priority="26">
      <formula>IF(RIGHT(TEXT(AM147,"0.#"),1)=".",TRUE,FALSE)</formula>
    </cfRule>
  </conditionalFormatting>
  <conditionalFormatting sqref="AE143">
    <cfRule type="expression" dxfId="23" priority="23">
      <formula>IF(RIGHT(TEXT(AE143,"0.#"),1)=".",FALSE,TRUE)</formula>
    </cfRule>
    <cfRule type="expression" dxfId="22" priority="24">
      <formula>IF(RIGHT(TEXT(AE143,"0.#"),1)=".",TRUE,FALSE)</formula>
    </cfRule>
  </conditionalFormatting>
  <conditionalFormatting sqref="AI143">
    <cfRule type="expression" dxfId="21" priority="21">
      <formula>IF(RIGHT(TEXT(AI143,"0.#"),1)=".",FALSE,TRUE)</formula>
    </cfRule>
    <cfRule type="expression" dxfId="20" priority="22">
      <formula>IF(RIGHT(TEXT(AI143,"0.#"),1)=".",TRUE,FALSE)</formula>
    </cfRule>
  </conditionalFormatting>
  <conditionalFormatting sqref="AM143">
    <cfRule type="expression" dxfId="19" priority="19">
      <formula>IF(RIGHT(TEXT(AM143,"0.#"),1)=".",FALSE,TRUE)</formula>
    </cfRule>
    <cfRule type="expression" dxfId="18" priority="20">
      <formula>IF(RIGHT(TEXT(AM143,"0.#"),1)=".",TRUE,FALSE)</formula>
    </cfRule>
  </conditionalFormatting>
  <conditionalFormatting sqref="AU142">
    <cfRule type="expression" dxfId="17" priority="17">
      <formula>IF(RIGHT(TEXT(AU142,"0.#"),1)=".",FALSE,TRUE)</formula>
    </cfRule>
    <cfRule type="expression" dxfId="16" priority="18">
      <formula>IF(RIGHT(TEXT(AU142,"0.#"),1)=".",TRUE,FALSE)</formula>
    </cfRule>
  </conditionalFormatting>
  <conditionalFormatting sqref="AU138">
    <cfRule type="expression" dxfId="15" priority="15">
      <formula>IF(RIGHT(TEXT(AU138,"0.#"),1)=".",FALSE,TRUE)</formula>
    </cfRule>
    <cfRule type="expression" dxfId="14" priority="16">
      <formula>IF(RIGHT(TEXT(AU138,"0.#"),1)=".",TRUE,FALSE)</formula>
    </cfRule>
  </conditionalFormatting>
  <conditionalFormatting sqref="AE139">
    <cfRule type="expression" dxfId="13" priority="13">
      <formula>IF(RIGHT(TEXT(AE139,"0.#"),1)=".",FALSE,TRUE)</formula>
    </cfRule>
    <cfRule type="expression" dxfId="12" priority="14">
      <formula>IF(RIGHT(TEXT(AE139,"0.#"),1)=".",TRUE,FALSE)</formula>
    </cfRule>
  </conditionalFormatting>
  <conditionalFormatting sqref="AI139">
    <cfRule type="expression" dxfId="11" priority="11">
      <formula>IF(RIGHT(TEXT(AI139,"0.#"),1)=".",FALSE,TRUE)</formula>
    </cfRule>
    <cfRule type="expression" dxfId="10" priority="12">
      <formula>IF(RIGHT(TEXT(AI139,"0.#"),1)=".",TRUE,FALSE)</formula>
    </cfRule>
  </conditionalFormatting>
  <conditionalFormatting sqref="AM139">
    <cfRule type="expression" dxfId="9" priority="9">
      <formula>IF(RIGHT(TEXT(AM139,"0.#"),1)=".",FALSE,TRUE)</formula>
    </cfRule>
    <cfRule type="expression" dxfId="8" priority="10">
      <formula>IF(RIGHT(TEXT(AM139,"0.#"),1)=".",TRUE,FALSE)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I135">
    <cfRule type="expression" dxfId="5" priority="5">
      <formula>IF(RIGHT(TEXT(AI135,"0.#"),1)=".",FALSE,TRUE)</formula>
    </cfRule>
    <cfRule type="expression" dxfId="4" priority="6">
      <formula>IF(RIGHT(TEXT(AI135,"0.#"),1)=".",TRUE,FALSE)</formula>
    </cfRule>
  </conditionalFormatting>
  <conditionalFormatting sqref="AM135">
    <cfRule type="expression" dxfId="3" priority="3">
      <formula>IF(RIGHT(TEXT(AM135,"0.#"),1)=".",FALSE,TRUE)</formula>
    </cfRule>
    <cfRule type="expression" dxfId="2" priority="4">
      <formula>IF(RIGHT(TEXT(AM135,"0.#"),1)=".",TRUE,FALSE)</formula>
    </cfRule>
  </conditionalFormatting>
  <conditionalFormatting sqref="AU134">
    <cfRule type="expression" dxfId="1" priority="1">
      <formula>IF(RIGHT(TEXT(AU134,"0.#"),1)=".",FALSE,TRUE)</formula>
    </cfRule>
    <cfRule type="expression" dxfId="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3" fitToHeight="5" orientation="portrait" r:id="rId1"/>
  <headerFooter differentFirst="1" alignWithMargins="0"/>
  <rowBreaks count="3" manualBreakCount="3">
    <brk id="129" max="54" man="1"/>
    <brk id="704" max="54" man="1"/>
    <brk id="740" max="54"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23</v>
      </c>
      <c r="G1" s="59" t="s">
        <v>121</v>
      </c>
      <c r="K1" s="64" t="s">
        <v>155</v>
      </c>
      <c r="L1" s="52" t="s">
        <v>121</v>
      </c>
      <c r="O1" s="49"/>
      <c r="P1" s="59" t="s">
        <v>17</v>
      </c>
      <c r="Q1" s="59" t="s">
        <v>121</v>
      </c>
      <c r="T1" s="49"/>
      <c r="U1" s="65" t="s">
        <v>244</v>
      </c>
      <c r="W1" s="65" t="s">
        <v>243</v>
      </c>
      <c r="Y1" s="65" t="s">
        <v>26</v>
      </c>
      <c r="Z1" s="67"/>
      <c r="AA1" s="65" t="s">
        <v>133</v>
      </c>
      <c r="AB1" s="69"/>
      <c r="AC1" s="65" t="s">
        <v>63</v>
      </c>
      <c r="AD1" s="50"/>
      <c r="AE1" s="65" t="s">
        <v>98</v>
      </c>
      <c r="AF1" s="67"/>
      <c r="AG1" s="71" t="s">
        <v>283</v>
      </c>
      <c r="AI1" s="71" t="s">
        <v>294</v>
      </c>
      <c r="AK1" s="71" t="s">
        <v>303</v>
      </c>
      <c r="AM1" s="74"/>
      <c r="AN1" s="74"/>
      <c r="AP1" s="50" t="s">
        <v>361</v>
      </c>
    </row>
    <row r="2" spans="1:42" ht="13.5" customHeight="1" x14ac:dyDescent="0.15">
      <c r="A2" s="53" t="s">
        <v>135</v>
      </c>
      <c r="B2" s="56"/>
      <c r="C2" s="49" t="str">
        <f t="shared" ref="C2:C24" si="0">IF(B2="","",A2)</f>
        <v/>
      </c>
      <c r="D2" s="49" t="str">
        <f>IF(C2="","",IF(D1&lt;&gt;"",CONCATENATE(D1,"、",C2),C2))</f>
        <v/>
      </c>
      <c r="F2" s="60" t="s">
        <v>118</v>
      </c>
      <c r="G2" s="62" t="s">
        <v>477</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239</v>
      </c>
      <c r="W2" s="66" t="s">
        <v>169</v>
      </c>
      <c r="Y2" s="66" t="s">
        <v>115</v>
      </c>
      <c r="Z2" s="67"/>
      <c r="AA2" s="66" t="s">
        <v>322</v>
      </c>
      <c r="AB2" s="69"/>
      <c r="AC2" s="70" t="s">
        <v>202</v>
      </c>
      <c r="AD2" s="50"/>
      <c r="AE2" s="66" t="s">
        <v>150</v>
      </c>
      <c r="AF2" s="67"/>
      <c r="AG2" s="72" t="s">
        <v>20</v>
      </c>
      <c r="AI2" s="71" t="s">
        <v>391</v>
      </c>
      <c r="AK2" s="71" t="s">
        <v>304</v>
      </c>
      <c r="AM2" s="74"/>
      <c r="AN2" s="74"/>
      <c r="AP2" s="72" t="s">
        <v>20</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477</v>
      </c>
      <c r="R3" s="49" t="str">
        <f t="shared" si="3"/>
        <v>委託・請負</v>
      </c>
      <c r="S3" s="49" t="str">
        <f t="shared" ref="S3:S8" si="7">IF(R3="",S2,IF(S2&lt;&gt;"",CONCATENATE(S2,"、",R3),R3))</f>
        <v>委託・請負</v>
      </c>
      <c r="T3" s="49"/>
      <c r="U3" s="66" t="s">
        <v>393</v>
      </c>
      <c r="W3" s="66" t="s">
        <v>214</v>
      </c>
      <c r="Y3" s="66" t="s">
        <v>116</v>
      </c>
      <c r="Z3" s="67"/>
      <c r="AA3" s="66" t="s">
        <v>455</v>
      </c>
      <c r="AB3" s="69"/>
      <c r="AC3" s="70" t="s">
        <v>193</v>
      </c>
      <c r="AD3" s="50"/>
      <c r="AE3" s="66" t="s">
        <v>246</v>
      </c>
      <c r="AF3" s="67"/>
      <c r="AG3" s="72" t="s">
        <v>324</v>
      </c>
      <c r="AI3" s="71" t="s">
        <v>112</v>
      </c>
      <c r="AK3" s="71" t="str">
        <f t="shared" ref="AK3:AK27" si="8">CHAR(CODE(AK2)+1)</f>
        <v>B</v>
      </c>
      <c r="AM3" s="74"/>
      <c r="AN3" s="74"/>
      <c r="AP3" s="72" t="s">
        <v>324</v>
      </c>
    </row>
    <row r="4" spans="1:42" ht="13.5" customHeight="1" x14ac:dyDescent="0.15">
      <c r="A4" s="53" t="s">
        <v>139</v>
      </c>
      <c r="B4" s="56"/>
      <c r="C4" s="49" t="str">
        <f t="shared" si="0"/>
        <v/>
      </c>
      <c r="D4" s="49" t="str">
        <f t="shared" si="4"/>
        <v/>
      </c>
      <c r="F4" s="61" t="s">
        <v>173</v>
      </c>
      <c r="G4" s="62"/>
      <c r="H4" s="49" t="str">
        <f t="shared" si="1"/>
        <v/>
      </c>
      <c r="I4" s="49" t="str">
        <f t="shared" si="5"/>
        <v>一般会計</v>
      </c>
      <c r="K4" s="53" t="s">
        <v>74</v>
      </c>
      <c r="L4" s="56"/>
      <c r="M4" s="49" t="str">
        <f t="shared" si="2"/>
        <v/>
      </c>
      <c r="N4" s="49" t="str">
        <f t="shared" si="6"/>
        <v/>
      </c>
      <c r="O4" s="49"/>
      <c r="P4" s="60" t="s">
        <v>125</v>
      </c>
      <c r="Q4" s="62"/>
      <c r="R4" s="49" t="str">
        <f t="shared" si="3"/>
        <v/>
      </c>
      <c r="S4" s="49" t="str">
        <f t="shared" si="7"/>
        <v>委託・請負</v>
      </c>
      <c r="T4" s="49"/>
      <c r="U4" s="66" t="s">
        <v>157</v>
      </c>
      <c r="W4" s="66" t="s">
        <v>216</v>
      </c>
      <c r="Y4" s="66" t="s">
        <v>8</v>
      </c>
      <c r="Z4" s="67"/>
      <c r="AA4" s="66" t="s">
        <v>106</v>
      </c>
      <c r="AB4" s="69"/>
      <c r="AC4" s="66" t="s">
        <v>175</v>
      </c>
      <c r="AD4" s="50"/>
      <c r="AE4" s="66" t="s">
        <v>206</v>
      </c>
      <c r="AF4" s="67"/>
      <c r="AG4" s="72" t="s">
        <v>184</v>
      </c>
      <c r="AI4" s="71" t="s">
        <v>296</v>
      </c>
      <c r="AK4" s="71" t="str">
        <f t="shared" si="8"/>
        <v>C</v>
      </c>
      <c r="AM4" s="74"/>
      <c r="AN4" s="74"/>
      <c r="AP4" s="72" t="s">
        <v>184</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162</v>
      </c>
      <c r="L5" s="56"/>
      <c r="M5" s="49" t="str">
        <f t="shared" si="2"/>
        <v/>
      </c>
      <c r="N5" s="49" t="str">
        <f t="shared" si="6"/>
        <v/>
      </c>
      <c r="O5" s="49"/>
      <c r="P5" s="60" t="s">
        <v>126</v>
      </c>
      <c r="Q5" s="62"/>
      <c r="R5" s="49" t="str">
        <f t="shared" si="3"/>
        <v/>
      </c>
      <c r="S5" s="49" t="str">
        <f t="shared" si="7"/>
        <v>委託・請負</v>
      </c>
      <c r="T5" s="49"/>
      <c r="W5" s="66" t="s">
        <v>348</v>
      </c>
      <c r="Y5" s="66" t="s">
        <v>306</v>
      </c>
      <c r="Z5" s="67"/>
      <c r="AA5" s="66" t="s">
        <v>227</v>
      </c>
      <c r="AB5" s="69"/>
      <c r="AC5" s="66" t="s">
        <v>33</v>
      </c>
      <c r="AD5" s="69"/>
      <c r="AE5" s="66" t="s">
        <v>369</v>
      </c>
      <c r="AF5" s="67"/>
      <c r="AG5" s="72" t="s">
        <v>313</v>
      </c>
      <c r="AI5" s="71" t="s">
        <v>340</v>
      </c>
      <c r="AK5" s="71" t="str">
        <f t="shared" si="8"/>
        <v>D</v>
      </c>
      <c r="AP5" s="72" t="s">
        <v>313</v>
      </c>
    </row>
    <row r="6" spans="1:42" ht="13.5" customHeight="1" x14ac:dyDescent="0.15">
      <c r="A6" s="53" t="s">
        <v>141</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127</v>
      </c>
      <c r="Q6" s="62"/>
      <c r="R6" s="49" t="str">
        <f t="shared" si="3"/>
        <v/>
      </c>
      <c r="S6" s="49" t="str">
        <f t="shared" si="7"/>
        <v>委託・請負</v>
      </c>
      <c r="T6" s="49"/>
      <c r="U6" s="66" t="s">
        <v>380</v>
      </c>
      <c r="W6" s="66" t="s">
        <v>217</v>
      </c>
      <c r="Y6" s="66" t="s">
        <v>401</v>
      </c>
      <c r="Z6" s="67"/>
      <c r="AA6" s="66" t="s">
        <v>275</v>
      </c>
      <c r="AB6" s="69"/>
      <c r="AC6" s="66" t="s">
        <v>203</v>
      </c>
      <c r="AD6" s="69"/>
      <c r="AE6" s="66" t="s">
        <v>376</v>
      </c>
      <c r="AF6" s="67"/>
      <c r="AG6" s="72" t="s">
        <v>374</v>
      </c>
      <c r="AI6" s="71" t="s">
        <v>394</v>
      </c>
      <c r="AK6" s="71" t="str">
        <f t="shared" si="8"/>
        <v>E</v>
      </c>
      <c r="AP6" s="72" t="s">
        <v>374</v>
      </c>
    </row>
    <row r="7" spans="1:42" ht="13.5" customHeight="1" x14ac:dyDescent="0.15">
      <c r="A7" s="53" t="s">
        <v>105</v>
      </c>
      <c r="B7" s="56" t="s">
        <v>477</v>
      </c>
      <c r="C7" s="49" t="str">
        <f t="shared" si="0"/>
        <v>観光立国</v>
      </c>
      <c r="D7" s="49" t="str">
        <f t="shared" si="4"/>
        <v>観光立国</v>
      </c>
      <c r="F7" s="61" t="s">
        <v>40</v>
      </c>
      <c r="G7" s="62"/>
      <c r="H7" s="49" t="str">
        <f t="shared" si="1"/>
        <v/>
      </c>
      <c r="I7" s="49" t="str">
        <f t="shared" si="5"/>
        <v>一般会計</v>
      </c>
      <c r="K7" s="53" t="s">
        <v>130</v>
      </c>
      <c r="L7" s="56"/>
      <c r="M7" s="49" t="str">
        <f t="shared" si="2"/>
        <v/>
      </c>
      <c r="N7" s="49" t="str">
        <f t="shared" si="6"/>
        <v/>
      </c>
      <c r="O7" s="49"/>
      <c r="P7" s="60" t="s">
        <v>128</v>
      </c>
      <c r="Q7" s="62"/>
      <c r="R7" s="49" t="str">
        <f t="shared" si="3"/>
        <v/>
      </c>
      <c r="S7" s="49" t="str">
        <f t="shared" si="7"/>
        <v>委託・請負</v>
      </c>
      <c r="T7" s="49"/>
      <c r="U7" s="66" t="s">
        <v>239</v>
      </c>
      <c r="W7" s="66" t="s">
        <v>218</v>
      </c>
      <c r="Y7" s="66" t="s">
        <v>371</v>
      </c>
      <c r="Z7" s="67"/>
      <c r="AA7" s="66" t="s">
        <v>329</v>
      </c>
      <c r="AB7" s="69"/>
      <c r="AC7" s="69"/>
      <c r="AD7" s="69"/>
      <c r="AE7" s="66" t="s">
        <v>203</v>
      </c>
      <c r="AF7" s="67"/>
      <c r="AG7" s="72" t="s">
        <v>351</v>
      </c>
      <c r="AH7" s="75"/>
      <c r="AI7" s="72" t="s">
        <v>259</v>
      </c>
      <c r="AK7" s="71" t="str">
        <f t="shared" si="8"/>
        <v>F</v>
      </c>
      <c r="AP7" s="72" t="s">
        <v>351</v>
      </c>
    </row>
    <row r="8" spans="1:42" ht="13.5" customHeight="1" x14ac:dyDescent="0.15">
      <c r="A8" s="53" t="s">
        <v>60</v>
      </c>
      <c r="B8" s="56"/>
      <c r="C8" s="49" t="str">
        <f t="shared" si="0"/>
        <v/>
      </c>
      <c r="D8" s="49" t="str">
        <f t="shared" si="4"/>
        <v>観光立国</v>
      </c>
      <c r="F8" s="61" t="s">
        <v>177</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341</v>
      </c>
      <c r="W8" s="66" t="s">
        <v>220</v>
      </c>
      <c r="Y8" s="66" t="s">
        <v>402</v>
      </c>
      <c r="Z8" s="67"/>
      <c r="AA8" s="66" t="s">
        <v>456</v>
      </c>
      <c r="AB8" s="69"/>
      <c r="AC8" s="69"/>
      <c r="AD8" s="69"/>
      <c r="AE8" s="69"/>
      <c r="AF8" s="67"/>
      <c r="AG8" s="72" t="s">
        <v>222</v>
      </c>
      <c r="AI8" s="71" t="s">
        <v>336</v>
      </c>
      <c r="AK8" s="71" t="str">
        <f t="shared" si="8"/>
        <v>G</v>
      </c>
      <c r="AP8" s="72" t="s">
        <v>222</v>
      </c>
    </row>
    <row r="9" spans="1:42" ht="13.5" customHeight="1" x14ac:dyDescent="0.15">
      <c r="A9" s="53" t="s">
        <v>142</v>
      </c>
      <c r="B9" s="56"/>
      <c r="C9" s="49" t="str">
        <f t="shared" si="0"/>
        <v/>
      </c>
      <c r="D9" s="49" t="str">
        <f t="shared" si="4"/>
        <v>観光立国</v>
      </c>
      <c r="F9" s="61" t="s">
        <v>327</v>
      </c>
      <c r="G9" s="62"/>
      <c r="H9" s="49" t="str">
        <f t="shared" si="1"/>
        <v/>
      </c>
      <c r="I9" s="49" t="str">
        <f t="shared" si="5"/>
        <v>一般会計</v>
      </c>
      <c r="K9" s="53" t="s">
        <v>168</v>
      </c>
      <c r="L9" s="56"/>
      <c r="M9" s="49" t="str">
        <f t="shared" si="2"/>
        <v/>
      </c>
      <c r="N9" s="49" t="str">
        <f t="shared" si="6"/>
        <v/>
      </c>
      <c r="O9" s="49"/>
      <c r="P9" s="49"/>
      <c r="Q9" s="63"/>
      <c r="T9" s="49"/>
      <c r="U9" s="66" t="s">
        <v>386</v>
      </c>
      <c r="W9" s="66" t="s">
        <v>221</v>
      </c>
      <c r="Y9" s="66" t="s">
        <v>319</v>
      </c>
      <c r="Z9" s="67"/>
      <c r="AA9" s="66" t="s">
        <v>457</v>
      </c>
      <c r="AB9" s="69"/>
      <c r="AC9" s="69"/>
      <c r="AD9" s="69"/>
      <c r="AE9" s="69"/>
      <c r="AF9" s="67"/>
      <c r="AG9" s="72" t="s">
        <v>375</v>
      </c>
      <c r="AI9" s="73"/>
      <c r="AK9" s="71" t="str">
        <f t="shared" si="8"/>
        <v>H</v>
      </c>
      <c r="AP9" s="72" t="s">
        <v>375</v>
      </c>
    </row>
    <row r="10" spans="1:42" ht="13.5" customHeight="1" x14ac:dyDescent="0.15">
      <c r="A10" s="53" t="s">
        <v>240</v>
      </c>
      <c r="B10" s="56"/>
      <c r="C10" s="49" t="str">
        <f t="shared" si="0"/>
        <v/>
      </c>
      <c r="D10" s="49" t="str">
        <f t="shared" si="4"/>
        <v>観光立国</v>
      </c>
      <c r="F10" s="61" t="s">
        <v>178</v>
      </c>
      <c r="G10" s="62"/>
      <c r="H10" s="49" t="str">
        <f t="shared" si="1"/>
        <v/>
      </c>
      <c r="I10" s="49" t="str">
        <f t="shared" si="5"/>
        <v>一般会計</v>
      </c>
      <c r="K10" s="53" t="s">
        <v>350</v>
      </c>
      <c r="L10" s="56"/>
      <c r="M10" s="49" t="str">
        <f t="shared" si="2"/>
        <v/>
      </c>
      <c r="N10" s="49" t="str">
        <f t="shared" si="6"/>
        <v/>
      </c>
      <c r="O10" s="49"/>
      <c r="P10" s="49" t="str">
        <f>S8</f>
        <v>委託・請負</v>
      </c>
      <c r="Q10" s="63"/>
      <c r="T10" s="49"/>
      <c r="W10" s="66" t="s">
        <v>223</v>
      </c>
      <c r="Y10" s="66" t="s">
        <v>403</v>
      </c>
      <c r="Z10" s="67"/>
      <c r="AA10" s="66" t="s">
        <v>458</v>
      </c>
      <c r="AB10" s="69"/>
      <c r="AC10" s="69"/>
      <c r="AD10" s="69"/>
      <c r="AE10" s="69"/>
      <c r="AF10" s="67"/>
      <c r="AG10" s="72" t="s">
        <v>366</v>
      </c>
      <c r="AK10" s="71" t="str">
        <f t="shared" si="8"/>
        <v>I</v>
      </c>
      <c r="AP10" s="71" t="s">
        <v>129</v>
      </c>
    </row>
    <row r="11" spans="1:42" ht="13.5" customHeight="1" x14ac:dyDescent="0.15">
      <c r="A11" s="53" t="s">
        <v>145</v>
      </c>
      <c r="B11" s="56"/>
      <c r="C11" s="49" t="str">
        <f t="shared" si="0"/>
        <v/>
      </c>
      <c r="D11" s="49" t="str">
        <f t="shared" si="4"/>
        <v>観光立国</v>
      </c>
      <c r="F11" s="61" t="s">
        <v>179</v>
      </c>
      <c r="G11" s="62"/>
      <c r="H11" s="49" t="str">
        <f t="shared" si="1"/>
        <v/>
      </c>
      <c r="I11" s="49" t="str">
        <f t="shared" si="5"/>
        <v>一般会計</v>
      </c>
      <c r="K11" s="53" t="s">
        <v>170</v>
      </c>
      <c r="L11" s="56" t="s">
        <v>477</v>
      </c>
      <c r="M11" s="49" t="str">
        <f t="shared" si="2"/>
        <v>その他の事項経費</v>
      </c>
      <c r="N11" s="49" t="str">
        <f t="shared" si="6"/>
        <v>その他の事項経費</v>
      </c>
      <c r="O11" s="49"/>
      <c r="P11" s="49"/>
      <c r="Q11" s="63"/>
      <c r="T11" s="49"/>
      <c r="W11" s="66" t="s">
        <v>226</v>
      </c>
      <c r="Y11" s="66" t="s">
        <v>109</v>
      </c>
      <c r="Z11" s="67"/>
      <c r="AA11" s="66" t="s">
        <v>459</v>
      </c>
      <c r="AB11" s="69"/>
      <c r="AC11" s="69"/>
      <c r="AD11" s="69"/>
      <c r="AE11" s="69"/>
      <c r="AF11" s="67"/>
      <c r="AG11" s="71" t="s">
        <v>367</v>
      </c>
      <c r="AK11" s="71" t="str">
        <f t="shared" si="8"/>
        <v>J</v>
      </c>
    </row>
    <row r="12" spans="1:42" ht="13.5" customHeight="1" x14ac:dyDescent="0.15">
      <c r="A12" s="53" t="s">
        <v>147</v>
      </c>
      <c r="B12" s="56"/>
      <c r="C12" s="49" t="str">
        <f t="shared" si="0"/>
        <v/>
      </c>
      <c r="D12" s="49" t="str">
        <f t="shared" si="4"/>
        <v>観光立国</v>
      </c>
      <c r="F12" s="61" t="s">
        <v>58</v>
      </c>
      <c r="G12" s="62"/>
      <c r="H12" s="49" t="str">
        <f t="shared" si="1"/>
        <v/>
      </c>
      <c r="I12" s="49" t="str">
        <f t="shared" si="5"/>
        <v>一般会計</v>
      </c>
      <c r="K12" s="49"/>
      <c r="L12" s="49"/>
      <c r="O12" s="49"/>
      <c r="P12" s="49"/>
      <c r="Q12" s="63"/>
      <c r="T12" s="49"/>
      <c r="W12" s="66" t="s">
        <v>131</v>
      </c>
      <c r="Y12" s="66" t="s">
        <v>406</v>
      </c>
      <c r="Z12" s="67"/>
      <c r="AA12" s="66" t="s">
        <v>461</v>
      </c>
      <c r="AB12" s="69"/>
      <c r="AC12" s="69"/>
      <c r="AD12" s="69"/>
      <c r="AE12" s="69"/>
      <c r="AF12" s="67"/>
      <c r="AG12" s="71" t="s">
        <v>315</v>
      </c>
      <c r="AK12" s="71" t="str">
        <f t="shared" si="8"/>
        <v>K</v>
      </c>
    </row>
    <row r="13" spans="1:42" ht="13.5" customHeight="1" x14ac:dyDescent="0.15">
      <c r="A13" s="53" t="s">
        <v>151</v>
      </c>
      <c r="B13" s="56"/>
      <c r="C13" s="49" t="str">
        <f t="shared" si="0"/>
        <v/>
      </c>
      <c r="D13" s="49" t="str">
        <f t="shared" si="4"/>
        <v>観光立国</v>
      </c>
      <c r="F13" s="61" t="s">
        <v>181</v>
      </c>
      <c r="G13" s="62"/>
      <c r="H13" s="49" t="str">
        <f t="shared" si="1"/>
        <v/>
      </c>
      <c r="I13" s="49" t="str">
        <f t="shared" si="5"/>
        <v>一般会計</v>
      </c>
      <c r="K13" s="49" t="str">
        <f>N11</f>
        <v>その他の事項経費</v>
      </c>
      <c r="L13" s="49"/>
      <c r="O13" s="49"/>
      <c r="P13" s="49"/>
      <c r="Q13" s="63"/>
      <c r="T13" s="49"/>
      <c r="W13" s="66" t="s">
        <v>228</v>
      </c>
      <c r="Y13" s="66" t="s">
        <v>407</v>
      </c>
      <c r="Z13" s="67"/>
      <c r="AA13" s="66" t="s">
        <v>418</v>
      </c>
      <c r="AB13" s="69"/>
      <c r="AC13" s="69"/>
      <c r="AD13" s="69"/>
      <c r="AE13" s="69"/>
      <c r="AF13" s="67"/>
      <c r="AG13" s="71" t="s">
        <v>129</v>
      </c>
      <c r="AK13" s="71" t="str">
        <f t="shared" si="8"/>
        <v>L</v>
      </c>
    </row>
    <row r="14" spans="1:42" ht="13.5" customHeight="1" x14ac:dyDescent="0.15">
      <c r="A14" s="53" t="s">
        <v>10</v>
      </c>
      <c r="B14" s="56"/>
      <c r="C14" s="49" t="str">
        <f t="shared" si="0"/>
        <v/>
      </c>
      <c r="D14" s="49" t="str">
        <f t="shared" si="4"/>
        <v>観光立国</v>
      </c>
      <c r="F14" s="61" t="s">
        <v>182</v>
      </c>
      <c r="G14" s="62"/>
      <c r="H14" s="49" t="str">
        <f t="shared" si="1"/>
        <v/>
      </c>
      <c r="I14" s="49" t="str">
        <f t="shared" si="5"/>
        <v>一般会計</v>
      </c>
      <c r="K14" s="49"/>
      <c r="L14" s="49"/>
      <c r="O14" s="49"/>
      <c r="P14" s="49"/>
      <c r="Q14" s="63"/>
      <c r="T14" s="49"/>
      <c r="W14" s="66" t="s">
        <v>229</v>
      </c>
      <c r="Y14" s="66" t="s">
        <v>408</v>
      </c>
      <c r="Z14" s="67"/>
      <c r="AA14" s="66" t="s">
        <v>451</v>
      </c>
      <c r="AB14" s="69"/>
      <c r="AC14" s="69"/>
      <c r="AD14" s="69"/>
      <c r="AE14" s="69"/>
      <c r="AF14" s="67"/>
      <c r="AG14" s="73"/>
      <c r="AK14" s="71" t="str">
        <f t="shared" si="8"/>
        <v>M</v>
      </c>
    </row>
    <row r="15" spans="1:42" ht="13.5" customHeight="1" x14ac:dyDescent="0.15">
      <c r="A15" s="53" t="s">
        <v>152</v>
      </c>
      <c r="B15" s="56"/>
      <c r="C15" s="49" t="str">
        <f t="shared" si="0"/>
        <v/>
      </c>
      <c r="D15" s="49" t="str">
        <f t="shared" si="4"/>
        <v>観光立国</v>
      </c>
      <c r="F15" s="61" t="s">
        <v>183</v>
      </c>
      <c r="G15" s="62"/>
      <c r="H15" s="49" t="str">
        <f t="shared" si="1"/>
        <v/>
      </c>
      <c r="I15" s="49" t="str">
        <f t="shared" si="5"/>
        <v>一般会計</v>
      </c>
      <c r="K15" s="49"/>
      <c r="L15" s="49"/>
      <c r="O15" s="49"/>
      <c r="P15" s="49"/>
      <c r="Q15" s="63"/>
      <c r="T15" s="49"/>
      <c r="W15" s="66" t="s">
        <v>230</v>
      </c>
      <c r="Y15" s="66" t="s">
        <v>186</v>
      </c>
      <c r="Z15" s="67"/>
      <c r="AA15" s="66" t="s">
        <v>462</v>
      </c>
      <c r="AB15" s="69"/>
      <c r="AC15" s="69"/>
      <c r="AD15" s="69"/>
      <c r="AE15" s="69"/>
      <c r="AF15" s="67"/>
      <c r="AG15" s="74"/>
      <c r="AK15" s="71" t="str">
        <f t="shared" si="8"/>
        <v>N</v>
      </c>
    </row>
    <row r="16" spans="1:42" ht="13.5" customHeight="1" x14ac:dyDescent="0.15">
      <c r="A16" s="53" t="s">
        <v>153</v>
      </c>
      <c r="B16" s="56"/>
      <c r="C16" s="49" t="str">
        <f t="shared" si="0"/>
        <v/>
      </c>
      <c r="D16" s="49" t="str">
        <f t="shared" si="4"/>
        <v>観光立国</v>
      </c>
      <c r="F16" s="61" t="s">
        <v>187</v>
      </c>
      <c r="G16" s="62"/>
      <c r="H16" s="49" t="str">
        <f t="shared" si="1"/>
        <v/>
      </c>
      <c r="I16" s="49" t="str">
        <f t="shared" si="5"/>
        <v>一般会計</v>
      </c>
      <c r="K16" s="49"/>
      <c r="L16" s="49"/>
      <c r="O16" s="49"/>
      <c r="P16" s="49"/>
      <c r="Q16" s="63"/>
      <c r="T16" s="49"/>
      <c r="W16" s="66" t="s">
        <v>232</v>
      </c>
      <c r="Y16" s="66" t="s">
        <v>91</v>
      </c>
      <c r="Z16" s="67"/>
      <c r="AA16" s="66" t="s">
        <v>463</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188</v>
      </c>
      <c r="G17" s="62"/>
      <c r="H17" s="49" t="str">
        <f t="shared" si="1"/>
        <v/>
      </c>
      <c r="I17" s="49" t="str">
        <f t="shared" si="5"/>
        <v>一般会計</v>
      </c>
      <c r="K17" s="49"/>
      <c r="L17" s="49"/>
      <c r="O17" s="49"/>
      <c r="P17" s="49"/>
      <c r="Q17" s="63"/>
      <c r="T17" s="49"/>
      <c r="W17" s="66" t="s">
        <v>233</v>
      </c>
      <c r="Y17" s="66" t="s">
        <v>409</v>
      </c>
      <c r="Z17" s="67"/>
      <c r="AA17" s="66" t="s">
        <v>254</v>
      </c>
      <c r="AB17" s="69"/>
      <c r="AC17" s="69"/>
      <c r="AD17" s="69"/>
      <c r="AE17" s="69"/>
      <c r="AF17" s="67"/>
      <c r="AG17" s="74"/>
      <c r="AK17" s="71" t="str">
        <f t="shared" si="8"/>
        <v>P</v>
      </c>
    </row>
    <row r="18" spans="1:37" ht="13.5" customHeight="1" x14ac:dyDescent="0.15">
      <c r="A18" s="53" t="s">
        <v>154</v>
      </c>
      <c r="B18" s="56"/>
      <c r="C18" s="49" t="str">
        <f t="shared" si="0"/>
        <v/>
      </c>
      <c r="D18" s="49" t="str">
        <f t="shared" si="4"/>
        <v>観光立国</v>
      </c>
      <c r="F18" s="61" t="s">
        <v>191</v>
      </c>
      <c r="G18" s="62"/>
      <c r="H18" s="49" t="str">
        <f t="shared" si="1"/>
        <v/>
      </c>
      <c r="I18" s="49" t="str">
        <f t="shared" si="5"/>
        <v>一般会計</v>
      </c>
      <c r="K18" s="49"/>
      <c r="L18" s="49"/>
      <c r="O18" s="49"/>
      <c r="P18" s="49"/>
      <c r="Q18" s="63"/>
      <c r="T18" s="49"/>
      <c r="W18" s="66" t="s">
        <v>24</v>
      </c>
      <c r="Y18" s="66" t="s">
        <v>383</v>
      </c>
      <c r="Z18" s="67"/>
      <c r="AA18" s="66" t="s">
        <v>464</v>
      </c>
      <c r="AB18" s="69"/>
      <c r="AC18" s="69"/>
      <c r="AD18" s="69"/>
      <c r="AE18" s="69"/>
      <c r="AF18" s="67"/>
      <c r="AK18" s="71" t="str">
        <f t="shared" si="8"/>
        <v>Q</v>
      </c>
    </row>
    <row r="19" spans="1:37" ht="13.5" customHeight="1" x14ac:dyDescent="0.15">
      <c r="A19" s="53" t="s">
        <v>136</v>
      </c>
      <c r="B19" s="56"/>
      <c r="C19" s="49" t="str">
        <f t="shared" si="0"/>
        <v/>
      </c>
      <c r="D19" s="49" t="str">
        <f t="shared" si="4"/>
        <v>観光立国</v>
      </c>
      <c r="F19" s="61" t="s">
        <v>192</v>
      </c>
      <c r="G19" s="62"/>
      <c r="H19" s="49" t="str">
        <f t="shared" si="1"/>
        <v/>
      </c>
      <c r="I19" s="49" t="str">
        <f t="shared" si="5"/>
        <v>一般会計</v>
      </c>
      <c r="K19" s="49"/>
      <c r="L19" s="49"/>
      <c r="O19" s="49"/>
      <c r="P19" s="49"/>
      <c r="Q19" s="63"/>
      <c r="T19" s="49"/>
      <c r="W19" s="66" t="s">
        <v>235</v>
      </c>
      <c r="Y19" s="66" t="s">
        <v>292</v>
      </c>
      <c r="Z19" s="67"/>
      <c r="AA19" s="66" t="s">
        <v>465</v>
      </c>
      <c r="AB19" s="69"/>
      <c r="AC19" s="69"/>
      <c r="AD19" s="69"/>
      <c r="AE19" s="69"/>
      <c r="AF19" s="67"/>
      <c r="AK19" s="71" t="str">
        <f t="shared" si="8"/>
        <v>R</v>
      </c>
    </row>
    <row r="20" spans="1:37" ht="13.5" customHeight="1" x14ac:dyDescent="0.15">
      <c r="A20" s="53" t="s">
        <v>268</v>
      </c>
      <c r="B20" s="56"/>
      <c r="C20" s="49" t="str">
        <f t="shared" si="0"/>
        <v/>
      </c>
      <c r="D20" s="49" t="str">
        <f t="shared" si="4"/>
        <v>観光立国</v>
      </c>
      <c r="F20" s="61" t="s">
        <v>22</v>
      </c>
      <c r="G20" s="62"/>
      <c r="H20" s="49" t="str">
        <f t="shared" si="1"/>
        <v/>
      </c>
      <c r="I20" s="49" t="str">
        <f t="shared" si="5"/>
        <v>一般会計</v>
      </c>
      <c r="K20" s="49"/>
      <c r="L20" s="49"/>
      <c r="O20" s="49"/>
      <c r="P20" s="49"/>
      <c r="Q20" s="63"/>
      <c r="T20" s="49"/>
      <c r="W20" s="66" t="s">
        <v>237</v>
      </c>
      <c r="Y20" s="66" t="s">
        <v>234</v>
      </c>
      <c r="Z20" s="67"/>
      <c r="AA20" s="66" t="s">
        <v>466</v>
      </c>
      <c r="AB20" s="69"/>
      <c r="AC20" s="69"/>
      <c r="AD20" s="69"/>
      <c r="AE20" s="69"/>
      <c r="AF20" s="67"/>
      <c r="AK20" s="71" t="str">
        <f t="shared" si="8"/>
        <v>S</v>
      </c>
    </row>
    <row r="21" spans="1:37" ht="13.5" customHeight="1" x14ac:dyDescent="0.15">
      <c r="A21" s="53" t="s">
        <v>334</v>
      </c>
      <c r="B21" s="56"/>
      <c r="C21" s="49" t="str">
        <f t="shared" si="0"/>
        <v/>
      </c>
      <c r="D21" s="49" t="str">
        <f t="shared" si="4"/>
        <v>観光立国</v>
      </c>
      <c r="F21" s="61" t="s">
        <v>194</v>
      </c>
      <c r="G21" s="62"/>
      <c r="H21" s="49" t="str">
        <f t="shared" si="1"/>
        <v/>
      </c>
      <c r="I21" s="49" t="str">
        <f t="shared" si="5"/>
        <v>一般会計</v>
      </c>
      <c r="K21" s="49"/>
      <c r="L21" s="49"/>
      <c r="O21" s="49"/>
      <c r="P21" s="49"/>
      <c r="Q21" s="63"/>
      <c r="T21" s="49"/>
      <c r="W21" s="66" t="s">
        <v>83</v>
      </c>
      <c r="Y21" s="66" t="s">
        <v>286</v>
      </c>
      <c r="Z21" s="67"/>
      <c r="AA21" s="66" t="s">
        <v>467</v>
      </c>
      <c r="AB21" s="69"/>
      <c r="AC21" s="69"/>
      <c r="AD21" s="69"/>
      <c r="AE21" s="69"/>
      <c r="AF21" s="67"/>
      <c r="AK21" s="71" t="str">
        <f t="shared" si="8"/>
        <v>T</v>
      </c>
    </row>
    <row r="22" spans="1:37" ht="13.5" customHeight="1" x14ac:dyDescent="0.15">
      <c r="A22" s="53" t="s">
        <v>335</v>
      </c>
      <c r="B22" s="56"/>
      <c r="C22" s="49" t="str">
        <f t="shared" si="0"/>
        <v/>
      </c>
      <c r="D22" s="49" t="str">
        <f t="shared" si="4"/>
        <v>観光立国</v>
      </c>
      <c r="F22" s="61" t="s">
        <v>119</v>
      </c>
      <c r="G22" s="62"/>
      <c r="H22" s="49" t="str">
        <f t="shared" si="1"/>
        <v/>
      </c>
      <c r="I22" s="49" t="str">
        <f t="shared" si="5"/>
        <v>一般会計</v>
      </c>
      <c r="K22" s="49"/>
      <c r="L22" s="49"/>
      <c r="O22" s="49"/>
      <c r="P22" s="49"/>
      <c r="Q22" s="63"/>
      <c r="T22" s="49"/>
      <c r="W22" s="66" t="s">
        <v>238</v>
      </c>
      <c r="Y22" s="66" t="s">
        <v>410</v>
      </c>
      <c r="Z22" s="67"/>
      <c r="AA22" s="66" t="s">
        <v>77</v>
      </c>
      <c r="AB22" s="69"/>
      <c r="AC22" s="69"/>
      <c r="AD22" s="69"/>
      <c r="AE22" s="69"/>
      <c r="AF22" s="67"/>
      <c r="AK22" s="71" t="str">
        <f t="shared" si="8"/>
        <v>U</v>
      </c>
    </row>
    <row r="23" spans="1:37" ht="13.5" customHeight="1" x14ac:dyDescent="0.15">
      <c r="A23" s="53" t="s">
        <v>338</v>
      </c>
      <c r="B23" s="56"/>
      <c r="C23" s="49" t="str">
        <f t="shared" si="0"/>
        <v/>
      </c>
      <c r="D23" s="49" t="str">
        <f t="shared" si="4"/>
        <v>観光立国</v>
      </c>
      <c r="F23" s="61" t="s">
        <v>124</v>
      </c>
      <c r="G23" s="62"/>
      <c r="H23" s="49" t="str">
        <f t="shared" si="1"/>
        <v/>
      </c>
      <c r="I23" s="49" t="str">
        <f t="shared" si="5"/>
        <v>一般会計</v>
      </c>
      <c r="K23" s="49"/>
      <c r="L23" s="49"/>
      <c r="O23" s="49"/>
      <c r="P23" s="49"/>
      <c r="Q23" s="63"/>
      <c r="T23" s="49"/>
      <c r="Y23" s="66" t="s">
        <v>411</v>
      </c>
      <c r="Z23" s="67"/>
      <c r="AA23" s="66" t="s">
        <v>468</v>
      </c>
      <c r="AB23" s="69"/>
      <c r="AC23" s="69"/>
      <c r="AD23" s="69"/>
      <c r="AE23" s="69"/>
      <c r="AF23" s="67"/>
      <c r="AK23" s="71" t="str">
        <f t="shared" si="8"/>
        <v>V</v>
      </c>
    </row>
    <row r="24" spans="1:37" ht="13.5" customHeight="1" x14ac:dyDescent="0.15">
      <c r="A24" s="53" t="s">
        <v>390</v>
      </c>
      <c r="B24" s="56"/>
      <c r="C24" s="49" t="str">
        <f t="shared" si="0"/>
        <v/>
      </c>
      <c r="D24" s="49" t="str">
        <f t="shared" si="4"/>
        <v>観光立国</v>
      </c>
      <c r="F24" s="61" t="s">
        <v>241</v>
      </c>
      <c r="G24" s="62"/>
      <c r="H24" s="49" t="str">
        <f t="shared" si="1"/>
        <v/>
      </c>
      <c r="I24" s="49" t="str">
        <f t="shared" si="5"/>
        <v>一般会計</v>
      </c>
      <c r="K24" s="49"/>
      <c r="L24" s="49"/>
      <c r="O24" s="49"/>
      <c r="P24" s="49"/>
      <c r="Q24" s="63"/>
      <c r="T24" s="49"/>
      <c r="Y24" s="66" t="s">
        <v>412</v>
      </c>
      <c r="Z24" s="67"/>
      <c r="AA24" s="66" t="s">
        <v>469</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413</v>
      </c>
      <c r="Z25" s="67"/>
      <c r="AA25" s="66" t="s">
        <v>470</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414</v>
      </c>
      <c r="Z26" s="67"/>
      <c r="AA26" s="66" t="s">
        <v>471</v>
      </c>
      <c r="AB26" s="69"/>
      <c r="AC26" s="69"/>
      <c r="AD26" s="69"/>
      <c r="AE26" s="69"/>
      <c r="AF26" s="67"/>
      <c r="AK26" s="71" t="str">
        <f t="shared" si="8"/>
        <v>Y</v>
      </c>
    </row>
    <row r="27" spans="1:37" ht="13.5" customHeight="1" x14ac:dyDescent="0.15">
      <c r="A27" s="49" t="str">
        <f>IF(D24="","-",D24)</f>
        <v>観光立国</v>
      </c>
      <c r="B27" s="49"/>
      <c r="F27" s="61" t="s">
        <v>197</v>
      </c>
      <c r="G27" s="62"/>
      <c r="H27" s="49" t="str">
        <f t="shared" si="1"/>
        <v/>
      </c>
      <c r="I27" s="49" t="str">
        <f t="shared" si="5"/>
        <v>一般会計</v>
      </c>
      <c r="K27" s="49"/>
      <c r="L27" s="49"/>
      <c r="O27" s="49"/>
      <c r="P27" s="49"/>
      <c r="Q27" s="63"/>
      <c r="T27" s="49"/>
      <c r="Y27" s="66" t="s">
        <v>415</v>
      </c>
      <c r="Z27" s="67"/>
      <c r="AA27" s="66" t="s">
        <v>247</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404</v>
      </c>
      <c r="Z28" s="67"/>
      <c r="AA28" s="66" t="s">
        <v>472</v>
      </c>
      <c r="AB28" s="69"/>
      <c r="AC28" s="69"/>
      <c r="AD28" s="69"/>
      <c r="AE28" s="69"/>
      <c r="AF28" s="67"/>
      <c r="AK28" s="71" t="s">
        <v>263</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287</v>
      </c>
      <c r="Z29" s="67"/>
      <c r="AA29" s="66" t="s">
        <v>473</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345</v>
      </c>
      <c r="Z30" s="67"/>
      <c r="AA30" s="66" t="s">
        <v>474</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48</v>
      </c>
      <c r="Z31" s="67"/>
      <c r="AA31" s="66" t="s">
        <v>431</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258</v>
      </c>
      <c r="Z32" s="67"/>
      <c r="AA32" s="66" t="s">
        <v>27</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416</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314</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417</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421</v>
      </c>
      <c r="Z37" s="67"/>
      <c r="AF37" s="67"/>
      <c r="AK37" s="71" t="str">
        <f t="shared" si="9"/>
        <v>j</v>
      </c>
    </row>
    <row r="38" spans="1:37" x14ac:dyDescent="0.15">
      <c r="A38" s="49"/>
      <c r="B38" s="49"/>
      <c r="F38" s="49"/>
      <c r="G38" s="63"/>
      <c r="K38" s="49"/>
      <c r="L38" s="49"/>
      <c r="O38" s="49"/>
      <c r="P38" s="49"/>
      <c r="Q38" s="63"/>
      <c r="T38" s="49"/>
      <c r="Y38" s="66" t="s">
        <v>405</v>
      </c>
      <c r="Z38" s="67"/>
      <c r="AF38" s="67"/>
      <c r="AK38" s="71" t="str">
        <f t="shared" si="9"/>
        <v>k</v>
      </c>
    </row>
    <row r="39" spans="1:37" x14ac:dyDescent="0.15">
      <c r="A39" s="49"/>
      <c r="B39" s="49"/>
      <c r="F39" s="49" t="str">
        <f>I37</f>
        <v>一般会計</v>
      </c>
      <c r="G39" s="63"/>
      <c r="K39" s="49"/>
      <c r="L39" s="49"/>
      <c r="O39" s="49"/>
      <c r="P39" s="49"/>
      <c r="Q39" s="63"/>
      <c r="T39" s="49"/>
      <c r="Y39" s="66" t="s">
        <v>423</v>
      </c>
      <c r="Z39" s="67"/>
      <c r="AF39" s="67"/>
      <c r="AK39" s="71" t="str">
        <f t="shared" si="9"/>
        <v>l</v>
      </c>
    </row>
    <row r="40" spans="1:37" x14ac:dyDescent="0.15">
      <c r="A40" s="49"/>
      <c r="B40" s="49"/>
      <c r="F40" s="49"/>
      <c r="G40" s="63"/>
      <c r="K40" s="49"/>
      <c r="L40" s="49"/>
      <c r="O40" s="49"/>
      <c r="P40" s="49"/>
      <c r="Q40" s="63"/>
      <c r="T40" s="49"/>
      <c r="Y40" s="66" t="s">
        <v>424</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425</v>
      </c>
      <c r="Z42" s="67"/>
      <c r="AF42" s="67"/>
      <c r="AK42" s="71" t="str">
        <f t="shared" si="9"/>
        <v>o</v>
      </c>
    </row>
    <row r="43" spans="1:37" x14ac:dyDescent="0.15">
      <c r="A43" s="49"/>
      <c r="B43" s="49"/>
      <c r="F43" s="49"/>
      <c r="G43" s="63"/>
      <c r="K43" s="49"/>
      <c r="L43" s="49"/>
      <c r="O43" s="49"/>
      <c r="P43" s="49"/>
      <c r="Q43" s="63"/>
      <c r="T43" s="49"/>
      <c r="Y43" s="66" t="s">
        <v>396</v>
      </c>
      <c r="Z43" s="67"/>
      <c r="AF43" s="67"/>
      <c r="AK43" s="71" t="str">
        <f t="shared" si="9"/>
        <v>p</v>
      </c>
    </row>
    <row r="44" spans="1:37" x14ac:dyDescent="0.15">
      <c r="A44" s="49"/>
      <c r="B44" s="49"/>
      <c r="F44" s="49"/>
      <c r="G44" s="63"/>
      <c r="K44" s="49"/>
      <c r="L44" s="49"/>
      <c r="O44" s="49"/>
      <c r="P44" s="49"/>
      <c r="Q44" s="63"/>
      <c r="T44" s="49"/>
      <c r="Y44" s="66" t="s">
        <v>426</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312</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428</v>
      </c>
      <c r="Z49" s="67"/>
      <c r="AF49" s="67"/>
      <c r="AK49" s="71" t="str">
        <f t="shared" si="9"/>
        <v>v</v>
      </c>
    </row>
    <row r="50" spans="1:37" x14ac:dyDescent="0.15">
      <c r="A50" s="49"/>
      <c r="B50" s="49"/>
      <c r="F50" s="49"/>
      <c r="G50" s="63"/>
      <c r="K50" s="49"/>
      <c r="L50" s="49"/>
      <c r="O50" s="49"/>
      <c r="P50" s="49"/>
      <c r="Q50" s="63"/>
      <c r="T50" s="49"/>
      <c r="Y50" s="66" t="s">
        <v>429</v>
      </c>
      <c r="Z50" s="67"/>
      <c r="AF50" s="67"/>
    </row>
    <row r="51" spans="1:37" x14ac:dyDescent="0.15">
      <c r="A51" s="49"/>
      <c r="B51" s="49"/>
      <c r="F51" s="49"/>
      <c r="G51" s="63"/>
      <c r="K51" s="49"/>
      <c r="L51" s="49"/>
      <c r="O51" s="49"/>
      <c r="P51" s="49"/>
      <c r="Q51" s="63"/>
      <c r="T51" s="49"/>
      <c r="Y51" s="66" t="s">
        <v>430</v>
      </c>
      <c r="Z51" s="67"/>
      <c r="AF51" s="67"/>
    </row>
    <row r="52" spans="1:37" x14ac:dyDescent="0.15">
      <c r="A52" s="49"/>
      <c r="B52" s="49"/>
      <c r="F52" s="49"/>
      <c r="G52" s="63"/>
      <c r="K52" s="49"/>
      <c r="L52" s="49"/>
      <c r="O52" s="49"/>
      <c r="P52" s="49"/>
      <c r="Q52" s="63"/>
      <c r="T52" s="49"/>
      <c r="Y52" s="66" t="s">
        <v>432</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433</v>
      </c>
      <c r="Z55" s="67"/>
      <c r="AF55" s="67"/>
    </row>
    <row r="56" spans="1:37" x14ac:dyDescent="0.15">
      <c r="A56" s="49"/>
      <c r="B56" s="49"/>
      <c r="F56" s="49"/>
      <c r="G56" s="63"/>
      <c r="K56" s="49"/>
      <c r="L56" s="49"/>
      <c r="O56" s="49"/>
      <c r="P56" s="49"/>
      <c r="Q56" s="63"/>
      <c r="T56" s="49"/>
      <c r="Y56" s="66" t="s">
        <v>435</v>
      </c>
      <c r="Z56" s="67"/>
      <c r="AF56" s="67"/>
    </row>
    <row r="57" spans="1:37" x14ac:dyDescent="0.15">
      <c r="A57" s="49"/>
      <c r="B57" s="49"/>
      <c r="F57" s="49"/>
      <c r="G57" s="63"/>
      <c r="K57" s="49"/>
      <c r="L57" s="49"/>
      <c r="O57" s="49"/>
      <c r="P57" s="49"/>
      <c r="Q57" s="63"/>
      <c r="T57" s="49"/>
      <c r="Y57" s="66" t="s">
        <v>434</v>
      </c>
      <c r="Z57" s="67"/>
      <c r="AF57" s="67"/>
    </row>
    <row r="58" spans="1:37" x14ac:dyDescent="0.15">
      <c r="A58" s="49"/>
      <c r="B58" s="49"/>
      <c r="F58" s="49"/>
      <c r="G58" s="63"/>
      <c r="K58" s="49"/>
      <c r="L58" s="49"/>
      <c r="O58" s="49"/>
      <c r="P58" s="49"/>
      <c r="Q58" s="63"/>
      <c r="T58" s="49"/>
      <c r="Y58" s="66" t="s">
        <v>436</v>
      </c>
      <c r="Z58" s="67"/>
      <c r="AF58" s="67"/>
    </row>
    <row r="59" spans="1:37" x14ac:dyDescent="0.15">
      <c r="A59" s="49"/>
      <c r="B59" s="49"/>
      <c r="F59" s="49"/>
      <c r="G59" s="63"/>
      <c r="K59" s="49"/>
      <c r="L59" s="49"/>
      <c r="O59" s="49"/>
      <c r="P59" s="49"/>
      <c r="Q59" s="63"/>
      <c r="T59" s="49"/>
      <c r="Y59" s="66" t="s">
        <v>437</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397</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438</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379</v>
      </c>
      <c r="Z69" s="67"/>
      <c r="AF69" s="67"/>
    </row>
    <row r="70" spans="1:32" x14ac:dyDescent="0.15">
      <c r="A70" s="49"/>
      <c r="B70" s="49"/>
      <c r="Y70" s="66" t="s">
        <v>100</v>
      </c>
    </row>
    <row r="71" spans="1:32" x14ac:dyDescent="0.15">
      <c r="Y71" s="66" t="s">
        <v>439</v>
      </c>
    </row>
    <row r="72" spans="1:32" x14ac:dyDescent="0.15">
      <c r="Y72" s="66" t="s">
        <v>440</v>
      </c>
    </row>
    <row r="73" spans="1:32" x14ac:dyDescent="0.15">
      <c r="Y73" s="66" t="s">
        <v>419</v>
      </c>
    </row>
    <row r="74" spans="1:32" x14ac:dyDescent="0.15">
      <c r="Y74" s="66" t="s">
        <v>311</v>
      </c>
    </row>
    <row r="75" spans="1:32" x14ac:dyDescent="0.15">
      <c r="Y75" s="66" t="s">
        <v>358</v>
      </c>
    </row>
    <row r="76" spans="1:32" x14ac:dyDescent="0.15">
      <c r="Y76" s="66" t="s">
        <v>441</v>
      </c>
    </row>
    <row r="77" spans="1:32" x14ac:dyDescent="0.15">
      <c r="Y77" s="66" t="s">
        <v>442</v>
      </c>
    </row>
    <row r="78" spans="1:32" x14ac:dyDescent="0.15">
      <c r="Y78" s="66" t="s">
        <v>427</v>
      </c>
    </row>
    <row r="79" spans="1:32" x14ac:dyDescent="0.15">
      <c r="Y79" s="66" t="s">
        <v>444</v>
      </c>
    </row>
    <row r="80" spans="1:32" x14ac:dyDescent="0.15">
      <c r="Y80" s="66" t="s">
        <v>445</v>
      </c>
    </row>
    <row r="81" spans="25:25" x14ac:dyDescent="0.15">
      <c r="Y81" s="66" t="s">
        <v>86</v>
      </c>
    </row>
    <row r="82" spans="25:25" x14ac:dyDescent="0.15">
      <c r="Y82" s="66" t="s">
        <v>325</v>
      </c>
    </row>
    <row r="83" spans="25:25" x14ac:dyDescent="0.15">
      <c r="Y83" s="66" t="s">
        <v>158</v>
      </c>
    </row>
    <row r="84" spans="25:25" x14ac:dyDescent="0.15">
      <c r="Y84" s="66" t="s">
        <v>446</v>
      </c>
    </row>
    <row r="85" spans="25:25" x14ac:dyDescent="0.15">
      <c r="Y85" s="66" t="s">
        <v>447</v>
      </c>
    </row>
    <row r="86" spans="25:25" x14ac:dyDescent="0.15">
      <c r="Y86" s="66" t="s">
        <v>448</v>
      </c>
    </row>
    <row r="87" spans="25:25" x14ac:dyDescent="0.15">
      <c r="Y87" s="66" t="s">
        <v>449</v>
      </c>
    </row>
    <row r="88" spans="25:25" x14ac:dyDescent="0.15">
      <c r="Y88" s="66" t="s">
        <v>450</v>
      </c>
    </row>
    <row r="89" spans="25:25" x14ac:dyDescent="0.15">
      <c r="Y89" s="66" t="s">
        <v>301</v>
      </c>
    </row>
    <row r="90" spans="25:25" x14ac:dyDescent="0.15">
      <c r="Y90" s="66" t="s">
        <v>452</v>
      </c>
    </row>
    <row r="91" spans="25:25" x14ac:dyDescent="0.15">
      <c r="Y91" s="66" t="s">
        <v>207</v>
      </c>
    </row>
    <row r="92" spans="25:25" x14ac:dyDescent="0.15">
      <c r="Y92" s="66" t="s">
        <v>422</v>
      </c>
    </row>
    <row r="93" spans="25:25" x14ac:dyDescent="0.15">
      <c r="Y93" s="66" t="s">
        <v>317</v>
      </c>
    </row>
    <row r="94" spans="25:25" x14ac:dyDescent="0.15">
      <c r="Y94" s="66" t="s">
        <v>132</v>
      </c>
    </row>
    <row r="95" spans="25:25" x14ac:dyDescent="0.15">
      <c r="Y95" s="66" t="s">
        <v>337</v>
      </c>
    </row>
    <row r="96" spans="25:25" x14ac:dyDescent="0.15">
      <c r="Y96" s="66" t="s">
        <v>61</v>
      </c>
    </row>
    <row r="97" spans="25:25" x14ac:dyDescent="0.15">
      <c r="Y97" s="66" t="s">
        <v>453</v>
      </c>
    </row>
    <row r="98" spans="25:25" x14ac:dyDescent="0.15">
      <c r="Y98" s="66" t="s">
        <v>454</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2020-09-14T01:27:55Z</cp:lastPrinted>
  <dcterms:created xsi:type="dcterms:W3CDTF">2012-03-13T00:50:25Z</dcterms:created>
  <dcterms:modified xsi:type="dcterms:W3CDTF">2020-09-30T15:10:33Z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2020-05-26T02:48:52Z</vt:filetime>
  </property>
</Properties>
</file>