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490" windowHeight="883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<sst xmlns="http://schemas.openxmlformats.org/spreadsheetml/2006/main" count="2127" uniqueCount="509">
  <si>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</si>
  <si>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</si>
  <si>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</si>
  <si>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</si>
  <si>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</si>
  <si>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</si>
  <si>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</si>
  <si>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</si>
  <si>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</si>
  <si>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</si>
  <si>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</si>
  <si>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</si>
  <si>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</si>
  <si>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</si>
  <si>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</si>
  <si>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</si>
  <si>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</si>
  <si>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</si>
  <si>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</si>
  <si>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</si>
  <si>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</si>
  <si>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</si>
  <si>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</si>
  <si>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</si>
  <si>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</si>
  <si>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</si>
  <si>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</si>
  <si>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</si>
  <si>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</si>
  <si>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</si>
  <si>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</si>
  <si>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</si>
  <si>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</si>
  <si>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</si>
  <si>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</si>
  <si>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</si>
  <si>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</si>
  <si>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</si>
  <si>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</si>
  <si>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</si>
  <si>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</si>
  <si>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</si>
  <si>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</si>
  <si>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</si>
  <si>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</si>
  <si>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</si>
  <si>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</si>
  <si>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</si>
  <si>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</si>
  <si>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</si>
  <si>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</si>
  <si>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</si>
  <si>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</si>
  <si>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</si>
  <si>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</si>
  <si>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</si>
  <si>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</si>
  <si>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</si>
  <si>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</si>
  <si>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</si>
  <si>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</si>
  <si>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</si>
  <si>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</si>
  <si>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</si>
  <si>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</si>
  <si>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</si>
  <si>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</si>
  <si>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</si>
  <si>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</si>
  <si>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</si>
  <si>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</si>
  <si>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</si>
  <si>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</si>
  <si>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</si>
  <si>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</si>
  <si>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</si>
  <si>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</si>
  <si>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</si>
  <si>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</si>
  <si>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</si>
  <si>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</si>
  <si>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</si>
  <si>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</si>
  <si>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</si>
  <si>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</si>
  <si>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</si>
  <si>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</si>
  <si>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</si>
  <si>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</si>
  <si>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</si>
  <si>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</si>
  <si>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</si>
  <si>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</si>
  <si>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</si>
  <si>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</si>
  <si>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</si>
  <si>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</si>
  <si>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</si>
  <si>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</si>
  <si>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</si>
  <si>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</si>
  <si>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</si>
  <si>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</si>
  <si>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</si>
  <si>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</si>
  <si>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</si>
  <si>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</si>
  <si>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</si>
  <si>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</si>
  <si>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</si>
  <si>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</si>
  <si>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</si>
  <si>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</si>
  <si>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</si>
  <si>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</si>
  <si>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</si>
  <si>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</si>
  <si>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</si>
  <si>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</si>
  <si>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</si>
  <si>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</si>
  <si>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</si>
  <si>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</si>
  <si>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</si>
  <si>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</si>
  <si>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</si>
  <si>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</si>
  <si>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</si>
  <si>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</si>
  <si>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</si>
  <si>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</si>
  <si>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</si>
  <si>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</si>
  <si>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</si>
  <si>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</si>
  <si>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</si>
  <si>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</si>
  <si>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</si>
  <si>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</si>
  <si>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</si>
  <si>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</si>
  <si>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</si>
  <si>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</si>
  <si>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</si>
  <si>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</si>
  <si>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</si>
  <si>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</si>
  <si>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</si>
  <si>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</si>
  <si>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</si>
  <si>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</si>
  <si>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</si>
  <si>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</si>
  <si>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</si>
  <si>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</si>
  <si>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</si>
  <si>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</si>
  <si>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</si>
  <si>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</si>
  <si>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</si>
  <si>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</si>
  <si>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</si>
  <si>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</si>
  <si>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</si>
  <si>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</si>
  <si>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</si>
  <si>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</si>
  <si>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</si>
  <si>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</si>
  <si>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</si>
  <si>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</si>
  <si>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</si>
  <si>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</si>
  <si>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</si>
  <si>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</si>
  <si>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</si>
  <si>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</si>
  <si>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</si>
  <si>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</si>
  <si>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</si>
  <si>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</si>
  <si>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</si>
  <si>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</si>
  <si>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</si>
  <si>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</si>
  <si>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</si>
  <si>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</si>
  <si>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</si>
  <si>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</si>
  <si>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</si>
  <si>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</si>
  <si>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</si>
  <si>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</si>
  <si>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</si>
  <si>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</si>
  <si>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</si>
  <si>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</si>
  <si>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</si>
  <si>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</si>
  <si>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</si>
  <si>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</si>
  <si>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</si>
  <si>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</si>
  <si>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</si>
  <si>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</si>
  <si>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</si>
  <si>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</si>
  <si>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</si>
  <si>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</si>
  <si>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</si>
  <si>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</si>
  <si>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</si>
  <si>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</si>
  <si>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</si>
  <si>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</si>
  <si>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</si>
  <si>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</si>
  <si>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</si>
  <si>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</si>
  <si>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</si>
  <si>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</si>
  <si>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</si>
  <si>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</si>
  <si>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</si>
  <si>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</si>
  <si>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</si>
  <si>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</si>
  <si>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</si>
  <si>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</si>
  <si>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</si>
  <si>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</si>
  <si>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</si>
  <si>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</si>
  <si>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</si>
  <si>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</si>
  <si>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</si>
  <si>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</si>
  <si>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</si>
  <si>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</si>
  <si>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</si>
  <si>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</si>
  <si>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</si>
  <si>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</si>
  <si>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</si>
  <si>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</si>
  <si>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</si>
  <si>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</si>
  <si>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</si>
  <si>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</si>
  <si>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</si>
  <si>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</si>
  <si>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</si>
  <si>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</si>
  <si>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</si>
  <si>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</si>
  <si>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</si>
  <si>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</si>
  <si>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</si>
  <si>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</si>
  <si>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</si>
  <si>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</si>
  <si>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</si>
  <si>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</si>
  <si>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</si>
  <si>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</si>
  <si>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</si>
  <si>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</si>
  <si>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</si>
  <si>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</si>
  <si>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</si>
  <si>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</si>
  <si>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</si>
  <si>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</si>
  <si>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</si>
  <si>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</si>
  <si>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</si>
  <si>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</si>
  <si>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</si>
  <si>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</si>
  <si>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</si>
  <si>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</si>
  <si>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</si>
  <si>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</si>
  <si>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</si>
  <si>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</si>
  <si>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</si>
  <si>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</si>
  <si>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</si>
  <si>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</si>
  <si>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</si>
  <si>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</si>
  <si>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</si>
  <si>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</si>
  <si>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</si>
  <si>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</si>
  <si>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</si>
  <si>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</si>
  <si>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</si>
  <si>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</si>
  <si>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</si>
  <si>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</si>
  <si>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</si>
  <si>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</si>
  <si>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</si>
  <si>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</si>
  <si>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</si>
  <si>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</si>
  <si>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</si>
  <si>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</si>
  <si>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</si>
  <si>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</si>
  <si>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</si>
  <si>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</si>
  <si>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</si>
  <si>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</si>
  <si>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</si>
  <si>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</si>
  <si>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</si>
  <si>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</si>
  <si>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</si>
  <si>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</si>
  <si>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</si>
  <si>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</si>
  <si>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</si>
  <si>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</si>
  <si>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</si>
  <si>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</si>
  <si>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</si>
  <si>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</si>
  <si>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</si>
  <si>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</si>
  <si>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</si>
  <si>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</si>
  <si>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</si>
  <si>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</si>
  <si>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</si>
  <si>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</si>
  <si>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</si>
  <si>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</si>
  <si>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</si>
  <si>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</si>
  <si>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</si>
  <si>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</si>
  <si>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</si>
  <si>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</si>
  <si>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</si>
  <si>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</si>
  <si>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</si>
  <si>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</si>
  <si>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</si>
  <si>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</si>
  <si>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</si>
  <si>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</si>
  <si>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</si>
  <si>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</si>
  <si>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</si>
  <si>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</si>
  <si>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</si>
  <si>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</si>
  <si>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</si>
  <si>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</si>
  <si>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</si>
  <si>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</si>
  <si>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</si>
  <si>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</si>
  <si>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</si>
  <si>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</si>
  <si>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</si>
  <si>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</si>
  <si>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</si>
  <si>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</si>
  <si>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</si>
  <si>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</si>
  <si>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</si>
  <si>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</si>
  <si>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</si>
  <si>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</si>
  <si>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</si>
  <si>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</si>
  <si>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</si>
  <si>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</si>
  <si>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</si>
  <si>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</si>
  <si>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</si>
  <si>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</si>
  <si>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</si>
  <si>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</si>
  <si>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</si>
  <si>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</si>
  <si>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</si>
  <si>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</si>
  <si>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</si>
  <si>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</si>
  <si>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</si>
  <si>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</si>
  <si>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</si>
  <si>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</si>
  <si>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</si>
  <si>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</si>
  <si>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</si>
  <si>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</si>
  <si>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</si>
  <si>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</si>
  <si>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</si>
  <si>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</si>
  <si>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</si>
  <si>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</si>
  <si>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</si>
  <si>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</si>
  <si>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</si>
  <si>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</si>
  <si>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</si>
  <si>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</si>
  <si>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</si>
  <si>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</si>
  <si>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</si>
  <si>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</si>
  <si>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</si>
  <si>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</si>
  <si>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</si>
  <si>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</si>
  <si>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</si>
  <si>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</si>
  <si>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</si>
  <si>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</si>
  <si>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</si>
  <si>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</si>
  <si>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</si>
  <si>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</si>
  <si>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</si>
  <si>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</si>
  <si>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</si>
  <si>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</si>
  <si>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</si>
  <si>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</si>
  <si>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</si>
  <si>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</si>
  <si>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</si>
  <si>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</si>
  <si>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</si>
  <si>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</si>
  <si>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</si>
  <si>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</si>
  <si>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</si>
  <si>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</si>
  <si>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</si>
  <si>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</si>
  <si>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</si>
  <si>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</si>
  <si>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</si>
  <si>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</si>
  <si>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</si>
  <si>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</si>
  <si>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</si>
  <si>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</si>
  <si>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</si>
  <si>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</si>
  <si>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</si>
  <si>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</si>
  <si>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</si>
  <si>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</si>
  <si>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</si>
  <si>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</si>
  <si>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</si>
  <si>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</si>
  <si>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</si>
  <si>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</si>
  <si>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</si>
  <si>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</si>
  <si>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</si>
  <si>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</si>
  <si>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</si>
  <si>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</si>
  <si>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</si>
  <si>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</si>
  <si>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</si>
  <si>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</si>
  <si>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</si>
  <si>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</si>
  <si>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</si>
  <si>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</si>
  <si>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</si>
  <si>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交通運輸分野における国際標準化の推進に向けた海外等の取組に関する基礎調査</t>
    <phoneticPr fontId="5"/>
  </si>
  <si>
    <t>総合政策局</t>
    <rPh sb="0" eb="2">
      <t>ソウゴウ</t>
    </rPh>
    <rPh sb="2" eb="4">
      <t>セイサク</t>
    </rPh>
    <rPh sb="4" eb="5">
      <t>キョク</t>
    </rPh>
    <phoneticPr fontId="5"/>
  </si>
  <si>
    <t>技術政策課</t>
    <rPh sb="0" eb="2">
      <t>ギジュツ</t>
    </rPh>
    <rPh sb="2" eb="4">
      <t>セイサク</t>
    </rPh>
    <rPh sb="4" eb="5">
      <t>カ</t>
    </rPh>
    <phoneticPr fontId="5"/>
  </si>
  <si>
    <t>課長　吉原　敬一</t>
    <rPh sb="0" eb="2">
      <t>カチョウ</t>
    </rPh>
    <rPh sb="3" eb="5">
      <t>ヨシハラ</t>
    </rPh>
    <rPh sb="6" eb="8">
      <t>ケイイチ</t>
    </rPh>
    <phoneticPr fontId="5"/>
  </si>
  <si>
    <t>○</t>
  </si>
  <si>
    <t>-</t>
    <phoneticPr fontId="5"/>
  </si>
  <si>
    <t>交通運輸分野における国際標準化の推進に向けた海外等の取組に関する基礎調査経費</t>
    <rPh sb="36" eb="38">
      <t>ケイヒ</t>
    </rPh>
    <phoneticPr fontId="5"/>
  </si>
  <si>
    <t>11．ICTの利活用及び技術研究開発の推進</t>
    <phoneticPr fontId="5"/>
  </si>
  <si>
    <t>41．技術研究開発を推進する</t>
    <phoneticPr fontId="5"/>
  </si>
  <si>
    <t>A.民間企業等</t>
    <phoneticPr fontId="5"/>
  </si>
  <si>
    <t>交通運輸分野における国際標準の獲得に向け、海外の標準化の動向や他分野の取組に関する調査を実施する。</t>
    <rPh sb="0" eb="2">
      <t>コウツウ</t>
    </rPh>
    <rPh sb="2" eb="4">
      <t>ウンユ</t>
    </rPh>
    <rPh sb="4" eb="6">
      <t>ブンヤ</t>
    </rPh>
    <rPh sb="15" eb="17">
      <t>カクトク</t>
    </rPh>
    <rPh sb="18" eb="19">
      <t>ム</t>
    </rPh>
    <rPh sb="21" eb="23">
      <t>カイガイ</t>
    </rPh>
    <rPh sb="24" eb="27">
      <t>ヒョウジュンカ</t>
    </rPh>
    <rPh sb="28" eb="30">
      <t>ドウコウ</t>
    </rPh>
    <rPh sb="31" eb="34">
      <t>タブンヤ</t>
    </rPh>
    <rPh sb="35" eb="37">
      <t>トリクミ</t>
    </rPh>
    <rPh sb="38" eb="39">
      <t>カン</t>
    </rPh>
    <rPh sb="41" eb="43">
      <t>チョウサ</t>
    </rPh>
    <rPh sb="44" eb="46">
      <t>ジッシ</t>
    </rPh>
    <phoneticPr fontId="5"/>
  </si>
  <si>
    <t>調査報告書の発行部数</t>
    <rPh sb="0" eb="2">
      <t>チョウサ</t>
    </rPh>
    <rPh sb="2" eb="5">
      <t>ホウコクショ</t>
    </rPh>
    <rPh sb="6" eb="8">
      <t>ハッコウ</t>
    </rPh>
    <rPh sb="8" eb="10">
      <t>ブスウ</t>
    </rPh>
    <phoneticPr fontId="5"/>
  </si>
  <si>
    <t>調査報告書の発行部数 ／　執行額</t>
    <rPh sb="13" eb="15">
      <t>シッコウ</t>
    </rPh>
    <rPh sb="15" eb="16">
      <t>ガク</t>
    </rPh>
    <phoneticPr fontId="5"/>
  </si>
  <si>
    <t>交通運輸分野の国際標準化施策を担当する組織５件に本事業の調査結果を情報提供</t>
    <rPh sb="0" eb="2">
      <t>コウツウ</t>
    </rPh>
    <rPh sb="2" eb="4">
      <t>ウンユ</t>
    </rPh>
    <rPh sb="4" eb="6">
      <t>ブンヤ</t>
    </rPh>
    <rPh sb="7" eb="9">
      <t>コクサイ</t>
    </rPh>
    <rPh sb="9" eb="12">
      <t>ヒョウジュンカ</t>
    </rPh>
    <rPh sb="12" eb="14">
      <t>シサク</t>
    </rPh>
    <rPh sb="15" eb="17">
      <t>タントウ</t>
    </rPh>
    <rPh sb="19" eb="21">
      <t>ソシキ</t>
    </rPh>
    <rPh sb="22" eb="23">
      <t>ケン</t>
    </rPh>
    <rPh sb="24" eb="25">
      <t>ホン</t>
    </rPh>
    <rPh sb="25" eb="27">
      <t>ジギョウ</t>
    </rPh>
    <rPh sb="28" eb="30">
      <t>チョウサ</t>
    </rPh>
    <rPh sb="30" eb="32">
      <t>ケッカ</t>
    </rPh>
    <rPh sb="33" eb="35">
      <t>ジョウホウ</t>
    </rPh>
    <rPh sb="35" eb="37">
      <t>テイキョウ</t>
    </rPh>
    <phoneticPr fontId="5"/>
  </si>
  <si>
    <t>本事業の調査結果を活用した組織の数</t>
    <rPh sb="0" eb="1">
      <t>ホン</t>
    </rPh>
    <rPh sb="1" eb="3">
      <t>ジギョウ</t>
    </rPh>
    <rPh sb="4" eb="6">
      <t>チョウサ</t>
    </rPh>
    <rPh sb="6" eb="8">
      <t>ケッカ</t>
    </rPh>
    <rPh sb="9" eb="11">
      <t>カツヨウ</t>
    </rPh>
    <rPh sb="13" eb="15">
      <t>ソシキ</t>
    </rPh>
    <rPh sb="16" eb="17">
      <t>カズ</t>
    </rPh>
    <phoneticPr fontId="5"/>
  </si>
  <si>
    <t>交通運輸分野の国際標準化施策を担当する国土交通省部局（鉄道局、海事局、港湾局、自動車局、航空局）の数</t>
    <rPh sb="0" eb="2">
      <t>コウツウ</t>
    </rPh>
    <rPh sb="2" eb="4">
      <t>ウンユ</t>
    </rPh>
    <rPh sb="4" eb="6">
      <t>ブンヤ</t>
    </rPh>
    <rPh sb="7" eb="9">
      <t>コクサイ</t>
    </rPh>
    <rPh sb="9" eb="12">
      <t>ヒョウジュンカ</t>
    </rPh>
    <rPh sb="12" eb="14">
      <t>シサク</t>
    </rPh>
    <rPh sb="15" eb="17">
      <t>タントウ</t>
    </rPh>
    <rPh sb="19" eb="21">
      <t>コクド</t>
    </rPh>
    <rPh sb="21" eb="24">
      <t>コウツウショウ</t>
    </rPh>
    <rPh sb="24" eb="26">
      <t>ブキョク</t>
    </rPh>
    <rPh sb="27" eb="29">
      <t>テツドウ</t>
    </rPh>
    <rPh sb="29" eb="30">
      <t>キョク</t>
    </rPh>
    <rPh sb="31" eb="33">
      <t>カイジ</t>
    </rPh>
    <rPh sb="33" eb="34">
      <t>キョク</t>
    </rPh>
    <rPh sb="35" eb="37">
      <t>コウワン</t>
    </rPh>
    <rPh sb="37" eb="38">
      <t>キョク</t>
    </rPh>
    <rPh sb="39" eb="42">
      <t>ジドウシャ</t>
    </rPh>
    <rPh sb="42" eb="43">
      <t>キョク</t>
    </rPh>
    <rPh sb="44" eb="47">
      <t>コウクウキョク</t>
    </rPh>
    <rPh sb="49" eb="50">
      <t>カズ</t>
    </rPh>
    <phoneticPr fontId="5"/>
  </si>
  <si>
    <t>欧米中をはじめとする海外等の交通運輸分野の標準化活動の動向（研究開発の状況、国際標準化機関等への対応等）や他分野の取組に関する調査を実施する。また、調査の結果については報告書としてとりまとめ、関係機関等への配布を通じて、交通運輸分野の標準化戦略の検討に必要な情報提供を実施する。</t>
    <rPh sb="0" eb="2">
      <t>オウベイ</t>
    </rPh>
    <rPh sb="2" eb="3">
      <t>チュウ</t>
    </rPh>
    <rPh sb="10" eb="12">
      <t>カイガイ</t>
    </rPh>
    <rPh sb="12" eb="13">
      <t>トウ</t>
    </rPh>
    <rPh sb="14" eb="16">
      <t>コウツウ</t>
    </rPh>
    <rPh sb="16" eb="18">
      <t>ウンユ</t>
    </rPh>
    <rPh sb="18" eb="20">
      <t>ブンヤ</t>
    </rPh>
    <rPh sb="21" eb="24">
      <t>ヒョウジュンカ</t>
    </rPh>
    <rPh sb="24" eb="26">
      <t>カツドウ</t>
    </rPh>
    <rPh sb="27" eb="29">
      <t>ドウコウ</t>
    </rPh>
    <rPh sb="30" eb="32">
      <t>ケンキュウ</t>
    </rPh>
    <rPh sb="32" eb="34">
      <t>カイハツ</t>
    </rPh>
    <rPh sb="35" eb="37">
      <t>ジョウキョウ</t>
    </rPh>
    <rPh sb="38" eb="40">
      <t>コクサイ</t>
    </rPh>
    <rPh sb="40" eb="43">
      <t>ヒョウジュンカ</t>
    </rPh>
    <rPh sb="43" eb="45">
      <t>キカン</t>
    </rPh>
    <rPh sb="45" eb="46">
      <t>トウ</t>
    </rPh>
    <rPh sb="48" eb="50">
      <t>タイオウ</t>
    </rPh>
    <rPh sb="50" eb="51">
      <t>トウ</t>
    </rPh>
    <rPh sb="53" eb="56">
      <t>タブンヤ</t>
    </rPh>
    <rPh sb="57" eb="59">
      <t>トリクミ</t>
    </rPh>
    <rPh sb="60" eb="61">
      <t>カン</t>
    </rPh>
    <rPh sb="63" eb="65">
      <t>チョウサ</t>
    </rPh>
    <rPh sb="74" eb="76">
      <t>チョウサ</t>
    </rPh>
    <rPh sb="77" eb="79">
      <t>ケッカ</t>
    </rPh>
    <rPh sb="84" eb="87">
      <t>ホウコクショ</t>
    </rPh>
    <rPh sb="96" eb="98">
      <t>カンケイ</t>
    </rPh>
    <rPh sb="98" eb="100">
      <t>キカン</t>
    </rPh>
    <rPh sb="100" eb="101">
      <t>トウ</t>
    </rPh>
    <rPh sb="103" eb="105">
      <t>ハイフ</t>
    </rPh>
    <rPh sb="106" eb="107">
      <t>ツウ</t>
    </rPh>
    <phoneticPr fontId="5"/>
  </si>
  <si>
    <t>経済財政運営と改革の基本方針2020
（令和2年7月17日閣議決定）
統合イノベーション戦略2020
（令和2年7月17日閣議決定）
知的財産推進計画2020
（令和2年5月27日知的財産戦略本部決定）</t>
    <rPh sb="0" eb="2">
      <t>ケイザイ</t>
    </rPh>
    <rPh sb="2" eb="4">
      <t>ザイセイ</t>
    </rPh>
    <rPh sb="4" eb="6">
      <t>ウンエイ</t>
    </rPh>
    <rPh sb="7" eb="9">
      <t>カイカク</t>
    </rPh>
    <rPh sb="10" eb="12">
      <t>キホン</t>
    </rPh>
    <rPh sb="12" eb="14">
      <t>ホウシン</t>
    </rPh>
    <phoneticPr fontId="5"/>
  </si>
  <si>
    <t>-</t>
    <phoneticPr fontId="5"/>
  </si>
  <si>
    <t>本事業で得られた成果は、「経済財政運営と改革の基本方針2020」に位置付けられた「機動的・戦略的な国際標準化に取り組む体制の強化」等に資する事業内容であり、政策体系の中で優先度が高い。</t>
    <rPh sb="0" eb="1">
      <t>ホン</t>
    </rPh>
    <rPh sb="1" eb="3">
      <t>ジギョウ</t>
    </rPh>
    <rPh sb="4" eb="5">
      <t>エ</t>
    </rPh>
    <rPh sb="8" eb="10">
      <t>セイカ</t>
    </rPh>
    <rPh sb="13" eb="15">
      <t>ケイザイ</t>
    </rPh>
    <rPh sb="15" eb="17">
      <t>ザイセイ</t>
    </rPh>
    <rPh sb="17" eb="19">
      <t>ウンエイ</t>
    </rPh>
    <rPh sb="20" eb="22">
      <t>カイカク</t>
    </rPh>
    <rPh sb="23" eb="25">
      <t>キホン</t>
    </rPh>
    <rPh sb="25" eb="27">
      <t>ホウシン</t>
    </rPh>
    <rPh sb="33" eb="36">
      <t>イチヅ</t>
    </rPh>
    <rPh sb="41" eb="44">
      <t>キドウテキ</t>
    </rPh>
    <rPh sb="45" eb="47">
      <t>センリャク</t>
    </rPh>
    <rPh sb="47" eb="48">
      <t>テキ</t>
    </rPh>
    <rPh sb="49" eb="51">
      <t>コクサイ</t>
    </rPh>
    <rPh sb="51" eb="54">
      <t>ヒョウジュンカ</t>
    </rPh>
    <rPh sb="55" eb="56">
      <t>ト</t>
    </rPh>
    <rPh sb="57" eb="58">
      <t>ク</t>
    </rPh>
    <rPh sb="59" eb="61">
      <t>タイセイ</t>
    </rPh>
    <rPh sb="62" eb="64">
      <t>キョウカ</t>
    </rPh>
    <rPh sb="65" eb="66">
      <t>トウ</t>
    </rPh>
    <rPh sb="67" eb="68">
      <t>シ</t>
    </rPh>
    <rPh sb="70" eb="72">
      <t>ジギョウ</t>
    </rPh>
    <rPh sb="72" eb="74">
      <t>ナイヨウ</t>
    </rPh>
    <rPh sb="78" eb="80">
      <t>セイサク</t>
    </rPh>
    <rPh sb="80" eb="82">
      <t>タイケイ</t>
    </rPh>
    <rPh sb="83" eb="84">
      <t>ナカ</t>
    </rPh>
    <rPh sb="85" eb="88">
      <t>ユウセンド</t>
    </rPh>
    <rPh sb="89" eb="90">
      <t>タカ</t>
    </rPh>
    <phoneticPr fontId="5"/>
  </si>
  <si>
    <t>政府の全体戦略の検討に必要となる情報収集を目的としていることから、地方自治体、民間等に委ねることができない。</t>
    <rPh sb="0" eb="2">
      <t>セイフ</t>
    </rPh>
    <rPh sb="3" eb="5">
      <t>ゼンタイ</t>
    </rPh>
    <rPh sb="5" eb="7">
      <t>センリャク</t>
    </rPh>
    <rPh sb="8" eb="10">
      <t>ケントウ</t>
    </rPh>
    <rPh sb="11" eb="13">
      <t>ヒツヨウ</t>
    </rPh>
    <rPh sb="16" eb="18">
      <t>ジョウホウ</t>
    </rPh>
    <rPh sb="18" eb="20">
      <t>シュウシュウ</t>
    </rPh>
    <rPh sb="21" eb="23">
      <t>モクテキ</t>
    </rPh>
    <rPh sb="33" eb="35">
      <t>チホウ</t>
    </rPh>
    <rPh sb="35" eb="38">
      <t>ジチタイ</t>
    </rPh>
    <rPh sb="39" eb="41">
      <t>ミンカン</t>
    </rPh>
    <rPh sb="41" eb="42">
      <t>トウ</t>
    </rPh>
    <rPh sb="43" eb="44">
      <t>ユダ</t>
    </rPh>
    <phoneticPr fontId="5"/>
  </si>
  <si>
    <t>国民の経済活動の基盤である交通運輸分野において、我が国が有する技術シーズに基づく国際標準を獲得することは、我が国産業界が世界市場における優位性を確保するとともに、新技術の普及により国民生活の効率性・利便性の向上につながるものであることから、国民や社会のニーズを的確に反映している。</t>
    <rPh sb="120" eb="122">
      <t>コクミン</t>
    </rPh>
    <rPh sb="123" eb="125">
      <t>シャカイ</t>
    </rPh>
    <rPh sb="130" eb="132">
      <t>テキカク</t>
    </rPh>
    <rPh sb="133" eb="135">
      <t>ハンエイ</t>
    </rPh>
    <phoneticPr fontId="5"/>
  </si>
  <si>
    <t>‐</t>
  </si>
  <si>
    <t>千円</t>
    <rPh sb="0" eb="2">
      <t>センエン</t>
    </rPh>
    <phoneticPr fontId="5"/>
  </si>
  <si>
    <t>部</t>
    <rPh sb="0" eb="1">
      <t>ブ</t>
    </rPh>
    <phoneticPr fontId="5"/>
  </si>
  <si>
    <t>件</t>
    <rPh sb="0" eb="1">
      <t>ケン</t>
    </rPh>
    <phoneticPr fontId="5"/>
  </si>
  <si>
    <t>2025年の大阪万博までに、Society5.0の社会実装を実現した我が国の姿を世界に発信することが今後のマイルストーンとなっており、我が国全体としての標準活用戦略の策定が急務である。このため、本事業の成果目標を着実に達成できるよう、関係機関と連携し、進捗状況の把握や実施方法の見直し等を適宜行いながら、効果的・効率的な執行に努められたい。</t>
    <rPh sb="4" eb="5">
      <t>ネン</t>
    </rPh>
    <rPh sb="6" eb="8">
      <t>オオサカ</t>
    </rPh>
    <rPh sb="8" eb="10">
      <t>バンパク</t>
    </rPh>
    <rPh sb="25" eb="27">
      <t>シャカイ</t>
    </rPh>
    <rPh sb="27" eb="29">
      <t>ジッソウ</t>
    </rPh>
    <rPh sb="30" eb="32">
      <t>ジツゲン</t>
    </rPh>
    <rPh sb="34" eb="35">
      <t>ワ</t>
    </rPh>
    <rPh sb="36" eb="37">
      <t>クニ</t>
    </rPh>
    <rPh sb="38" eb="39">
      <t>スガタ</t>
    </rPh>
    <rPh sb="40" eb="42">
      <t>セカイ</t>
    </rPh>
    <rPh sb="43" eb="45">
      <t>ハッシン</t>
    </rPh>
    <rPh sb="50" eb="52">
      <t>コンゴ</t>
    </rPh>
    <rPh sb="67" eb="68">
      <t>ワ</t>
    </rPh>
    <rPh sb="69" eb="70">
      <t>クニ</t>
    </rPh>
    <rPh sb="70" eb="72">
      <t>ゼンタイ</t>
    </rPh>
    <rPh sb="76" eb="78">
      <t>ヒョウジュン</t>
    </rPh>
    <rPh sb="78" eb="80">
      <t>カツヨウ</t>
    </rPh>
    <rPh sb="80" eb="82">
      <t>センリャク</t>
    </rPh>
    <rPh sb="83" eb="85">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</si>
</sst>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51487</xdr:colOff>
      <xdr:row>742</xdr:row>
      <xdr:rowOff>90102</xdr:rowOff>
    </xdr:from>
    <xdr:to>
      <xdr:col>32</xdr:col>
      <xdr:colOff>140452</xdr:colOff>
      <xdr:row>744</xdr:row>
      <xdr:rowOff>110081</xdr:rowOff>
    </xdr:to>
    <xdr:sp macro="" textlink="">
      <xdr:nvSpPr>
        <xdr:cNvPr id="2" name="正方形/長方形 1"/>
        <xdr:cNvSpPr/>
      </xdr:nvSpPr>
      <xdr:spPr>
        <a:xfrm>
          <a:off x="4788244" y="231200068"/>
          <a:ext cx="1942478" cy="715047"/>
        </a:xfrm>
        <a:prstGeom prst="rect">
          <a:avLst/>
        </a:prstGeom>
        <a:solidFill>
          <a:srgbClr val="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8.822</a:t>
          </a:r>
          <a:r>
            <a:rPr kumimoji="1" lang="ja-JP" altLang="en-US" sz="1100">
              <a:solidFill>
                <a:sysClr val="windowText" lastClr="000000"/>
              </a:solidFill>
            </a:rPr>
            <a:t>百万円</a:t>
          </a:r>
        </a:p>
      </xdr:txBody>
    </xdr:sp>
    <xdr:clientData/>
  </xdr:twoCellAnchor>
  <xdr:twoCellAnchor>
    <xdr:from>
      <xdr:col>27</xdr:col>
      <xdr:colOff>180202</xdr:colOff>
      <xdr:row>744</xdr:row>
      <xdr:rowOff>141587</xdr:rowOff>
    </xdr:from>
    <xdr:to>
      <xdr:col>27</xdr:col>
      <xdr:colOff>185384</xdr:colOff>
      <xdr:row>745</xdr:row>
      <xdr:rowOff>57498</xdr:rowOff>
    </xdr:to>
    <xdr:cxnSp macro="">
      <xdr:nvCxnSpPr>
        <xdr:cNvPr id="3" name="カギ線コネクタ 58"/>
        <xdr:cNvCxnSpPr>
          <a:cxnSpLocks noChangeShapeType="1"/>
        </xdr:cNvCxnSpPr>
      </xdr:nvCxnSpPr>
      <xdr:spPr bwMode="auto">
        <a:xfrm>
          <a:off x="5740743" y="231946621"/>
          <a:ext cx="5182" cy="263445"/>
        </a:xfrm>
        <a:prstGeom prst="straightConnector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180203</xdr:colOff>
      <xdr:row>745</xdr:row>
      <xdr:rowOff>38615</xdr:rowOff>
    </xdr:from>
    <xdr:to>
      <xdr:col>34</xdr:col>
      <xdr:colOff>46221</xdr:colOff>
      <xdr:row>746</xdr:row>
      <xdr:rowOff>345762</xdr:rowOff>
    </xdr:to>
    <xdr:sp macro="" textlink="">
      <xdr:nvSpPr>
        <xdr:cNvPr id="4" name="正方形/長方形 3"/>
        <xdr:cNvSpPr/>
      </xdr:nvSpPr>
      <xdr:spPr>
        <a:xfrm>
          <a:off x="4505068" y="232191183"/>
          <a:ext cx="2543315" cy="6546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eaLnBrk="1" fontAlgn="auto" latinLnBrk="0" hangingPunct="1"/>
          <a:r>
            <a:rPr kumimoji="1" lang="ja-JP" altLang="ja-JP" sz="1100">
              <a:solidFill>
                <a:sysClr val="windowText" lastClr="000000"/>
              </a:solidFill>
              <a:effectLst/>
              <a:latin typeface="+mn-lt"/>
              <a:ea typeface="+mn-ea"/>
              <a:cs typeface="+mn-cs"/>
            </a:rPr>
            <a:t>委託</a:t>
          </a:r>
          <a:endParaRPr kumimoji="1" lang="en-US" altLang="ja-JP" sz="900">
            <a:solidFill>
              <a:sysClr val="windowText" lastClr="000000"/>
            </a:solidFill>
            <a:effectLst/>
            <a:latin typeface="+mn-lt"/>
            <a:ea typeface="+mn-ea"/>
            <a:cs typeface="+mn-cs"/>
          </a:endParaRPr>
        </a:p>
        <a:p>
          <a:pPr algn="ctr" eaLnBrk="1" fontAlgn="auto" latinLnBrk="0" hangingPunct="1"/>
          <a:r>
            <a:rPr kumimoji="1" lang="en-US"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随意契約（企画競争）・</a:t>
          </a:r>
          <a:r>
            <a:rPr kumimoji="1" lang="ja-JP" altLang="ja-JP" sz="900">
              <a:solidFill>
                <a:sysClr val="windowText" lastClr="000000"/>
              </a:solidFill>
              <a:effectLst/>
              <a:latin typeface="+mn-lt"/>
              <a:ea typeface="+mn-ea"/>
              <a:cs typeface="+mn-cs"/>
            </a:rPr>
            <a:t>随意契約（その他）</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xdr:txBody>
    </xdr:sp>
    <xdr:clientData/>
  </xdr:twoCellAnchor>
  <xdr:twoCellAnchor>
    <xdr:from>
      <xdr:col>23</xdr:col>
      <xdr:colOff>193074</xdr:colOff>
      <xdr:row>746</xdr:row>
      <xdr:rowOff>283176</xdr:rowOff>
    </xdr:from>
    <xdr:to>
      <xdr:col>32</xdr:col>
      <xdr:colOff>97351</xdr:colOff>
      <xdr:row>748</xdr:row>
      <xdr:rowOff>290012</xdr:rowOff>
    </xdr:to>
    <xdr:sp macro="" textlink="">
      <xdr:nvSpPr>
        <xdr:cNvPr id="5" name="正方形/長方形 4"/>
        <xdr:cNvSpPr/>
      </xdr:nvSpPr>
      <xdr:spPr>
        <a:xfrm>
          <a:off x="4929831" y="232783277"/>
          <a:ext cx="1757790" cy="701904"/>
        </a:xfrm>
        <a:prstGeom prst="rect">
          <a:avLst/>
        </a:prstGeom>
        <a:solidFill>
          <a:srgbClr val="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a:r>
            <a:rPr kumimoji="1" lang="en-US" altLang="ja-JP" sz="1100">
              <a:solidFill>
                <a:schemeClr val="tx1"/>
              </a:solidFill>
            </a:rPr>
            <a:t>A</a:t>
          </a:r>
          <a:r>
            <a:rPr kumimoji="1" lang="ja-JP" altLang="en-US" sz="1100">
              <a:solidFill>
                <a:schemeClr val="tx1"/>
              </a:solidFill>
            </a:rPr>
            <a:t>．民間企業等</a:t>
          </a:r>
          <a:endParaRPr kumimoji="1" lang="en-US" altLang="ja-JP" sz="1100">
            <a:solidFill>
              <a:sysClr val="windowText" lastClr="000000"/>
            </a:solidFill>
          </a:endParaRPr>
        </a:p>
        <a:p>
          <a:pPr algn="ctr"/>
          <a:r>
            <a:rPr kumimoji="1" lang="en-US" altLang="ja-JP" sz="1100">
              <a:solidFill>
                <a:sysClr val="windowText" lastClr="000000"/>
              </a:solidFill>
            </a:rPr>
            <a:t>8.822</a:t>
          </a:r>
          <a:r>
            <a:rPr kumimoji="1" lang="ja-JP" altLang="en-US" sz="1100">
              <a:solidFill>
                <a:sysClr val="windowText" lastClr="000000"/>
              </a:solidFill>
            </a:rPr>
            <a:t>百万円</a:t>
          </a:r>
        </a:p>
      </xdr:txBody>
    </xdr:sp>
    <xdr:clientData/>
  </xdr:twoCellAnchor>
  <xdr:twoCellAnchor>
    <xdr:from>
      <xdr:col>23</xdr:col>
      <xdr:colOff>77229</xdr:colOff>
      <xdr:row>749</xdr:row>
      <xdr:rowOff>167330</xdr:rowOff>
    </xdr:from>
    <xdr:to>
      <xdr:col>32</xdr:col>
      <xdr:colOff>135966</xdr:colOff>
      <xdr:row>752</xdr:row>
      <xdr:rowOff>110522</xdr:rowOff>
    </xdr:to>
    <xdr:sp macro="" textlink="">
      <xdr:nvSpPr>
        <xdr:cNvPr id="6" name="大かっこ 5"/>
        <xdr:cNvSpPr/>
      </xdr:nvSpPr>
      <xdr:spPr>
        <a:xfrm>
          <a:off x="4813986" y="40069357"/>
          <a:ext cx="1912250" cy="985793"/>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lang="ja-JP" altLang="en-US" sz="900">
              <a:solidFill>
                <a:schemeClr val="tx1"/>
              </a:solidFill>
              <a:latin typeface="+mn-lt"/>
              <a:ea typeface="+mn-ea"/>
              <a:cs typeface="+mn-cs"/>
            </a:rPr>
            <a:t>海外等の標準化取組調査の実施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W2" sqref="W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345</v>
      </c>
      <c r="AP2" s="203"/>
      <c r="AQ2" s="203"/>
      <c r="AR2" s="64" t="str">
        <f>IF(OR(AO2="　", AO2=""), "", "-")</f>
        <v>-</v>
      </c>
      <c r="AS2" s="204">
        <v>47</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451</v>
      </c>
      <c r="H5" s="546"/>
      <c r="I5" s="546"/>
      <c r="J5" s="546"/>
      <c r="K5" s="546"/>
      <c r="L5" s="546"/>
      <c r="M5" s="547" t="s">
        <v>65</v>
      </c>
      <c r="N5" s="548"/>
      <c r="O5" s="548"/>
      <c r="P5" s="548"/>
      <c r="Q5" s="548"/>
      <c r="R5" s="549"/>
      <c r="S5" s="550" t="s">
        <v>453</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485</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24.5" customHeight="1" x14ac:dyDescent="0.15">
      <c r="A7" s="816" t="s">
        <v>22</v>
      </c>
      <c r="B7" s="817"/>
      <c r="C7" s="817"/>
      <c r="D7" s="817"/>
      <c r="E7" s="817"/>
      <c r="F7" s="818"/>
      <c r="G7" s="819" t="s">
        <v>487</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499</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科学技術・イノベーション</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500</v>
      </c>
      <c r="Q13" s="103"/>
      <c r="R13" s="103"/>
      <c r="S13" s="103"/>
      <c r="T13" s="103"/>
      <c r="U13" s="103"/>
      <c r="V13" s="104"/>
      <c r="W13" s="102" t="s">
        <v>500</v>
      </c>
      <c r="X13" s="103"/>
      <c r="Y13" s="103"/>
      <c r="Z13" s="103"/>
      <c r="AA13" s="103"/>
      <c r="AB13" s="103"/>
      <c r="AC13" s="104"/>
      <c r="AD13" s="102" t="s">
        <v>500</v>
      </c>
      <c r="AE13" s="103"/>
      <c r="AF13" s="103"/>
      <c r="AG13" s="103"/>
      <c r="AH13" s="103"/>
      <c r="AI13" s="103"/>
      <c r="AJ13" s="104"/>
      <c r="AK13" s="102" t="s">
        <v>500</v>
      </c>
      <c r="AL13" s="103"/>
      <c r="AM13" s="103"/>
      <c r="AN13" s="103"/>
      <c r="AO13" s="103"/>
      <c r="AP13" s="103"/>
      <c r="AQ13" s="104"/>
      <c r="AR13" s="99">
        <v>8.8219999999999992</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500</v>
      </c>
      <c r="Q14" s="103"/>
      <c r="R14" s="103"/>
      <c r="S14" s="103"/>
      <c r="T14" s="103"/>
      <c r="U14" s="103"/>
      <c r="V14" s="104"/>
      <c r="W14" s="102" t="s">
        <v>500</v>
      </c>
      <c r="X14" s="103"/>
      <c r="Y14" s="103"/>
      <c r="Z14" s="103"/>
      <c r="AA14" s="103"/>
      <c r="AB14" s="103"/>
      <c r="AC14" s="104"/>
      <c r="AD14" s="102" t="s">
        <v>500</v>
      </c>
      <c r="AE14" s="103"/>
      <c r="AF14" s="103"/>
      <c r="AG14" s="103"/>
      <c r="AH14" s="103"/>
      <c r="AI14" s="103"/>
      <c r="AJ14" s="104"/>
      <c r="AK14" s="102" t="s">
        <v>500</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500</v>
      </c>
      <c r="Q15" s="103"/>
      <c r="R15" s="103"/>
      <c r="S15" s="103"/>
      <c r="T15" s="103"/>
      <c r="U15" s="103"/>
      <c r="V15" s="104"/>
      <c r="W15" s="102" t="s">
        <v>500</v>
      </c>
      <c r="X15" s="103"/>
      <c r="Y15" s="103"/>
      <c r="Z15" s="103"/>
      <c r="AA15" s="103"/>
      <c r="AB15" s="103"/>
      <c r="AC15" s="104"/>
      <c r="AD15" s="102" t="s">
        <v>500</v>
      </c>
      <c r="AE15" s="103"/>
      <c r="AF15" s="103"/>
      <c r="AG15" s="103"/>
      <c r="AH15" s="103"/>
      <c r="AI15" s="103"/>
      <c r="AJ15" s="104"/>
      <c r="AK15" s="102" t="s">
        <v>500</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500</v>
      </c>
      <c r="Q16" s="103"/>
      <c r="R16" s="103"/>
      <c r="S16" s="103"/>
      <c r="T16" s="103"/>
      <c r="U16" s="103"/>
      <c r="V16" s="104"/>
      <c r="W16" s="102" t="s">
        <v>500</v>
      </c>
      <c r="X16" s="103"/>
      <c r="Y16" s="103"/>
      <c r="Z16" s="103"/>
      <c r="AA16" s="103"/>
      <c r="AB16" s="103"/>
      <c r="AC16" s="104"/>
      <c r="AD16" s="102" t="s">
        <v>500</v>
      </c>
      <c r="AE16" s="103"/>
      <c r="AF16" s="103"/>
      <c r="AG16" s="103"/>
      <c r="AH16" s="103"/>
      <c r="AI16" s="103"/>
      <c r="AJ16" s="104"/>
      <c r="AK16" s="102" t="s">
        <v>500</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500</v>
      </c>
      <c r="Q17" s="103"/>
      <c r="R17" s="103"/>
      <c r="S17" s="103"/>
      <c r="T17" s="103"/>
      <c r="U17" s="103"/>
      <c r="V17" s="104"/>
      <c r="W17" s="102" t="s">
        <v>500</v>
      </c>
      <c r="X17" s="103"/>
      <c r="Y17" s="103"/>
      <c r="Z17" s="103"/>
      <c r="AA17" s="103"/>
      <c r="AB17" s="103"/>
      <c r="AC17" s="104"/>
      <c r="AD17" s="102" t="s">
        <v>500</v>
      </c>
      <c r="AE17" s="103"/>
      <c r="AF17" s="103"/>
      <c r="AG17" s="103"/>
      <c r="AH17" s="103"/>
      <c r="AI17" s="103"/>
      <c r="AJ17" s="104"/>
      <c r="AK17" s="102" t="s">
        <v>500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0</v>
      </c>
      <c r="AL18" s="109"/>
      <c r="AM18" s="109"/>
      <c r="AN18" s="109"/>
      <c r="AO18" s="109"/>
      <c r="AP18" s="109"/>
      <c r="AQ18" s="110"/>
      <c r="AR18" s="108">
        <f>SUM(AR13:AX17)</f>
        <v>8.8219999999999992</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0</v>
      </c>
      <c r="X19" s="103"/>
      <c r="Y19" s="103"/>
      <c r="Z19" s="103"/>
      <c r="AA19" s="103"/>
      <c r="AB19" s="103"/>
      <c r="AC19" s="104"/>
      <c r="AD19" s="102">
        <v>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62.25" customHeight="1" x14ac:dyDescent="0.15">
      <c r="A23" s="185"/>
      <c r="B23" s="186"/>
      <c r="C23" s="186"/>
      <c r="D23" s="186"/>
      <c r="E23" s="186"/>
      <c r="F23" s="187"/>
      <c r="G23" s="176" t="s">
        <v>488</v>
      </c>
      <c r="H23" s="177"/>
      <c r="I23" s="177"/>
      <c r="J23" s="177"/>
      <c r="K23" s="177"/>
      <c r="L23" s="177"/>
      <c r="M23" s="177"/>
      <c r="N23" s="177"/>
      <c r="O23" s="178"/>
      <c r="P23" s="99" t="s">
        <v>487</v>
      </c>
      <c r="Q23" s="100"/>
      <c r="R23" s="100"/>
      <c r="S23" s="100"/>
      <c r="T23" s="100"/>
      <c r="U23" s="100"/>
      <c r="V23" s="101"/>
      <c r="W23" s="99">
        <v>8.8219999999999992</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v>0</v>
      </c>
      <c r="Q29" s="103"/>
      <c r="R29" s="103"/>
      <c r="S29" s="103"/>
      <c r="T29" s="103"/>
      <c r="U29" s="103"/>
      <c r="V29" s="104"/>
      <c r="W29" s="208">
        <f>AR13</f>
        <v>8.8219999999999992</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500</v>
      </c>
      <c r="AR31" s="126"/>
      <c r="AS31" s="127" t="s">
        <v>188</v>
      </c>
      <c r="AT31" s="162"/>
      <c r="AU31" s="261">
        <v>3</v>
      </c>
      <c r="AV31" s="261"/>
      <c r="AW31" s="369" t="s">
        <v>177</v>
      </c>
      <c r="AX31" s="370"/>
    </row>
    <row r="32" spans="1:50" ht="23.25" customHeight="1" x14ac:dyDescent="0.15">
      <c r="A32" s="502"/>
      <c r="B32" s="500"/>
      <c r="C32" s="500"/>
      <c r="D32" s="500"/>
      <c r="E32" s="500"/>
      <c r="F32" s="501"/>
      <c r="G32" s="527" t="s">
        <v>495</v>
      </c>
      <c r="H32" s="528"/>
      <c r="I32" s="528"/>
      <c r="J32" s="528"/>
      <c r="K32" s="528"/>
      <c r="L32" s="528"/>
      <c r="M32" s="528"/>
      <c r="N32" s="528"/>
      <c r="O32" s="529"/>
      <c r="P32" s="151" t="s">
        <v>496</v>
      </c>
      <c r="Q32" s="151"/>
      <c r="R32" s="151"/>
      <c r="S32" s="151"/>
      <c r="T32" s="151"/>
      <c r="U32" s="151"/>
      <c r="V32" s="151"/>
      <c r="W32" s="151"/>
      <c r="X32" s="222"/>
      <c r="Y32" s="328" t="s">
        <v>12</v>
      </c>
      <c r="Z32" s="536"/>
      <c r="AA32" s="537"/>
      <c r="AB32" s="538" t="s">
        <v>507</v>
      </c>
      <c r="AC32" s="538"/>
      <c r="AD32" s="538"/>
      <c r="AE32" s="354" t="s">
        <v>500</v>
      </c>
      <c r="AF32" s="355"/>
      <c r="AG32" s="355"/>
      <c r="AH32" s="355"/>
      <c r="AI32" s="354" t="s">
        <v>500</v>
      </c>
      <c r="AJ32" s="355"/>
      <c r="AK32" s="355"/>
      <c r="AL32" s="355"/>
      <c r="AM32" s="354" t="s">
        <v>500</v>
      </c>
      <c r="AN32" s="355"/>
      <c r="AO32" s="355"/>
      <c r="AP32" s="355"/>
      <c r="AQ32" s="105" t="s">
        <v>500</v>
      </c>
      <c r="AR32" s="106"/>
      <c r="AS32" s="106"/>
      <c r="AT32" s="107"/>
      <c r="AU32" s="355" t="s">
        <v>500</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507</v>
      </c>
      <c r="AC33" s="509"/>
      <c r="AD33" s="509"/>
      <c r="AE33" s="354" t="s">
        <v>500</v>
      </c>
      <c r="AF33" s="355"/>
      <c r="AG33" s="355"/>
      <c r="AH33" s="355"/>
      <c r="AI33" s="354" t="s">
        <v>500</v>
      </c>
      <c r="AJ33" s="355"/>
      <c r="AK33" s="355"/>
      <c r="AL33" s="355"/>
      <c r="AM33" s="354" t="s">
        <v>500</v>
      </c>
      <c r="AN33" s="355"/>
      <c r="AO33" s="355"/>
      <c r="AP33" s="355"/>
      <c r="AQ33" s="105" t="s">
        <v>500</v>
      </c>
      <c r="AR33" s="106"/>
      <c r="AS33" s="106"/>
      <c r="AT33" s="107"/>
      <c r="AU33" s="355">
        <v>5</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500</v>
      </c>
      <c r="AF34" s="355"/>
      <c r="AG34" s="355"/>
      <c r="AH34" s="355"/>
      <c r="AI34" s="354" t="s">
        <v>500</v>
      </c>
      <c r="AJ34" s="355"/>
      <c r="AK34" s="355"/>
      <c r="AL34" s="355"/>
      <c r="AM34" s="354" t="s">
        <v>500</v>
      </c>
      <c r="AN34" s="355"/>
      <c r="AO34" s="355"/>
      <c r="AP34" s="355"/>
      <c r="AQ34" s="105" t="s">
        <v>500</v>
      </c>
      <c r="AR34" s="106"/>
      <c r="AS34" s="106"/>
      <c r="AT34" s="107"/>
      <c r="AU34" s="355" t="s">
        <v>500</v>
      </c>
      <c r="AV34" s="355"/>
      <c r="AW34" s="355"/>
      <c r="AX34" s="357"/>
    </row>
    <row r="35" spans="1:50" ht="23.25" customHeight="1" x14ac:dyDescent="0.15">
      <c r="A35" s="887" t="s">
        <v>304</v>
      </c>
      <c r="B35" s="888"/>
      <c r="C35" s="888"/>
      <c r="D35" s="888"/>
      <c r="E35" s="888"/>
      <c r="F35" s="889"/>
      <c r="G35" s="893" t="s">
        <v>497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493</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506</v>
      </c>
      <c r="AC101" s="538"/>
      <c r="AD101" s="538"/>
      <c r="AE101" s="354" t="s">
        <v>500</v>
      </c>
      <c r="AF101" s="355"/>
      <c r="AG101" s="355"/>
      <c r="AH101" s="356"/>
      <c r="AI101" s="354" t="s">
        <v>500</v>
      </c>
      <c r="AJ101" s="355"/>
      <c r="AK101" s="355"/>
      <c r="AL101" s="356"/>
      <c r="AM101" s="354" t="s">
        <v>500</v>
      </c>
      <c r="AN101" s="355"/>
      <c r="AO101" s="355"/>
      <c r="AP101" s="356"/>
      <c r="AQ101" s="354" t="s">
        <v>500</v>
      </c>
      <c r="AR101" s="355"/>
      <c r="AS101" s="355"/>
      <c r="AT101" s="356"/>
      <c r="AU101" s="354" t="s">
        <v>500</v>
      </c>
      <c r="AV101" s="355"/>
      <c r="AW101" s="355"/>
      <c r="AX101" s="356"/>
    </row>
    <row r="102" spans="1:60" ht="20.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506</v>
      </c>
      <c r="AC102" s="538"/>
      <c r="AD102" s="538"/>
      <c r="AE102" s="348" t="s">
        <v>500</v>
      </c>
      <c r="AF102" s="348"/>
      <c r="AG102" s="348"/>
      <c r="AH102" s="348"/>
      <c r="AI102" s="348" t="s">
        <v>500</v>
      </c>
      <c r="AJ102" s="348"/>
      <c r="AK102" s="348"/>
      <c r="AL102" s="348"/>
      <c r="AM102" s="348" t="s">
        <v>500</v>
      </c>
      <c r="AN102" s="348"/>
      <c r="AO102" s="348"/>
      <c r="AP102" s="348"/>
      <c r="AQ102" s="804" t="s">
        <v>500</v>
      </c>
      <c r="AR102" s="805"/>
      <c r="AS102" s="805"/>
      <c r="AT102" s="806"/>
      <c r="AU102" s="804">
        <v>1</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494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505</v>
      </c>
      <c r="AC116" s="291"/>
      <c r="AD116" s="292"/>
      <c r="AE116" s="348" t="s">
        <v>500</v>
      </c>
      <c r="AF116" s="348"/>
      <c r="AG116" s="348"/>
      <c r="AH116" s="348"/>
      <c r="AI116" s="348" t="s">
        <v>500</v>
      </c>
      <c r="AJ116" s="348"/>
      <c r="AK116" s="348"/>
      <c r="AL116" s="348"/>
      <c r="AM116" s="348" t="s">
        <v>500</v>
      </c>
      <c r="AN116" s="348"/>
      <c r="AO116" s="348"/>
      <c r="AP116" s="348"/>
      <c r="AQ116" s="354" t="s">
        <v>500</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t="s">
        <v>500</v>
      </c>
      <c r="AF117" s="296"/>
      <c r="AG117" s="296"/>
      <c r="AH117" s="296"/>
      <c r="AI117" s="296" t="s">
        <v>500</v>
      </c>
      <c r="AJ117" s="296"/>
      <c r="AK117" s="296"/>
      <c r="AL117" s="296"/>
      <c r="AM117" s="296" t="s">
        <v>500</v>
      </c>
      <c r="AN117" s="296"/>
      <c r="AO117" s="296"/>
      <c r="AP117" s="296"/>
      <c r="AQ117" s="296" t="s">
        <v>500</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489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500</v>
      </c>
      <c r="AR133" s="261"/>
      <c r="AS133" s="127" t="s">
        <v>188</v>
      </c>
      <c r="AT133" s="162"/>
      <c r="AU133" s="126" t="s">
        <v>500</v>
      </c>
      <c r="AV133" s="126"/>
      <c r="AW133" s="127" t="s">
        <v>177</v>
      </c>
      <c r="AX133" s="128"/>
    </row>
    <row r="134" spans="1:50" ht="39.75" customHeight="1" x14ac:dyDescent="0.15">
      <c r="A134" s="985"/>
      <c r="B134" s="242"/>
      <c r="C134" s="241"/>
      <c r="D134" s="242"/>
      <c r="E134" s="241"/>
      <c r="F134" s="304"/>
      <c r="G134" s="221" t="s">
        <v>500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500</v>
      </c>
      <c r="AC134" s="214"/>
      <c r="AD134" s="214"/>
      <c r="AE134" s="256" t="s">
        <v>500</v>
      </c>
      <c r="AF134" s="106"/>
      <c r="AG134" s="106"/>
      <c r="AH134" s="106"/>
      <c r="AI134" s="256" t="s">
        <v>500</v>
      </c>
      <c r="AJ134" s="106"/>
      <c r="AK134" s="106"/>
      <c r="AL134" s="106"/>
      <c r="AM134" s="256" t="s">
        <v>500</v>
      </c>
      <c r="AN134" s="106"/>
      <c r="AO134" s="106"/>
      <c r="AP134" s="106"/>
      <c r="AQ134" s="256" t="s">
        <v>500</v>
      </c>
      <c r="AR134" s="106"/>
      <c r="AS134" s="106"/>
      <c r="AT134" s="106"/>
      <c r="AU134" s="256" t="s">
        <v>500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500</v>
      </c>
      <c r="AC135" s="123"/>
      <c r="AD135" s="123"/>
      <c r="AE135" s="256" t="s">
        <v>500</v>
      </c>
      <c r="AF135" s="106"/>
      <c r="AG135" s="106"/>
      <c r="AH135" s="106"/>
      <c r="AI135" s="256" t="s">
        <v>500</v>
      </c>
      <c r="AJ135" s="106"/>
      <c r="AK135" s="106"/>
      <c r="AL135" s="106"/>
      <c r="AM135" s="256" t="s">
        <v>500</v>
      </c>
      <c r="AN135" s="106"/>
      <c r="AO135" s="106"/>
      <c r="AP135" s="106"/>
      <c r="AQ135" s="256" t="s">
        <v>500</v>
      </c>
      <c r="AR135" s="106"/>
      <c r="AS135" s="106"/>
      <c r="AT135" s="106"/>
      <c r="AU135" s="256" t="s">
        <v>500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500</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94.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486</v>
      </c>
      <c r="AE702" s="886"/>
      <c r="AF702" s="886"/>
      <c r="AG702" s="875" t="s">
        <v>503</v>
      </c>
      <c r="AH702" s="876"/>
      <c r="AI702" s="876"/>
      <c r="AJ702" s="876"/>
      <c r="AK702" s="876"/>
      <c r="AL702" s="876"/>
      <c r="AM702" s="876"/>
      <c r="AN702" s="876"/>
      <c r="AO702" s="876"/>
      <c r="AP702" s="876"/>
      <c r="AQ702" s="876"/>
      <c r="AR702" s="876"/>
      <c r="AS702" s="876"/>
      <c r="AT702" s="876"/>
      <c r="AU702" s="876"/>
      <c r="AV702" s="876"/>
      <c r="AW702" s="876"/>
      <c r="AX702" s="877"/>
    </row>
    <row r="703" spans="1:50" ht="30"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486</v>
      </c>
      <c r="AE703" s="145"/>
      <c r="AF703" s="145"/>
      <c r="AG703" s="654" t="s">
        <v>502</v>
      </c>
      <c r="AH703" s="655"/>
      <c r="AI703" s="655"/>
      <c r="AJ703" s="655"/>
      <c r="AK703" s="655"/>
      <c r="AL703" s="655"/>
      <c r="AM703" s="655"/>
      <c r="AN703" s="655"/>
      <c r="AO703" s="655"/>
      <c r="AP703" s="655"/>
      <c r="AQ703" s="655"/>
      <c r="AR703" s="655"/>
      <c r="AS703" s="655"/>
      <c r="AT703" s="655"/>
      <c r="AU703" s="655"/>
      <c r="AV703" s="655"/>
      <c r="AW703" s="655"/>
      <c r="AX703" s="656"/>
    </row>
    <row r="704" spans="1:50" ht="71.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486</v>
      </c>
      <c r="AE704" s="573"/>
      <c r="AF704" s="573"/>
      <c r="AG704" s="418" t="s">
        <v>501</v>
      </c>
      <c r="AH704" s="224"/>
      <c r="AI704" s="224"/>
      <c r="AJ704" s="224"/>
      <c r="AK704" s="224"/>
      <c r="AL704" s="224"/>
      <c r="AM704" s="224"/>
      <c r="AN704" s="224"/>
      <c r="AO704" s="224"/>
      <c r="AP704" s="224"/>
      <c r="AQ704" s="224"/>
      <c r="AR704" s="224"/>
      <c r="AS704" s="224"/>
      <c r="AT704" s="224"/>
      <c r="AU704" s="224"/>
      <c r="AV704" s="224"/>
      <c r="AW704" s="224"/>
      <c r="AX704" s="419"/>
    </row>
    <row r="705" spans="1:50" ht="39.950000000000003"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504</v>
      </c>
      <c r="AE705" s="723"/>
      <c r="AF705" s="723"/>
      <c r="AG705" s="150" t="s">
        <v>500</v>
      </c>
      <c r="AH705" s="151"/>
      <c r="AI705" s="151"/>
      <c r="AJ705" s="151"/>
      <c r="AK705" s="151"/>
      <c r="AL705" s="151"/>
      <c r="AM705" s="151"/>
      <c r="AN705" s="151"/>
      <c r="AO705" s="151"/>
      <c r="AP705" s="151"/>
      <c r="AQ705" s="151"/>
      <c r="AR705" s="151"/>
      <c r="AS705" s="151"/>
      <c r="AT705" s="151"/>
      <c r="AU705" s="151"/>
      <c r="AV705" s="151"/>
      <c r="AW705" s="151"/>
      <c r="AX705" s="152"/>
    </row>
    <row r="706" spans="1:50" ht="39.950000000000003"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39.950000000000003"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504</v>
      </c>
      <c r="AE708" s="658"/>
      <c r="AF708" s="658"/>
      <c r="AG708" s="513" t="s">
        <v>500</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504</v>
      </c>
      <c r="AE709" s="145"/>
      <c r="AF709" s="145"/>
      <c r="AG709" s="654" t="s">
        <v>500</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504</v>
      </c>
      <c r="AE710" s="145"/>
      <c r="AF710" s="145"/>
      <c r="AG710" s="654" t="s">
        <v>500</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504</v>
      </c>
      <c r="AE711" s="145"/>
      <c r="AF711" s="145"/>
      <c r="AG711" s="654" t="s">
        <v>500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504</v>
      </c>
      <c r="AE712" s="573"/>
      <c r="AF712" s="573"/>
      <c r="AG712" s="581" t="s">
        <v>500</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504</v>
      </c>
      <c r="AE713" s="145"/>
      <c r="AF713" s="146"/>
      <c r="AG713" s="654" t="s">
        <v>500</v>
      </c>
      <c r="AH713" s="655"/>
      <c r="AI713" s="655"/>
      <c r="AJ713" s="655"/>
      <c r="AK713" s="655"/>
      <c r="AL713" s="655"/>
      <c r="AM713" s="655"/>
      <c r="AN713" s="655"/>
      <c r="AO713" s="655"/>
      <c r="AP713" s="655"/>
      <c r="AQ713" s="655"/>
      <c r="AR713" s="655"/>
      <c r="AS713" s="655"/>
      <c r="AT713" s="655"/>
      <c r="AU713" s="655"/>
      <c r="AV713" s="655"/>
      <c r="AW713" s="655"/>
      <c r="AX713" s="656"/>
    </row>
    <row r="714" spans="1:50" ht="47.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504</v>
      </c>
      <c r="AE714" s="579"/>
      <c r="AF714" s="580"/>
      <c r="AG714" s="679" t="s">
        <v>500</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504</v>
      </c>
      <c r="AE715" s="658"/>
      <c r="AF715" s="767"/>
      <c r="AG715" s="513" t="s">
        <v>500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504</v>
      </c>
      <c r="AE716" s="749"/>
      <c r="AF716" s="749"/>
      <c r="AG716" s="654" t="s">
        <v>500</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504</v>
      </c>
      <c r="AE717" s="145"/>
      <c r="AF717" s="145"/>
      <c r="AG717" s="654" t="s">
        <v>500</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504</v>
      </c>
      <c r="AE718" s="145"/>
      <c r="AF718" s="145"/>
      <c r="AG718" s="153" t="s">
        <v>500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504</v>
      </c>
      <c r="AE719" s="658"/>
      <c r="AF719" s="658"/>
      <c r="AG719" s="150" t="s">
        <v>500</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500</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500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500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t="s">
        <v>508</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t="s">
        <v>500</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500</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500</v>
      </c>
      <c r="F737" s="89"/>
      <c r="G737" s="89"/>
      <c r="H737" s="89"/>
      <c r="I737" s="89"/>
      <c r="J737" s="89"/>
      <c r="K737" s="89"/>
      <c r="L737" s="89"/>
      <c r="M737" s="89"/>
      <c r="N737" s="95" t="s">
        <v>322</v>
      </c>
      <c r="O737" s="95"/>
      <c r="P737" s="95"/>
      <c r="Q737" s="95"/>
      <c r="R737" s="89" t="s">
        <v>500</v>
      </c>
      <c r="S737" s="89"/>
      <c r="T737" s="89"/>
      <c r="U737" s="89"/>
      <c r="V737" s="89"/>
      <c r="W737" s="89"/>
      <c r="X737" s="89"/>
      <c r="Y737" s="89"/>
      <c r="Z737" s="89"/>
      <c r="AA737" s="95" t="s">
        <v>321</v>
      </c>
      <c r="AB737" s="95"/>
      <c r="AC737" s="95"/>
      <c r="AD737" s="95"/>
      <c r="AE737" s="89" t="s">
        <v>500</v>
      </c>
      <c r="AF737" s="89"/>
      <c r="AG737" s="89"/>
      <c r="AH737" s="89"/>
      <c r="AI737" s="89"/>
      <c r="AJ737" s="89"/>
      <c r="AK737" s="89"/>
      <c r="AL737" s="89"/>
      <c r="AM737" s="89"/>
      <c r="AN737" s="95" t="s">
        <v>320</v>
      </c>
      <c r="AO737" s="95"/>
      <c r="AP737" s="95"/>
      <c r="AQ737" s="95"/>
      <c r="AR737" s="96" t="s">
        <v>500</v>
      </c>
      <c r="AS737" s="97"/>
      <c r="AT737" s="97"/>
      <c r="AU737" s="97"/>
      <c r="AV737" s="97"/>
      <c r="AW737" s="97"/>
      <c r="AX737" s="98"/>
      <c r="AY737" s="74"/>
      <c r="AZ737" s="74"/>
    </row>
    <row r="738" spans="1:52" ht="24.75" customHeight="1" x14ac:dyDescent="0.15">
      <c r="A738" s="86" t="s">
        <v>319</v>
      </c>
      <c r="B738" s="87"/>
      <c r="C738" s="87"/>
      <c r="D738" s="88"/>
      <c r="E738" s="89" t="s">
        <v>500</v>
      </c>
      <c r="F738" s="89"/>
      <c r="G738" s="89"/>
      <c r="H738" s="89"/>
      <c r="I738" s="89"/>
      <c r="J738" s="89"/>
      <c r="K738" s="89"/>
      <c r="L738" s="89"/>
      <c r="M738" s="89"/>
      <c r="N738" s="95" t="s">
        <v>318</v>
      </c>
      <c r="O738" s="95"/>
      <c r="P738" s="95"/>
      <c r="Q738" s="95"/>
      <c r="R738" s="89" t="s">
        <v>500</v>
      </c>
      <c r="S738" s="89"/>
      <c r="T738" s="89"/>
      <c r="U738" s="89"/>
      <c r="V738" s="89"/>
      <c r="W738" s="89"/>
      <c r="X738" s="89"/>
      <c r="Y738" s="89"/>
      <c r="Z738" s="89"/>
      <c r="AA738" s="95" t="s">
        <v>317</v>
      </c>
      <c r="AB738" s="95"/>
      <c r="AC738" s="95"/>
      <c r="AD738" s="95"/>
      <c r="AE738" s="89" t="s">
        <v>500</v>
      </c>
      <c r="AF738" s="89"/>
      <c r="AG738" s="89"/>
      <c r="AH738" s="89"/>
      <c r="AI738" s="89"/>
      <c r="AJ738" s="89"/>
      <c r="AK738" s="89"/>
      <c r="AL738" s="89"/>
      <c r="AM738" s="89"/>
      <c r="AN738" s="95" t="s">
        <v>316</v>
      </c>
      <c r="AO738" s="95"/>
      <c r="AP738" s="95"/>
      <c r="AQ738" s="95"/>
      <c r="AR738" s="96" t="s">
        <v>500</v>
      </c>
      <c r="AS738" s="97"/>
      <c r="AT738" s="97"/>
      <c r="AU738" s="97"/>
      <c r="AV738" s="97"/>
      <c r="AW738" s="97"/>
      <c r="AX738" s="98"/>
    </row>
    <row r="739" spans="1:52" ht="24.75" customHeight="1" x14ac:dyDescent="0.15">
      <c r="A739" s="86" t="s">
        <v>315</v>
      </c>
      <c r="B739" s="87"/>
      <c r="C739" s="87"/>
      <c r="D739" s="88"/>
      <c r="E739" s="89" t="s">
        <v>500</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c r="F740" s="111"/>
      <c r="G740" s="111"/>
      <c r="H740" s="78" t="str">
        <f>IF(E740="", "", "(")</f>
        <v/>
      </c>
      <c r="I740" s="111"/>
      <c r="J740" s="111"/>
      <c r="K740" s="78" t="str">
        <f>IF(OR(I740="　", I740=""), "", "-")</f>
        <v/>
      </c>
      <c r="L740" s="112"/>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50" t="s">
        <v>310</v>
      </c>
      <c r="B780" s="751"/>
      <c r="C780" s="751"/>
      <c r="D780" s="751"/>
      <c r="E780" s="751"/>
      <c r="F780" s="752"/>
      <c r="G780" s="429" t="s">
        <v>491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hidden="1"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hidden="1"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hidden="1"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hidden="1"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hidden="1"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2020-10-06T08:54:59Z</cp:lastPrinted>
  <dcterms:created xsi:type="dcterms:W3CDTF">2012-03-13T00:50:25Z</dcterms:created>
  <dcterms:modified xsi:type="dcterms:W3CDTF">2020-10-12T08:06:58Z</dcterms:modified>
</cp:coreProperties>
</file>