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国総研(つくば)\"/>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<sst xmlns="http://schemas.openxmlformats.org/spreadsheetml/2006/main" count="2157" uniqueCount="526">
  <si>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</si>
  <si>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</si>
  <si>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</si>
  <si>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</si>
  <si>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</si>
  <si>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</si>
  <si>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</si>
  <si>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</si>
  <si>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</si>
  <si>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</si>
  <si>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</si>
  <si>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</si>
  <si>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</si>
  <si>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</si>
  <si>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</si>
  <si>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</si>
  <si>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</si>
  <si>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</si>
  <si>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</si>
  <si>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</si>
  <si>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</si>
  <si>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</si>
  <si>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</si>
  <si>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</si>
  <si>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</si>
  <si>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</si>
  <si>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</si>
  <si>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</si>
  <si>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</si>
  <si>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</si>
  <si>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</si>
  <si>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</si>
  <si>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</si>
  <si>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</si>
  <si>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</si>
  <si>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</si>
  <si>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</si>
  <si>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</si>
  <si>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</si>
  <si>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</si>
  <si>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</si>
  <si>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</si>
  <si>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</si>
  <si>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</si>
  <si>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</si>
  <si>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</si>
  <si>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</si>
  <si>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</si>
  <si>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</si>
  <si>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</si>
  <si>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</si>
  <si>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</si>
  <si>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</si>
  <si>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</si>
  <si>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</si>
  <si>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</si>
  <si>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</si>
  <si>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</si>
  <si>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</si>
  <si>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</si>
  <si>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</si>
  <si>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</si>
  <si>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</si>
  <si>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</si>
  <si>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</si>
  <si>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</si>
  <si>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</si>
  <si>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</si>
  <si>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</si>
  <si>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</si>
  <si>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</si>
  <si>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</si>
  <si>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</si>
  <si>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</si>
  <si>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</si>
  <si>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</si>
  <si>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</si>
  <si>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</si>
  <si>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</si>
  <si>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</si>
  <si>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</si>
  <si>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</si>
  <si>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</si>
  <si>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</si>
  <si>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</si>
  <si>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</si>
  <si>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</si>
  <si>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</si>
  <si>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</si>
  <si>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</si>
  <si>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</si>
  <si>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</si>
  <si>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</si>
  <si>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</si>
  <si>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</si>
  <si>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</si>
  <si>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</si>
  <si>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</si>
  <si>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</si>
  <si>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</si>
  <si>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</si>
  <si>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</si>
  <si>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</si>
  <si>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</si>
  <si>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</si>
  <si>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</si>
  <si>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</si>
  <si>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</si>
  <si>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</si>
  <si>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</si>
  <si>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</si>
  <si>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</si>
  <si>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</si>
  <si>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</si>
  <si>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</si>
  <si>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</si>
  <si>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</si>
  <si>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</si>
  <si>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</si>
  <si>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</si>
  <si>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</si>
  <si>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</si>
  <si>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</si>
  <si>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</si>
  <si>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</si>
  <si>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</si>
  <si>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</si>
  <si>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</si>
  <si>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</si>
  <si>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</si>
  <si>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</si>
  <si>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</si>
  <si>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</si>
  <si>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</si>
  <si>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</si>
  <si>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</si>
  <si>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</si>
  <si>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</si>
  <si>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</si>
  <si>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</si>
  <si>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</si>
  <si>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</si>
  <si>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</si>
  <si>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</si>
  <si>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</si>
  <si>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</si>
  <si>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</si>
  <si>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</si>
  <si>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</si>
  <si>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</si>
  <si>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</si>
  <si>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</si>
  <si>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</si>
  <si>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</si>
  <si>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</si>
  <si>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</si>
  <si>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</si>
  <si>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</si>
  <si>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</si>
  <si>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</si>
  <si>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</si>
  <si>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</si>
  <si>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</si>
  <si>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</si>
  <si>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</si>
  <si>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</si>
  <si>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</si>
  <si>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</si>
  <si>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</si>
  <si>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</si>
  <si>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</si>
  <si>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</si>
  <si>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</si>
  <si>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</si>
  <si>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</si>
  <si>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</si>
  <si>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</si>
  <si>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</si>
  <si>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</si>
  <si>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</si>
  <si>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</si>
  <si>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</si>
  <si>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</si>
  <si>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</si>
  <si>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</si>
  <si>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</si>
  <si>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</si>
  <si>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</si>
  <si>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</si>
  <si>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</si>
  <si>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</si>
  <si>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</si>
  <si>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</si>
  <si>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</si>
  <si>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</si>
  <si>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</si>
  <si>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</si>
  <si>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</si>
  <si>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</si>
  <si>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</si>
  <si>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</si>
  <si>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</si>
  <si>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</si>
  <si>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</si>
  <si>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</si>
  <si>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</si>
  <si>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</si>
  <si>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</si>
  <si>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</si>
  <si>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</si>
  <si>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</si>
  <si>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</si>
  <si>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</si>
  <si>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</si>
  <si>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</si>
  <si>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</si>
  <si>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</si>
  <si>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</si>
  <si>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</si>
  <si>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</si>
  <si>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</si>
  <si>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</si>
  <si>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</si>
  <si>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</si>
  <si>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</si>
  <si>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</si>
  <si>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</si>
  <si>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</si>
  <si>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</si>
  <si>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</si>
  <si>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</si>
  <si>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</si>
  <si>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</si>
  <si>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</si>
  <si>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</si>
  <si>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</si>
  <si>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</si>
  <si>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</si>
  <si>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</si>
  <si>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</si>
  <si>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</si>
  <si>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</si>
  <si>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</si>
  <si>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</si>
  <si>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</si>
  <si>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</si>
  <si>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</si>
  <si>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</si>
  <si>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</si>
  <si>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</si>
  <si>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</si>
  <si>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</si>
  <si>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</si>
  <si>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</si>
  <si>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</si>
  <si>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</si>
  <si>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</si>
  <si>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</si>
  <si>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</si>
  <si>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</si>
  <si>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</si>
  <si>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</si>
  <si>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</si>
  <si>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</si>
  <si>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</si>
  <si>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</si>
  <si>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</si>
  <si>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</si>
  <si>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</si>
  <si>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</si>
  <si>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</si>
  <si>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</si>
  <si>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</si>
  <si>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</si>
  <si>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</si>
  <si>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</si>
  <si>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</si>
  <si>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</si>
  <si>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</si>
  <si>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</si>
  <si>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</si>
  <si>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</si>
  <si>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</si>
  <si>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</si>
  <si>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</si>
  <si>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</si>
  <si>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</si>
  <si>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</si>
  <si>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</si>
  <si>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</si>
  <si>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</si>
  <si>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</si>
  <si>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</si>
  <si>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</si>
  <si>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</si>
  <si>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</si>
  <si>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</si>
  <si>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</si>
  <si>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</si>
  <si>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</si>
  <si>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</si>
  <si>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</si>
  <si>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</si>
  <si>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</si>
  <si>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</si>
  <si>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</si>
  <si>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</si>
  <si>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</si>
  <si>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</si>
  <si>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</si>
  <si>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</si>
  <si>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</si>
  <si>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</si>
  <si>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</si>
  <si>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</si>
  <si>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</si>
  <si>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</si>
  <si>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</si>
  <si>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</si>
  <si>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</si>
  <si>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</si>
  <si>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</si>
  <si>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</si>
  <si>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</si>
  <si>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</si>
  <si>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</si>
  <si>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</si>
  <si>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</si>
  <si>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</si>
  <si>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</si>
  <si>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</si>
  <si>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</si>
  <si>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</si>
  <si>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</si>
  <si>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</si>
  <si>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</si>
  <si>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</si>
  <si>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</si>
  <si>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</si>
  <si>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</si>
  <si>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</si>
  <si>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</si>
  <si>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</si>
  <si>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</si>
  <si>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</si>
  <si>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</si>
  <si>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</si>
  <si>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</si>
  <si>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</si>
  <si>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</si>
  <si>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</si>
  <si>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</si>
  <si>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</si>
  <si>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</si>
  <si>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</si>
  <si>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</si>
  <si>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</si>
  <si>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</si>
  <si>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</si>
  <si>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</si>
  <si>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</si>
  <si>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</si>
  <si>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</si>
  <si>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</si>
  <si>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</si>
  <si>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</si>
  <si>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</si>
  <si>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</si>
  <si>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</si>
  <si>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</si>
  <si>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</si>
  <si>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</si>
  <si>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</si>
  <si>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</si>
  <si>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</si>
  <si>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</si>
  <si>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</si>
  <si>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</si>
  <si>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</si>
  <si>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</si>
  <si>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</si>
  <si>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</si>
  <si>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</si>
  <si>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</si>
  <si>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</si>
  <si>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</si>
  <si>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</si>
  <si>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</si>
  <si>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</si>
  <si>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</si>
  <si>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</si>
  <si>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</si>
  <si>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</si>
  <si>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</si>
  <si>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</si>
  <si>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</si>
  <si>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</si>
  <si>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</si>
  <si>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</si>
  <si>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</si>
  <si>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</si>
  <si>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</si>
  <si>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</si>
  <si>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</si>
  <si>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</si>
  <si>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</si>
  <si>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</si>
  <si>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</si>
  <si>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</si>
  <si>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</si>
  <si>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</si>
  <si>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</si>
  <si>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</si>
  <si>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</si>
  <si>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</si>
  <si>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</si>
  <si>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</si>
  <si>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</si>
  <si>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</si>
  <si>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</si>
  <si>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</si>
  <si>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</si>
  <si>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</si>
  <si>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</si>
  <si>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</si>
  <si>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</si>
  <si>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</si>
  <si>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</si>
  <si>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</si>
  <si>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</si>
  <si>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</si>
  <si>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</si>
  <si>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</si>
  <si>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</si>
  <si>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</si>
  <si>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</si>
  <si>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</si>
  <si>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</si>
  <si>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</si>
  <si>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</si>
  <si>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</si>
  <si>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</si>
  <si>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</si>
  <si>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</si>
  <si>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</si>
  <si>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</si>
  <si>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</si>
  <si>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</si>
  <si>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</si>
  <si>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</si>
  <si>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</si>
  <si>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</si>
  <si>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</si>
  <si>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</si>
  <si>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</si>
  <si>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</si>
  <si>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</si>
  <si>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</si>
  <si>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</si>
  <si>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</si>
  <si>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</si>
  <si>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</si>
  <si>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</si>
  <si>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</si>
  <si>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</si>
  <si>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</si>
  <si>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</si>
  <si>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</si>
  <si>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</si>
  <si>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</si>
  <si>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</si>
  <si>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</si>
  <si>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</si>
  <si>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</si>
  <si>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</si>
  <si>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</si>
  <si>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</si>
  <si>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</si>
  <si>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</si>
  <si>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</si>
  <si>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</si>
  <si>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</si>
  <si>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</si>
  <si>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</si>
  <si>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</si>
  <si>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</si>
  <si>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</si>
  <si>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</si>
  <si>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</si>
  <si>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</si>
  <si>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</si>
  <si>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</si>
  <si>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</si>
  <si>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</si>
  <si>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</si>
  <si>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</si>
  <si>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</si>
  <si>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</si>
  <si>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</si>
  <si>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</si>
  <si>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</si>
  <si>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</si>
  <si>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</si>
  <si>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</si>
  <si>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都市研究部　都市開発研究室</t>
  </si>
  <si>
    <t>室長　石井　儀光</t>
  </si>
  <si>
    <t>-</t>
    <phoneticPr fontId="5"/>
  </si>
  <si>
    <t>都市関連データのオープン化と利活用の推進に関する研究</t>
    <phoneticPr fontId="5"/>
  </si>
  <si>
    <t>都市関連データのオープン化と利活用の推進に関する研究項目の終了件数</t>
    <rPh sb="26" eb="28">
      <t>コウモク</t>
    </rPh>
    <rPh sb="29" eb="31">
      <t>シュウリョウ</t>
    </rPh>
    <rPh sb="31" eb="33">
      <t>ケンスウ</t>
    </rPh>
    <phoneticPr fontId="5"/>
  </si>
  <si>
    <t>国土技術政策総合研究所調べ</t>
    <phoneticPr fontId="5"/>
  </si>
  <si>
    <t>執行額（百万円）／　都市関連データのオープン化と利活用の推進に関する研究項目　　　　　　</t>
    <phoneticPr fontId="5"/>
  </si>
  <si>
    <t>・本事業は、外部有識者による評価委員会において「事前評価」を受け、都市計画分野の個別課題に対応した高度なシミュレーションを行うために必要となる3D都市モデルの拡張仕様やデータ作成・更新コストの削減手法について整備するものであり、産・学の多様な主体の技術活用促進につながる研究であることから国土技術政策総合研究所において実施すべきと評価された。
・発注にあたっては、価格競争や企画競争により競争性の確保に努める。</t>
    <phoneticPr fontId="5"/>
  </si>
  <si>
    <t>デジタル化した都市関連データをもとに、様々な都市問題解決のための都市・まちづくりの計画案をより詳細に評価し、比較検討するためには、3D都市モデルを用いた高度なシミュレーションの利用が効果的である。そこで、個別課題（環境や防災など）ごとに必要となる3D都市モデルの拡張仕様について検討する。また、人口減少等により財政状況が逼迫する地方都市では、3D都市モデルの作成及び更新に伴うコストの削減は不可欠であることから、既存の点群データ等を活用することにより、3D都市モデルの作成・更新コストを低減する手法を検討する。</t>
    <phoneticPr fontId="5"/>
  </si>
  <si>
    <t>3D都市モデルの拡張仕様及び作成・更新に関するマニュアルの作成数</t>
    <rPh sb="2" eb="4">
      <t>トシ</t>
    </rPh>
    <rPh sb="8" eb="10">
      <t>カクチョウ</t>
    </rPh>
    <rPh sb="10" eb="12">
      <t>シヨウ</t>
    </rPh>
    <rPh sb="12" eb="13">
      <t>オヨ</t>
    </rPh>
    <rPh sb="14" eb="16">
      <t>サクセイ</t>
    </rPh>
    <rPh sb="17" eb="19">
      <t>コウシン</t>
    </rPh>
    <rPh sb="20" eb="21">
      <t>カン</t>
    </rPh>
    <rPh sb="29" eb="31">
      <t>サクセイ</t>
    </rPh>
    <rPh sb="31" eb="32">
      <t>スウ</t>
    </rPh>
    <phoneticPr fontId="5"/>
  </si>
  <si>
    <t>-</t>
    <phoneticPr fontId="5"/>
  </si>
  <si>
    <t>令和5年度までに3D都市モデルの拡張仕様及び作成・更新に関するマニュアルを1本策定する。</t>
    <phoneticPr fontId="5"/>
  </si>
  <si>
    <t>第32次地方制度調査会答申（令和2年6月）では「自治体のデジタル化」の推進が柱とされ、住民や地域社会を支える様々な主体がデータを利活用できるようにすることが必要であるとされていることから、都市関連データを格納したオープンデータとしての3D都市モデルの普及・促進とイノベーションの創出を目指す本事業は社会のニーズを的確に反映している。</t>
    <rPh sb="94" eb="96">
      <t>トシ</t>
    </rPh>
    <rPh sb="96" eb="98">
      <t>カンレン</t>
    </rPh>
    <rPh sb="102" eb="104">
      <t>カクノウ</t>
    </rPh>
    <rPh sb="119" eb="121">
      <t>トシ</t>
    </rPh>
    <rPh sb="125" eb="127">
      <t>フキュウ</t>
    </rPh>
    <rPh sb="128" eb="130">
      <t>ソクシン</t>
    </rPh>
    <rPh sb="139" eb="141">
      <t>ソウシュツ</t>
    </rPh>
    <rPh sb="142" eb="144">
      <t>メザ</t>
    </rPh>
    <rPh sb="145" eb="146">
      <t>ホン</t>
    </rPh>
    <rPh sb="146" eb="148">
      <t>ジギョウ</t>
    </rPh>
    <rPh sb="149" eb="151">
      <t>シャカイ</t>
    </rPh>
    <rPh sb="156" eb="158">
      <t>テキカク</t>
    </rPh>
    <rPh sb="159" eb="161">
      <t>ハンエイ</t>
    </rPh>
    <phoneticPr fontId="5"/>
  </si>
  <si>
    <t>3D都市モデルは、地方自治体や産・学の多様な主体が活用する都市関連オープンデータとして整備を目指しており、各利用主体が個々の利益や利便性のために偏った仕様を策定することを避けるため、国が公平・中立な立場で拡張仕様を検討する必要がある。</t>
    <rPh sb="2" eb="4">
      <t>トシ</t>
    </rPh>
    <rPh sb="9" eb="11">
      <t>チホウ</t>
    </rPh>
    <rPh sb="11" eb="14">
      <t>ジチタイ</t>
    </rPh>
    <rPh sb="15" eb="16">
      <t>サン</t>
    </rPh>
    <rPh sb="17" eb="18">
      <t>ガク</t>
    </rPh>
    <rPh sb="19" eb="21">
      <t>タヨウ</t>
    </rPh>
    <rPh sb="22" eb="24">
      <t>シュタイ</t>
    </rPh>
    <rPh sb="25" eb="27">
      <t>カツヨウ</t>
    </rPh>
    <rPh sb="29" eb="31">
      <t>トシ</t>
    </rPh>
    <rPh sb="31" eb="33">
      <t>カンレン</t>
    </rPh>
    <rPh sb="43" eb="45">
      <t>セイビ</t>
    </rPh>
    <rPh sb="46" eb="48">
      <t>メザ</t>
    </rPh>
    <rPh sb="53" eb="56">
      <t>カクリヨウ</t>
    </rPh>
    <rPh sb="56" eb="58">
      <t>シュタイ</t>
    </rPh>
    <rPh sb="59" eb="61">
      <t>ココ</t>
    </rPh>
    <rPh sb="62" eb="64">
      <t>リエキ</t>
    </rPh>
    <rPh sb="65" eb="68">
      <t>リベンセイ</t>
    </rPh>
    <rPh sb="72" eb="73">
      <t>カタヨ</t>
    </rPh>
    <rPh sb="75" eb="77">
      <t>シヨウ</t>
    </rPh>
    <rPh sb="78" eb="80">
      <t>サクテイ</t>
    </rPh>
    <rPh sb="85" eb="86">
      <t>サ</t>
    </rPh>
    <rPh sb="91" eb="92">
      <t>クニ</t>
    </rPh>
    <rPh sb="93" eb="95">
      <t>コウヘイ</t>
    </rPh>
    <rPh sb="96" eb="98">
      <t>チュウリツ</t>
    </rPh>
    <rPh sb="99" eb="101">
      <t>タチバ</t>
    </rPh>
    <rPh sb="102" eb="106">
      <t>カクチョウシヨウ</t>
    </rPh>
    <rPh sb="107" eb="109">
      <t>ケントウ</t>
    </rPh>
    <rPh sb="111" eb="113">
      <t>ヒツヨウ</t>
    </rPh>
    <phoneticPr fontId="5"/>
  </si>
  <si>
    <t>「経済財政運営と改革の基本方針2020」（令和2年7月閣議決定）において、「「新たな日常」構築の原動力となるデジタル化への集中投資・活用とその環境整備」が掲げられ、政府と民間のデジタルトランスフォーメーション（ＤＸ）の推進が求められており、都市関連データを格納した3D都市モデルの普及・促進を支援する本事業の優先度は高い。</t>
    <rPh sb="120" eb="122">
      <t>トシ</t>
    </rPh>
    <rPh sb="122" eb="124">
      <t>カンレン</t>
    </rPh>
    <rPh sb="128" eb="130">
      <t>カクノウ</t>
    </rPh>
    <rPh sb="134" eb="136">
      <t>トシ</t>
    </rPh>
    <rPh sb="140" eb="142">
      <t>フキュウ</t>
    </rPh>
    <rPh sb="143" eb="145">
      <t>ソクシン</t>
    </rPh>
    <rPh sb="146" eb="148">
      <t>シエン</t>
    </rPh>
    <rPh sb="150" eb="151">
      <t>ホン</t>
    </rPh>
    <rPh sb="151" eb="153">
      <t>ジギョウ</t>
    </rPh>
    <rPh sb="154" eb="157">
      <t>ユウセンド</t>
    </rPh>
    <rPh sb="158" eb="159">
      <t>タカ</t>
    </rPh>
    <phoneticPr fontId="5"/>
  </si>
  <si>
    <t>都市分野におけるDX(デジタルトランスフォーメーション）を推進し、行政の効率化を図るため、都市関連データをデジタル化した3D都市モデルを利用して、様々な都市問題（環境・防災等）を検討できるようにするための技術的検討を行う。</t>
    <phoneticPr fontId="5"/>
  </si>
  <si>
    <t>経済財政運営と改革の基本方針2020（令和2年7月閣議決定）</t>
    <phoneticPr fontId="5"/>
  </si>
  <si>
    <t>本</t>
    <rPh sb="0" eb="1">
      <t>ホン</t>
    </rPh>
    <phoneticPr fontId="5"/>
  </si>
  <si>
    <t>件</t>
    <rPh sb="0" eb="1">
      <t>ケン</t>
    </rPh>
    <phoneticPr fontId="5"/>
  </si>
  <si>
    <t>百万円/件</t>
    <rPh sb="0" eb="3">
      <t>ヒャクマンエン</t>
    </rPh>
    <rPh sb="4" eb="5">
      <t>ケン</t>
    </rPh>
    <phoneticPr fontId="5"/>
  </si>
  <si>
    <t>3D都市モデルの利活用は、今後の都市行政を進めるに当たって非常に重要な観点となる。この点、すでに都市局で同様の取組が始まっているほか、国土交通データプラットフォームという形ですでに都市も含めたデータの収集・提供は始まっている。さらには、内閣府をはじめとする関係府省庁でスマートシティに係る施策が進行している。本研究については、これらの施策との連携や相乗効果の発揮を常に意識したうえで取り組んでまいりたい。</t>
    <rPh sb="8" eb="11">
      <t>リカツヨウ</t>
    </rPh>
    <rPh sb="13" eb="15">
      <t>コンゴ</t>
    </rPh>
    <rPh sb="16" eb="18">
      <t>トシ</t>
    </rPh>
    <rPh sb="18" eb="20">
      <t>ギョウセイ</t>
    </rPh>
    <rPh sb="21" eb="22">
      <t>スス</t>
    </rPh>
    <rPh sb="25" eb="26">
      <t>ア</t>
    </rPh>
    <rPh sb="29" eb="31">
      <t>ヒジョウ</t>
    </rPh>
    <rPh sb="32" eb="34">
      <t>ジュウヨウ</t>
    </rPh>
    <rPh sb="35" eb="37">
      <t>カンテン</t>
    </rPh>
    <rPh sb="43" eb="44">
      <t>テン</t>
    </rPh>
    <rPh sb="48" eb="51">
      <t>トシキョク</t>
    </rPh>
    <rPh sb="52" eb="54">
      <t>ドウヨウ</t>
    </rPh>
    <rPh sb="55" eb="57">
      <t>トリクミ</t>
    </rPh>
    <rPh sb="58" eb="59">
      <t>ハジ</t>
    </rPh>
    <rPh sb="67" eb="69">
      <t>コクド</t>
    </rPh>
    <rPh sb="69" eb="71">
      <t>コウツウ</t>
    </rPh>
    <rPh sb="85" eb="86">
      <t>カタチ</t>
    </rPh>
    <rPh sb="90" eb="92">
      <t>トシ</t>
    </rPh>
    <rPh sb="93" eb="94">
      <t>フク</t>
    </rPh>
    <rPh sb="100" eb="102">
      <t>シュウシュウ</t>
    </rPh>
    <rPh sb="103" eb="105">
      <t>テイキョウ</t>
    </rPh>
    <rPh sb="106" eb="107">
      <t>ハジ</t>
    </rPh>
    <rPh sb="118" eb="121">
      <t>ナイカクフ</t>
    </rPh>
    <rPh sb="154" eb="155">
      <t>ホン</t>
    </rPh>
    <rPh sb="155" eb="157">
      <t>ケンキュウ</t>
    </rPh>
    <rPh sb="167" eb="169">
      <t>セサク</t>
    </rPh>
    <rPh sb="171" eb="173">
      <t>レンケイ</t>
    </rPh>
    <rPh sb="174" eb="176">
      <t>ソウジョウ</t>
    </rPh>
    <rPh sb="176" eb="178">
      <t>コウカ</t>
    </rPh>
    <rPh sb="179" eb="181">
      <t>ハッキ</t>
    </rPh>
    <rPh sb="182" eb="183">
      <t>ツネ</t>
    </rPh>
    <rPh sb="184" eb="186">
      <t>イシキ</t>
    </rPh>
    <rPh sb="191" eb="192">
      <t>ト</t>
    </rPh>
    <rPh sb="193" eb="194">
      <t>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</si>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</sst>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8</xdr:col>
      <xdr:colOff>23499</xdr:colOff>
      <xdr:row>744</xdr:row>
      <xdr:rowOff>23375</xdr:rowOff>
    </xdr:from>
    <xdr:to>
      <xdr:col>24</xdr:col>
      <xdr:colOff>131318</xdr:colOff>
      <xdr:row>748</xdr:row>
      <xdr:rowOff>17589</xdr:rowOff>
    </xdr:to>
    <xdr:sp macro="" textlink="">
      <xdr:nvSpPr>
        <xdr:cNvPr id="3" name="大かっこ 2"/>
        <xdr:cNvSpPr/>
      </xdr:nvSpPr>
      <xdr:spPr>
        <a:xfrm>
          <a:off x="1671067" y="40466010"/>
          <a:ext cx="3402954" cy="13843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122184</xdr:colOff>
      <xdr:row>744</xdr:row>
      <xdr:rowOff>234029</xdr:rowOff>
    </xdr:from>
    <xdr:to>
      <xdr:col>47</xdr:col>
      <xdr:colOff>135185</xdr:colOff>
      <xdr:row>748</xdr:row>
      <xdr:rowOff>228150</xdr:rowOff>
    </xdr:to>
    <xdr:sp macro="" textlink="">
      <xdr:nvSpPr>
        <xdr:cNvPr id="4" name="大かっこ 3"/>
        <xdr:cNvSpPr/>
      </xdr:nvSpPr>
      <xdr:spPr>
        <a:xfrm>
          <a:off x="6694434" y="43157143"/>
          <a:ext cx="2801228" cy="14142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28606</xdr:rowOff>
    </xdr:from>
    <xdr:to>
      <xdr:col>48</xdr:col>
      <xdr:colOff>99190</xdr:colOff>
      <xdr:row>749</xdr:row>
      <xdr:rowOff>73246</xdr:rowOff>
    </xdr:to>
    <xdr:sp macro="" textlink="">
      <xdr:nvSpPr>
        <xdr:cNvPr id="5" name="正方形/長方形 4"/>
        <xdr:cNvSpPr/>
      </xdr:nvSpPr>
      <xdr:spPr>
        <a:xfrm>
          <a:off x="7175001" y="40818775"/>
          <a:ext cx="2809594" cy="1434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３．０百万円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０．８</a:t>
          </a:r>
          <a:r>
            <a:rPr kumimoji="1" lang="ja-JP" altLang="en-US" sz="1100">
              <a:solidFill>
                <a:schemeClr val="tx1"/>
              </a:solidFill>
            </a:rPr>
            <a:t>百万円</a:t>
          </a:r>
        </a:p>
      </xdr:txBody>
    </xdr:sp>
    <xdr:clientData/>
  </xdr:twoCellAnchor>
  <xdr:twoCellAnchor>
    <xdr:from>
      <xdr:col>8</xdr:col>
      <xdr:colOff>165236</xdr:colOff>
      <xdr:row>744</xdr:row>
      <xdr:rowOff>73832</xdr:rowOff>
    </xdr:from>
    <xdr:to>
      <xdr:col>23</xdr:col>
      <xdr:colOff>74913</xdr:colOff>
      <xdr:row>750</xdr:row>
      <xdr:rowOff>266700</xdr:rowOff>
    </xdr:to>
    <xdr:sp macro="" textlink="">
      <xdr:nvSpPr>
        <xdr:cNvPr id="6" name="正方形/長方形 5"/>
        <xdr:cNvSpPr/>
      </xdr:nvSpPr>
      <xdr:spPr>
        <a:xfrm>
          <a:off x="1790836" y="43088732"/>
          <a:ext cx="2957677" cy="23264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3D</a:t>
          </a:r>
          <a:r>
            <a:rPr kumimoji="1" lang="ja-JP" altLang="en-US" sz="1100">
              <a:solidFill>
                <a:sysClr val="windowText" lastClr="000000"/>
              </a:solidFill>
            </a:rPr>
            <a:t>都市モデルの普及・高度化を支援するために以下の</a:t>
          </a:r>
          <a:r>
            <a:rPr kumimoji="1" lang="en-US" altLang="ja-JP" sz="1100">
              <a:solidFill>
                <a:sysClr val="windowText" lastClr="000000"/>
              </a:solidFill>
            </a:rPr>
            <a:t>3</a:t>
          </a:r>
          <a:r>
            <a:rPr kumimoji="1" lang="ja-JP" altLang="en-US" sz="1100">
              <a:solidFill>
                <a:sysClr val="windowText" lastClr="000000"/>
              </a:solidFill>
            </a:rPr>
            <a:t>項目の技術開発を行う。</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3D</a:t>
          </a:r>
          <a:r>
            <a:rPr kumimoji="1" lang="ja-JP" altLang="en-US" sz="1100">
              <a:solidFill>
                <a:sysClr val="windowText" lastClr="000000"/>
              </a:solidFill>
            </a:rPr>
            <a:t>都市モデルの拡張仕様の検討</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3D</a:t>
          </a:r>
          <a:r>
            <a:rPr kumimoji="1" lang="ja-JP" altLang="en-US" sz="1100">
              <a:solidFill>
                <a:sysClr val="windowText" lastClr="000000"/>
              </a:solidFill>
            </a:rPr>
            <a:t>都市モデルの作成及び更新コスト削減に関する検討</a:t>
          </a:r>
          <a:endParaRPr kumimoji="1" lang="en-US" altLang="ja-JP" sz="1100">
            <a:solidFill>
              <a:sysClr val="windowText" lastClr="000000"/>
            </a:solidFill>
          </a:endParaRPr>
        </a:p>
        <a:p>
          <a:pPr algn="l"/>
          <a:r>
            <a:rPr kumimoji="1" lang="ja-JP" altLang="en-US" sz="1100">
              <a:solidFill>
                <a:sysClr val="windowText" lastClr="000000"/>
              </a:solidFill>
            </a:rPr>
            <a:t>・ケーススタディによる拡張仕様等の検証</a:t>
          </a:r>
        </a:p>
      </xdr:txBody>
    </xdr:sp>
    <xdr:clientData/>
  </xdr:twoCellAnchor>
  <xdr:twoCellAnchor>
    <xdr:from>
      <xdr:col>13</xdr:col>
      <xdr:colOff>161999</xdr:colOff>
      <xdr:row>751</xdr:row>
      <xdr:rowOff>152157</xdr:rowOff>
    </xdr:from>
    <xdr:to>
      <xdr:col>26</xdr:col>
      <xdr:colOff>57777</xdr:colOff>
      <xdr:row>751</xdr:row>
      <xdr:rowOff>153330</xdr:rowOff>
    </xdr:to>
    <xdr:cxnSp macro="">
      <xdr:nvCxnSpPr>
        <xdr:cNvPr id="7" name="直線矢印コネクタ 6"/>
        <xdr:cNvCxnSpPr/>
      </xdr:nvCxnSpPr>
      <xdr:spPr>
        <a:xfrm flipV="1">
          <a:off x="2839296" y="43027529"/>
          <a:ext cx="2573076"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121156</xdr:colOff>
      <xdr:row>756</xdr:row>
      <xdr:rowOff>343363</xdr:rowOff>
    </xdr:from>
    <xdr:to>
      <xdr:col>26</xdr:col>
      <xdr:colOff>24159</xdr:colOff>
      <xdr:row>757</xdr:row>
      <xdr:rowOff>1008</xdr:rowOff>
    </xdr:to>
    <xdr:cxnSp macro="">
      <xdr:nvCxnSpPr>
        <xdr:cNvPr id="8" name="直線矢印コネクタ 7"/>
        <xdr:cNvCxnSpPr/>
      </xdr:nvCxnSpPr>
      <xdr:spPr>
        <a:xfrm flipV="1">
          <a:off x="2798453" y="44956404"/>
          <a:ext cx="2580301" cy="517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750</xdr:row>
      <xdr:rowOff>115594</xdr:rowOff>
    </xdr:from>
    <xdr:to>
      <xdr:col>39</xdr:col>
      <xdr:colOff>147421</xdr:colOff>
      <xdr:row>752</xdr:row>
      <xdr:rowOff>167397</xdr:rowOff>
    </xdr:to>
    <xdr:sp macro="" textlink="">
      <xdr:nvSpPr>
        <xdr:cNvPr id="10" name="テキスト ボックス 9"/>
        <xdr:cNvSpPr txBox="1"/>
      </xdr:nvSpPr>
      <xdr:spPr>
        <a:xfrm>
          <a:off x="5433123" y="42643432"/>
          <a:ext cx="2746190" cy="74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６．０百万円</a:t>
          </a:r>
        </a:p>
      </xdr:txBody>
    </xdr:sp>
    <xdr:clientData/>
  </xdr:twoCellAnchor>
  <xdr:twoCellAnchor>
    <xdr:from>
      <xdr:col>26</xdr:col>
      <xdr:colOff>89732</xdr:colOff>
      <xdr:row>756</xdr:row>
      <xdr:rowOff>226704</xdr:rowOff>
    </xdr:from>
    <xdr:to>
      <xdr:col>39</xdr:col>
      <xdr:colOff>158625</xdr:colOff>
      <xdr:row>757</xdr:row>
      <xdr:rowOff>591386</xdr:rowOff>
    </xdr:to>
    <xdr:sp macro="" textlink="">
      <xdr:nvSpPr>
        <xdr:cNvPr id="11" name="テキスト ボックス 10"/>
        <xdr:cNvSpPr txBox="1"/>
      </xdr:nvSpPr>
      <xdr:spPr>
        <a:xfrm>
          <a:off x="5444327" y="44839745"/>
          <a:ext cx="2746190" cy="7122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１．２百万円</a:t>
          </a:r>
        </a:p>
      </xdr:txBody>
    </xdr:sp>
    <xdr:clientData/>
  </xdr:twoCellAnchor>
  <xdr:twoCellAnchor>
    <xdr:from>
      <xdr:col>26</xdr:col>
      <xdr:colOff>102433</xdr:colOff>
      <xdr:row>752</xdr:row>
      <xdr:rowOff>282844</xdr:rowOff>
    </xdr:from>
    <xdr:to>
      <xdr:col>41</xdr:col>
      <xdr:colOff>25266</xdr:colOff>
      <xdr:row>757</xdr:row>
      <xdr:rowOff>660399</xdr:rowOff>
    </xdr:to>
    <xdr:sp macro="" textlink="">
      <xdr:nvSpPr>
        <xdr:cNvPr id="12" name="正方形/長方形 11"/>
        <xdr:cNvSpPr/>
      </xdr:nvSpPr>
      <xdr:spPr>
        <a:xfrm>
          <a:off x="5385633" y="46142544"/>
          <a:ext cx="2970833" cy="215555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・都市の数値シミュレーションにおけるデータ項目の調査</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a:t>
          </a:r>
          <a:r>
            <a:rPr lang="en-US" altLang="ja-JP">
              <a:solidFill>
                <a:sysClr val="windowText" lastClr="000000"/>
              </a:solidFill>
              <a:effectLst/>
            </a:rPr>
            <a:t>3D</a:t>
          </a:r>
          <a:r>
            <a:rPr lang="ja-JP" altLang="en-US">
              <a:solidFill>
                <a:sysClr val="windowText" lastClr="000000"/>
              </a:solidFill>
              <a:effectLst/>
            </a:rPr>
            <a:t>都市モデルによるデータ整備に関する整理</a:t>
          </a:r>
          <a:endParaRPr lang="en-US" altLang="ja-JP">
            <a:solidFill>
              <a:sysClr val="windowText" lastClr="000000"/>
            </a:solidFill>
            <a:effectLst/>
          </a:endParaRPr>
        </a:p>
        <a:p>
          <a:r>
            <a:rPr lang="ja-JP" altLang="en-US">
              <a:solidFill>
                <a:sysClr val="windowText" lastClr="000000"/>
              </a:solidFill>
              <a:effectLst/>
            </a:rPr>
            <a:t>・</a:t>
          </a:r>
          <a:r>
            <a:rPr lang="en-US" altLang="ja-JP">
              <a:solidFill>
                <a:sysClr val="windowText" lastClr="000000"/>
              </a:solidFill>
              <a:effectLst/>
            </a:rPr>
            <a:t>3D</a:t>
          </a:r>
          <a:r>
            <a:rPr lang="ja-JP" altLang="en-US">
              <a:solidFill>
                <a:sysClr val="windowText" lastClr="000000"/>
              </a:solidFill>
              <a:effectLst/>
            </a:rPr>
            <a:t>都市モデルの拡張仕様プロトタイプの検討</a:t>
          </a:r>
          <a:endParaRPr lang="ja-JP" altLang="ja-JP">
            <a:solidFill>
              <a:sysClr val="windowText" lastClr="000000"/>
            </a:solidFill>
            <a:effectLst/>
          </a:endParaRPr>
        </a:p>
      </xdr:txBody>
    </xdr:sp>
    <xdr:clientData/>
  </xdr:twoCellAnchor>
  <xdr:twoCellAnchor>
    <xdr:from>
      <xdr:col>25</xdr:col>
      <xdr:colOff>204332</xdr:colOff>
      <xdr:row>752</xdr:row>
      <xdr:rowOff>208139</xdr:rowOff>
    </xdr:from>
    <xdr:to>
      <xdr:col>41</xdr:col>
      <xdr:colOff>65848</xdr:colOff>
      <xdr:row>756</xdr:row>
      <xdr:rowOff>132570</xdr:rowOff>
    </xdr:to>
    <xdr:sp macro="" textlink="">
      <xdr:nvSpPr>
        <xdr:cNvPr id="13" name="大かっこ 12"/>
        <xdr:cNvSpPr/>
      </xdr:nvSpPr>
      <xdr:spPr>
        <a:xfrm>
          <a:off x="5352981" y="43431044"/>
          <a:ext cx="3156651" cy="1314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102433</xdr:colOff>
      <xdr:row>757</xdr:row>
      <xdr:rowOff>625008</xdr:rowOff>
    </xdr:from>
    <xdr:to>
      <xdr:col>40</xdr:col>
      <xdr:colOff>151967</xdr:colOff>
      <xdr:row>759</xdr:row>
      <xdr:rowOff>516725</xdr:rowOff>
    </xdr:to>
    <xdr:sp macro="" textlink="">
      <xdr:nvSpPr>
        <xdr:cNvPr id="14" name="大かっこ 13"/>
        <xdr:cNvSpPr/>
      </xdr:nvSpPr>
      <xdr:spPr>
        <a:xfrm>
          <a:off x="5457028" y="45585582"/>
          <a:ext cx="2932777" cy="12303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102433</xdr:colOff>
      <xdr:row>758</xdr:row>
      <xdr:rowOff>97625</xdr:rowOff>
    </xdr:from>
    <xdr:to>
      <xdr:col>41</xdr:col>
      <xdr:colOff>32748</xdr:colOff>
      <xdr:row>761</xdr:row>
      <xdr:rowOff>63500</xdr:rowOff>
    </xdr:to>
    <xdr:sp macro="" textlink="">
      <xdr:nvSpPr>
        <xdr:cNvPr id="15" name="正方形/長方形 14"/>
        <xdr:cNvSpPr/>
      </xdr:nvSpPr>
      <xdr:spPr>
        <a:xfrm>
          <a:off x="5385633" y="48408425"/>
          <a:ext cx="2978315" cy="16803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次元点群データの仕様等の基礎情報収集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3D</a:t>
          </a:r>
          <a:r>
            <a:rPr kumimoji="1" lang="ja-JP" altLang="en-US" sz="1100">
              <a:solidFill>
                <a:sysClr val="windowText" lastClr="000000"/>
              </a:solidFill>
              <a:effectLst/>
              <a:latin typeface="+mn-lt"/>
              <a:ea typeface="+mn-ea"/>
              <a:cs typeface="+mn-cs"/>
            </a:rPr>
            <a:t>都市モデルへの活用可能性検討</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xdr:txBody>
    </xdr:sp>
    <xdr:clientData/>
  </xdr:twoCellAnchor>
  <xdr:twoCellAnchor>
    <xdr:from>
      <xdr:col>13</xdr:col>
      <xdr:colOff>145434</xdr:colOff>
      <xdr:row>747</xdr:row>
      <xdr:rowOff>231049</xdr:rowOff>
    </xdr:from>
    <xdr:to>
      <xdr:col>13</xdr:col>
      <xdr:colOff>145434</xdr:colOff>
      <xdr:row>757</xdr:row>
      <xdr:rowOff>8108</xdr:rowOff>
    </xdr:to>
    <xdr:cxnSp macro="">
      <xdr:nvCxnSpPr>
        <xdr:cNvPr id="19" name="直線コネクタ 18"/>
        <xdr:cNvCxnSpPr/>
      </xdr:nvCxnSpPr>
      <xdr:spPr>
        <a:xfrm>
          <a:off x="2573375" y="43851814"/>
          <a:ext cx="0" cy="33480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22412</xdr:colOff>
      <xdr:row>749</xdr:row>
      <xdr:rowOff>164353</xdr:rowOff>
    </xdr:from>
    <xdr:ext cx="1877437" cy="275717"/>
    <xdr:sp macro="" textlink="">
      <xdr:nvSpPr>
        <xdr:cNvPr id="20" name="テキスト ボックス 19"/>
        <xdr:cNvSpPr txBox="1"/>
      </xdr:nvSpPr>
      <xdr:spPr>
        <a:xfrm>
          <a:off x="4878294" y="4449482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topLeftCell="A3" zoomScale="110" zoomScaleNormal="110" zoomScaleSheetLayoutView="85"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345</v>
      </c>
      <c r="AP2" s="204"/>
      <c r="AQ2" s="204"/>
      <c r="AR2" s="64" t="str">
        <f>IF(OR(AO2="　", AO2=""), "", "-")</f>
        <v>-</v>
      </c>
      <c r="AS2" s="205">
        <v>57</v>
      </c>
      <c r="AT2" s="205"/>
      <c r="AU2" s="205"/>
      <c r="AV2" s="42" t="str">
        <f>IF(AW2="", "", "-")</f>
        <v/>
      </c>
      <c r="AW2" s="388"/>
      <c r="AX2" s="388"/>
    </row>
    <row r="3" spans="1:50" ht="21" customHeight="1" thickBot="1" x14ac:dyDescent="0.2">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502</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507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503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451</v>
      </c>
      <c r="H5" s="547"/>
      <c r="I5" s="547"/>
      <c r="J5" s="547"/>
      <c r="K5" s="547"/>
      <c r="L5" s="547"/>
      <c r="M5" s="548" t="s">
        <v>65</v>
      </c>
      <c r="N5" s="549"/>
      <c r="O5" s="549"/>
      <c r="P5" s="549"/>
      <c r="Q5" s="549"/>
      <c r="R5" s="550"/>
      <c r="S5" s="551" t="s">
        <v>455</v>
      </c>
      <c r="T5" s="547"/>
      <c r="U5" s="547"/>
      <c r="V5" s="547"/>
      <c r="W5" s="547"/>
      <c r="X5" s="552"/>
      <c r="Y5" s="705" t="s">
        <v>3</v>
      </c>
      <c r="Z5" s="706"/>
      <c r="AA5" s="706"/>
      <c r="AB5" s="706"/>
      <c r="AC5" s="706"/>
      <c r="AD5" s="707"/>
      <c r="AE5" s="708" t="s">
        <v>504</v>
      </c>
      <c r="AF5" s="708"/>
      <c r="AG5" s="708"/>
      <c r="AH5" s="708"/>
      <c r="AI5" s="708"/>
      <c r="AJ5" s="708"/>
      <c r="AK5" s="708"/>
      <c r="AL5" s="708"/>
      <c r="AM5" s="708"/>
      <c r="AN5" s="708"/>
      <c r="AO5" s="708"/>
      <c r="AP5" s="709"/>
      <c r="AQ5" s="710" t="s">
        <v>505</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506</v>
      </c>
      <c r="H7" s="821"/>
      <c r="I7" s="821"/>
      <c r="J7" s="821"/>
      <c r="K7" s="821"/>
      <c r="L7" s="821"/>
      <c r="M7" s="821"/>
      <c r="N7" s="821"/>
      <c r="O7" s="821"/>
      <c r="P7" s="821"/>
      <c r="Q7" s="821"/>
      <c r="R7" s="821"/>
      <c r="S7" s="821"/>
      <c r="T7" s="821"/>
      <c r="U7" s="821"/>
      <c r="V7" s="821"/>
      <c r="W7" s="821"/>
      <c r="X7" s="822"/>
      <c r="Y7" s="386" t="s">
        <v>313</v>
      </c>
      <c r="Z7" s="287"/>
      <c r="AA7" s="287"/>
      <c r="AB7" s="287"/>
      <c r="AC7" s="287"/>
      <c r="AD7" s="387"/>
      <c r="AE7" s="374" t="s">
        <v>520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211</v>
      </c>
      <c r="B8" s="818"/>
      <c r="C8" s="818"/>
      <c r="D8" s="818"/>
      <c r="E8" s="818"/>
      <c r="F8" s="819"/>
      <c r="G8" s="212" t="str">
        <f>入力規則等!A27</f>
        <v>科学技術・イノベーション</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文教及び科学振興</v>
      </c>
      <c r="AF8" s="213"/>
      <c r="AG8" s="213"/>
      <c r="AH8" s="213"/>
      <c r="AI8" s="213"/>
      <c r="AJ8" s="213"/>
      <c r="AK8" s="213"/>
      <c r="AL8" s="213"/>
      <c r="AM8" s="213"/>
      <c r="AN8" s="213"/>
      <c r="AO8" s="213"/>
      <c r="AP8" s="213"/>
      <c r="AQ8" s="213"/>
      <c r="AR8" s="213"/>
      <c r="AS8" s="213"/>
      <c r="AT8" s="213"/>
      <c r="AU8" s="213"/>
      <c r="AV8" s="213"/>
      <c r="AW8" s="213"/>
      <c r="AX8" s="729"/>
    </row>
    <row r="9" spans="1:50" ht="58.5" customHeight="1" x14ac:dyDescent="0.15">
      <c r="A9" s="136" t="s">
        <v>23</v>
      </c>
      <c r="B9" s="137"/>
      <c r="C9" s="137"/>
      <c r="D9" s="137"/>
      <c r="E9" s="137"/>
      <c r="F9" s="137"/>
      <c r="G9" s="560" t="s">
        <v>519</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512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69"/>
      <c r="H12" s="670"/>
      <c r="I12" s="670"/>
      <c r="J12" s="670"/>
      <c r="K12" s="670"/>
      <c r="L12" s="670"/>
      <c r="M12" s="670"/>
      <c r="N12" s="670"/>
      <c r="O12" s="670"/>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2"/>
    </row>
    <row r="13" spans="1:50" ht="21" customHeight="1" x14ac:dyDescent="0.15">
      <c r="A13" s="133"/>
      <c r="B13" s="134"/>
      <c r="C13" s="134"/>
      <c r="D13" s="134"/>
      <c r="E13" s="134"/>
      <c r="F13" s="135"/>
      <c r="G13" s="733" t="s">
        <v>6</v>
      </c>
      <c r="H13" s="734"/>
      <c r="I13" s="626" t="s">
        <v>7</v>
      </c>
      <c r="J13" s="627"/>
      <c r="K13" s="627"/>
      <c r="L13" s="627"/>
      <c r="M13" s="627"/>
      <c r="N13" s="627"/>
      <c r="O13" s="628"/>
      <c r="P13" s="103" t="s">
        <v>482</v>
      </c>
      <c r="Q13" s="104"/>
      <c r="R13" s="104"/>
      <c r="S13" s="104"/>
      <c r="T13" s="104"/>
      <c r="U13" s="104"/>
      <c r="V13" s="105"/>
      <c r="W13" s="103" t="s">
        <v>482</v>
      </c>
      <c r="X13" s="104"/>
      <c r="Y13" s="104"/>
      <c r="Z13" s="104"/>
      <c r="AA13" s="104"/>
      <c r="AB13" s="104"/>
      <c r="AC13" s="105"/>
      <c r="AD13" s="103" t="s">
        <v>482</v>
      </c>
      <c r="AE13" s="104"/>
      <c r="AF13" s="104"/>
      <c r="AG13" s="104"/>
      <c r="AH13" s="104"/>
      <c r="AI13" s="104"/>
      <c r="AJ13" s="105"/>
      <c r="AK13" s="103">
        <v>0</v>
      </c>
      <c r="AL13" s="104"/>
      <c r="AM13" s="104"/>
      <c r="AN13" s="104"/>
      <c r="AO13" s="104"/>
      <c r="AP13" s="104"/>
      <c r="AQ13" s="105"/>
      <c r="AR13" s="100">
        <v>11</v>
      </c>
      <c r="AS13" s="101"/>
      <c r="AT13" s="101"/>
      <c r="AU13" s="101"/>
      <c r="AV13" s="101"/>
      <c r="AW13" s="101"/>
      <c r="AX13" s="385"/>
    </row>
    <row r="14" spans="1:50" ht="21" customHeight="1" x14ac:dyDescent="0.15">
      <c r="A14" s="133"/>
      <c r="B14" s="134"/>
      <c r="C14" s="134"/>
      <c r="D14" s="134"/>
      <c r="E14" s="134"/>
      <c r="F14" s="135"/>
      <c r="G14" s="735"/>
      <c r="H14" s="736"/>
      <c r="I14" s="563" t="s">
        <v>8</v>
      </c>
      <c r="J14" s="617"/>
      <c r="K14" s="617"/>
      <c r="L14" s="617"/>
      <c r="M14" s="617"/>
      <c r="N14" s="617"/>
      <c r="O14" s="618"/>
      <c r="P14" s="103" t="s">
        <v>482</v>
      </c>
      <c r="Q14" s="104"/>
      <c r="R14" s="104"/>
      <c r="S14" s="104"/>
      <c r="T14" s="104"/>
      <c r="U14" s="104"/>
      <c r="V14" s="105"/>
      <c r="W14" s="103" t="s">
        <v>482</v>
      </c>
      <c r="X14" s="104"/>
      <c r="Y14" s="104"/>
      <c r="Z14" s="104"/>
      <c r="AA14" s="104"/>
      <c r="AB14" s="104"/>
      <c r="AC14" s="105"/>
      <c r="AD14" s="103" t="s">
        <v>482</v>
      </c>
      <c r="AE14" s="104"/>
      <c r="AF14" s="104"/>
      <c r="AG14" s="104"/>
      <c r="AH14" s="104"/>
      <c r="AI14" s="104"/>
      <c r="AJ14" s="105"/>
      <c r="AK14" s="103" t="s">
        <v>482</v>
      </c>
      <c r="AL14" s="104"/>
      <c r="AM14" s="104"/>
      <c r="AN14" s="104"/>
      <c r="AO14" s="104"/>
      <c r="AP14" s="104"/>
      <c r="AQ14" s="105"/>
      <c r="AR14" s="653"/>
      <c r="AS14" s="653"/>
      <c r="AT14" s="653"/>
      <c r="AU14" s="653"/>
      <c r="AV14" s="653"/>
      <c r="AW14" s="653"/>
      <c r="AX14" s="654"/>
    </row>
    <row r="15" spans="1:50" ht="21" customHeight="1" x14ac:dyDescent="0.15">
      <c r="A15" s="133"/>
      <c r="B15" s="134"/>
      <c r="C15" s="134"/>
      <c r="D15" s="134"/>
      <c r="E15" s="134"/>
      <c r="F15" s="135"/>
      <c r="G15" s="735"/>
      <c r="H15" s="736"/>
      <c r="I15" s="563" t="s">
        <v>50</v>
      </c>
      <c r="J15" s="564"/>
      <c r="K15" s="564"/>
      <c r="L15" s="564"/>
      <c r="M15" s="564"/>
      <c r="N15" s="564"/>
      <c r="O15" s="565"/>
      <c r="P15" s="103" t="s">
        <v>482</v>
      </c>
      <c r="Q15" s="104"/>
      <c r="R15" s="104"/>
      <c r="S15" s="104"/>
      <c r="T15" s="104"/>
      <c r="U15" s="104"/>
      <c r="V15" s="105"/>
      <c r="W15" s="103" t="s">
        <v>482</v>
      </c>
      <c r="X15" s="104"/>
      <c r="Y15" s="104"/>
      <c r="Z15" s="104"/>
      <c r="AA15" s="104"/>
      <c r="AB15" s="104"/>
      <c r="AC15" s="105"/>
      <c r="AD15" s="103" t="s">
        <v>482</v>
      </c>
      <c r="AE15" s="104"/>
      <c r="AF15" s="104"/>
      <c r="AG15" s="104"/>
      <c r="AH15" s="104"/>
      <c r="AI15" s="104"/>
      <c r="AJ15" s="105"/>
      <c r="AK15" s="103" t="s">
        <v>482</v>
      </c>
      <c r="AL15" s="104"/>
      <c r="AM15" s="104"/>
      <c r="AN15" s="104"/>
      <c r="AO15" s="104"/>
      <c r="AP15" s="104"/>
      <c r="AQ15" s="105"/>
      <c r="AR15" s="103" t="s">
        <v>483</v>
      </c>
      <c r="AS15" s="104"/>
      <c r="AT15" s="104"/>
      <c r="AU15" s="104"/>
      <c r="AV15" s="104"/>
      <c r="AW15" s="104"/>
      <c r="AX15" s="616"/>
    </row>
    <row r="16" spans="1:50" ht="21" customHeight="1" x14ac:dyDescent="0.15">
      <c r="A16" s="133"/>
      <c r="B16" s="134"/>
      <c r="C16" s="134"/>
      <c r="D16" s="134"/>
      <c r="E16" s="134"/>
      <c r="F16" s="135"/>
      <c r="G16" s="735"/>
      <c r="H16" s="736"/>
      <c r="I16" s="563" t="s">
        <v>51</v>
      </c>
      <c r="J16" s="564"/>
      <c r="K16" s="564"/>
      <c r="L16" s="564"/>
      <c r="M16" s="564"/>
      <c r="N16" s="564"/>
      <c r="O16" s="565"/>
      <c r="P16" s="103" t="s">
        <v>482</v>
      </c>
      <c r="Q16" s="104"/>
      <c r="R16" s="104"/>
      <c r="S16" s="104"/>
      <c r="T16" s="104"/>
      <c r="U16" s="104"/>
      <c r="V16" s="105"/>
      <c r="W16" s="103" t="s">
        <v>482</v>
      </c>
      <c r="X16" s="104"/>
      <c r="Y16" s="104"/>
      <c r="Z16" s="104"/>
      <c r="AA16" s="104"/>
      <c r="AB16" s="104"/>
      <c r="AC16" s="105"/>
      <c r="AD16" s="103" t="s">
        <v>482</v>
      </c>
      <c r="AE16" s="104"/>
      <c r="AF16" s="104"/>
      <c r="AG16" s="104"/>
      <c r="AH16" s="104"/>
      <c r="AI16" s="104"/>
      <c r="AJ16" s="105"/>
      <c r="AK16" s="103" t="s">
        <v>482</v>
      </c>
      <c r="AL16" s="104"/>
      <c r="AM16" s="104"/>
      <c r="AN16" s="104"/>
      <c r="AO16" s="104"/>
      <c r="AP16" s="104"/>
      <c r="AQ16" s="105"/>
      <c r="AR16" s="666"/>
      <c r="AS16" s="667"/>
      <c r="AT16" s="667"/>
      <c r="AU16" s="667"/>
      <c r="AV16" s="667"/>
      <c r="AW16" s="667"/>
      <c r="AX16" s="668"/>
    </row>
    <row r="17" spans="1:50" ht="24.75" customHeight="1" x14ac:dyDescent="0.15">
      <c r="A17" s="133"/>
      <c r="B17" s="134"/>
      <c r="C17" s="134"/>
      <c r="D17" s="134"/>
      <c r="E17" s="134"/>
      <c r="F17" s="135"/>
      <c r="G17" s="735"/>
      <c r="H17" s="736"/>
      <c r="I17" s="563" t="s">
        <v>49</v>
      </c>
      <c r="J17" s="617"/>
      <c r="K17" s="617"/>
      <c r="L17" s="617"/>
      <c r="M17" s="617"/>
      <c r="N17" s="617"/>
      <c r="O17" s="618"/>
      <c r="P17" s="103" t="s">
        <v>482</v>
      </c>
      <c r="Q17" s="104"/>
      <c r="R17" s="104"/>
      <c r="S17" s="104"/>
      <c r="T17" s="104"/>
      <c r="U17" s="104"/>
      <c r="V17" s="105"/>
      <c r="W17" s="103" t="s">
        <v>482</v>
      </c>
      <c r="X17" s="104"/>
      <c r="Y17" s="104"/>
      <c r="Z17" s="104"/>
      <c r="AA17" s="104"/>
      <c r="AB17" s="104"/>
      <c r="AC17" s="105"/>
      <c r="AD17" s="103" t="s">
        <v>482</v>
      </c>
      <c r="AE17" s="104"/>
      <c r="AF17" s="104"/>
      <c r="AG17" s="104"/>
      <c r="AH17" s="104"/>
      <c r="AI17" s="104"/>
      <c r="AJ17" s="105"/>
      <c r="AK17" s="103" t="s">
        <v>482</v>
      </c>
      <c r="AL17" s="104"/>
      <c r="AM17" s="104"/>
      <c r="AN17" s="104"/>
      <c r="AO17" s="104"/>
      <c r="AP17" s="104"/>
      <c r="AQ17" s="105"/>
      <c r="AR17" s="383"/>
      <c r="AS17" s="383"/>
      <c r="AT17" s="383"/>
      <c r="AU17" s="383"/>
      <c r="AV17" s="383"/>
      <c r="AW17" s="383"/>
      <c r="AX17" s="384"/>
    </row>
    <row r="18" spans="1:50" ht="24.75" customHeight="1" x14ac:dyDescent="0.15">
      <c r="A18" s="133"/>
      <c r="B18" s="134"/>
      <c r="C18" s="134"/>
      <c r="D18" s="134"/>
      <c r="E18" s="134"/>
      <c r="F18" s="135"/>
      <c r="G18" s="737"/>
      <c r="H18" s="738"/>
      <c r="I18" s="725" t="s">
        <v>20</v>
      </c>
      <c r="J18" s="726"/>
      <c r="K18" s="726"/>
      <c r="L18" s="726"/>
      <c r="M18" s="726"/>
      <c r="N18" s="726"/>
      <c r="O18" s="727"/>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0</v>
      </c>
      <c r="AL18" s="110"/>
      <c r="AM18" s="110"/>
      <c r="AN18" s="110"/>
      <c r="AO18" s="110"/>
      <c r="AP18" s="110"/>
      <c r="AQ18" s="111"/>
      <c r="AR18" s="109">
        <f>SUM(AR13:AX17)</f>
        <v>11</v>
      </c>
      <c r="AS18" s="110"/>
      <c r="AT18" s="110"/>
      <c r="AU18" s="110"/>
      <c r="AV18" s="110"/>
      <c r="AW18" s="110"/>
      <c r="AX18" s="525"/>
    </row>
    <row r="19" spans="1:50" ht="24.75" customHeight="1" x14ac:dyDescent="0.15">
      <c r="A19" s="133"/>
      <c r="B19" s="134"/>
      <c r="C19" s="134"/>
      <c r="D19" s="134"/>
      <c r="E19" s="134"/>
      <c r="F19" s="135"/>
      <c r="G19" s="523" t="s">
        <v>9</v>
      </c>
      <c r="H19" s="524"/>
      <c r="I19" s="524"/>
      <c r="J19" s="524"/>
      <c r="K19" s="524"/>
      <c r="L19" s="524"/>
      <c r="M19" s="524"/>
      <c r="N19" s="524"/>
      <c r="O19" s="524"/>
      <c r="P19" s="103" t="s">
        <v>486</v>
      </c>
      <c r="Q19" s="104"/>
      <c r="R19" s="104"/>
      <c r="S19" s="104"/>
      <c r="T19" s="104"/>
      <c r="U19" s="104"/>
      <c r="V19" s="105"/>
      <c r="W19" s="103" t="s">
        <v>486</v>
      </c>
      <c r="X19" s="104"/>
      <c r="Y19" s="104"/>
      <c r="Z19" s="104"/>
      <c r="AA19" s="104"/>
      <c r="AB19" s="104"/>
      <c r="AC19" s="105"/>
      <c r="AD19" s="103" t="s">
        <v>486</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15">
      <c r="A20" s="133"/>
      <c r="B20" s="134"/>
      <c r="C20" s="134"/>
      <c r="D20" s="134"/>
      <c r="E20" s="134"/>
      <c r="F20" s="135"/>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6"/>
      <c r="B21" s="137"/>
      <c r="C21" s="137"/>
      <c r="D21" s="137"/>
      <c r="E21" s="137"/>
      <c r="F21" s="138"/>
      <c r="G21" s="918" t="s">
        <v>278</v>
      </c>
      <c r="H21" s="919"/>
      <c r="I21" s="919"/>
      <c r="J21" s="919"/>
      <c r="K21" s="919"/>
      <c r="L21" s="919"/>
      <c r="M21" s="919"/>
      <c r="N21" s="919"/>
      <c r="O21" s="919"/>
      <c r="P21" s="527" t="e">
        <f>IF(P19=0, "-", SUM(P19)/SUM(P13,P14))</f>
        <v>#DIV/0!</v>
      </c>
      <c r="Q21" s="527"/>
      <c r="R21" s="527"/>
      <c r="S21" s="527"/>
      <c r="T21" s="527"/>
      <c r="U21" s="527"/>
      <c r="V21" s="527"/>
      <c r="W21" s="527" t="e">
        <f t="shared" ref="W21" si="2">IF(W19=0, "-", SUM(W19)/SUM(W13,W14))</f>
        <v>#DIV/0!</v>
      </c>
      <c r="X21" s="527"/>
      <c r="Y21" s="527"/>
      <c r="Z21" s="527"/>
      <c r="AA21" s="527"/>
      <c r="AB21" s="527"/>
      <c r="AC21" s="527"/>
      <c r="AD21" s="527" t="e">
        <f t="shared" ref="AD21" si="3">IF(AD19=0, "-", SUM(AD19)/SUM(AD13,AD14))</f>
        <v>#DIV/0!</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484</v>
      </c>
      <c r="H23" s="178"/>
      <c r="I23" s="178"/>
      <c r="J23" s="178"/>
      <c r="K23" s="178"/>
      <c r="L23" s="178"/>
      <c r="M23" s="178"/>
      <c r="N23" s="178"/>
      <c r="O23" s="179"/>
      <c r="P23" s="100">
        <v>0</v>
      </c>
      <c r="Q23" s="101"/>
      <c r="R23" s="101"/>
      <c r="S23" s="101"/>
      <c r="T23" s="101"/>
      <c r="U23" s="101"/>
      <c r="V23" s="102"/>
      <c r="W23" s="100">
        <v>10</v>
      </c>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485</v>
      </c>
      <c r="H24" s="181"/>
      <c r="I24" s="181"/>
      <c r="J24" s="181"/>
      <c r="K24" s="181"/>
      <c r="L24" s="181"/>
      <c r="M24" s="181"/>
      <c r="N24" s="181"/>
      <c r="O24" s="182"/>
      <c r="P24" s="103">
        <v>0</v>
      </c>
      <c r="Q24" s="104"/>
      <c r="R24" s="104"/>
      <c r="S24" s="104"/>
      <c r="T24" s="104"/>
      <c r="U24" s="104"/>
      <c r="V24" s="105"/>
      <c r="W24" s="103">
        <v>1</v>
      </c>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259</v>
      </c>
      <c r="H29" s="220"/>
      <c r="I29" s="220"/>
      <c r="J29" s="220"/>
      <c r="K29" s="220"/>
      <c r="L29" s="220"/>
      <c r="M29" s="220"/>
      <c r="N29" s="220"/>
      <c r="O29" s="221"/>
      <c r="P29" s="103">
        <f>AK13</f>
        <v>0</v>
      </c>
      <c r="Q29" s="104"/>
      <c r="R29" s="104"/>
      <c r="S29" s="104"/>
      <c r="T29" s="104"/>
      <c r="U29" s="104"/>
      <c r="V29" s="105"/>
      <c r="W29" s="209">
        <f>AR13</f>
        <v>11</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15">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t="s">
        <v>486</v>
      </c>
      <c r="AR31" s="127"/>
      <c r="AS31" s="128" t="s">
        <v>188</v>
      </c>
      <c r="AT31" s="163"/>
      <c r="AU31" s="262">
        <v>5</v>
      </c>
      <c r="AV31" s="262"/>
      <c r="AW31" s="370" t="s">
        <v>177</v>
      </c>
      <c r="AX31" s="371"/>
    </row>
    <row r="32" spans="1:50" ht="23.25" customHeight="1" x14ac:dyDescent="0.15">
      <c r="A32" s="503"/>
      <c r="B32" s="501"/>
      <c r="C32" s="501"/>
      <c r="D32" s="501"/>
      <c r="E32" s="501"/>
      <c r="F32" s="502"/>
      <c r="G32" s="528" t="s">
        <v>515</v>
      </c>
      <c r="H32" s="529"/>
      <c r="I32" s="529"/>
      <c r="J32" s="529"/>
      <c r="K32" s="529"/>
      <c r="L32" s="529"/>
      <c r="M32" s="529"/>
      <c r="N32" s="529"/>
      <c r="O32" s="530"/>
      <c r="P32" s="152" t="s">
        <v>513</v>
      </c>
      <c r="Q32" s="152"/>
      <c r="R32" s="152"/>
      <c r="S32" s="152"/>
      <c r="T32" s="152"/>
      <c r="U32" s="152"/>
      <c r="V32" s="152"/>
      <c r="W32" s="152"/>
      <c r="X32" s="223"/>
      <c r="Y32" s="329" t="s">
        <v>12</v>
      </c>
      <c r="Z32" s="537"/>
      <c r="AA32" s="538"/>
      <c r="AB32" s="539" t="s">
        <v>521</v>
      </c>
      <c r="AC32" s="539"/>
      <c r="AD32" s="539"/>
      <c r="AE32" s="355" t="s">
        <v>482</v>
      </c>
      <c r="AF32" s="356"/>
      <c r="AG32" s="356"/>
      <c r="AH32" s="356"/>
      <c r="AI32" s="355" t="s">
        <v>482</v>
      </c>
      <c r="AJ32" s="356"/>
      <c r="AK32" s="356"/>
      <c r="AL32" s="356"/>
      <c r="AM32" s="355" t="s">
        <v>482</v>
      </c>
      <c r="AN32" s="356"/>
      <c r="AO32" s="356"/>
      <c r="AP32" s="356"/>
      <c r="AQ32" s="106" t="s">
        <v>482</v>
      </c>
      <c r="AR32" s="107"/>
      <c r="AS32" s="107"/>
      <c r="AT32" s="108"/>
      <c r="AU32" s="356" t="s">
        <v>482</v>
      </c>
      <c r="AV32" s="356"/>
      <c r="AW32" s="356"/>
      <c r="AX32" s="358"/>
    </row>
    <row r="33" spans="1:50" ht="23.25" customHeight="1" x14ac:dyDescent="0.15">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521</v>
      </c>
      <c r="AC33" s="510"/>
      <c r="AD33" s="510"/>
      <c r="AE33" s="355" t="s">
        <v>482</v>
      </c>
      <c r="AF33" s="356"/>
      <c r="AG33" s="356"/>
      <c r="AH33" s="356"/>
      <c r="AI33" s="355" t="s">
        <v>482</v>
      </c>
      <c r="AJ33" s="356"/>
      <c r="AK33" s="356"/>
      <c r="AL33" s="356"/>
      <c r="AM33" s="355" t="s">
        <v>482</v>
      </c>
      <c r="AN33" s="356"/>
      <c r="AO33" s="356"/>
      <c r="AP33" s="356"/>
      <c r="AQ33" s="106" t="s">
        <v>482</v>
      </c>
      <c r="AR33" s="107"/>
      <c r="AS33" s="107"/>
      <c r="AT33" s="108"/>
      <c r="AU33" s="356">
        <v>1</v>
      </c>
      <c r="AV33" s="356"/>
      <c r="AW33" s="356"/>
      <c r="AX33" s="358"/>
    </row>
    <row r="34" spans="1:50" ht="23.25" customHeight="1" x14ac:dyDescent="0.15">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t="s">
        <v>482</v>
      </c>
      <c r="AF34" s="356"/>
      <c r="AG34" s="356"/>
      <c r="AH34" s="356"/>
      <c r="AI34" s="355" t="s">
        <v>482</v>
      </c>
      <c r="AJ34" s="356"/>
      <c r="AK34" s="356"/>
      <c r="AL34" s="356"/>
      <c r="AM34" s="355" t="s">
        <v>482</v>
      </c>
      <c r="AN34" s="356"/>
      <c r="AO34" s="356"/>
      <c r="AP34" s="356"/>
      <c r="AQ34" s="106" t="s">
        <v>482</v>
      </c>
      <c r="AR34" s="107"/>
      <c r="AS34" s="107"/>
      <c r="AT34" s="108"/>
      <c r="AU34" s="356" t="s">
        <v>482</v>
      </c>
      <c r="AV34" s="356"/>
      <c r="AW34" s="356"/>
      <c r="AX34" s="358"/>
    </row>
    <row r="35" spans="1:50" ht="23.25" hidden="1" customHeight="1" x14ac:dyDescent="0.15">
      <c r="A35" s="888" t="s">
        <v>304</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hidden="1" customHeight="1" x14ac:dyDescent="0.15">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c r="AR38" s="127"/>
      <c r="AS38" s="128" t="s">
        <v>188</v>
      </c>
      <c r="AT38" s="163"/>
      <c r="AU38" s="262"/>
      <c r="AV38" s="262"/>
      <c r="AW38" s="370" t="s">
        <v>177</v>
      </c>
      <c r="AX38" s="371"/>
    </row>
    <row r="39" spans="1:50" ht="23.25" hidden="1" customHeight="1" x14ac:dyDescent="0.15">
      <c r="A39" s="503"/>
      <c r="B39" s="501"/>
      <c r="C39" s="501"/>
      <c r="D39" s="501"/>
      <c r="E39" s="501"/>
      <c r="F39" s="502"/>
      <c r="G39" s="528"/>
      <c r="H39" s="529"/>
      <c r="I39" s="529"/>
      <c r="J39" s="529"/>
      <c r="K39" s="529"/>
      <c r="L39" s="529"/>
      <c r="M39" s="529"/>
      <c r="N39" s="529"/>
      <c r="O39" s="530"/>
      <c r="P39" s="152"/>
      <c r="Q39" s="152"/>
      <c r="R39" s="152"/>
      <c r="S39" s="152"/>
      <c r="T39" s="152"/>
      <c r="U39" s="152"/>
      <c r="V39" s="152"/>
      <c r="W39" s="152"/>
      <c r="X39" s="223"/>
      <c r="Y39" s="329" t="s">
        <v>12</v>
      </c>
      <c r="Z39" s="537"/>
      <c r="AA39" s="538"/>
      <c r="AB39" s="539"/>
      <c r="AC39" s="539"/>
      <c r="AD39" s="539"/>
      <c r="AE39" s="355"/>
      <c r="AF39" s="356"/>
      <c r="AG39" s="356"/>
      <c r="AH39" s="356"/>
      <c r="AI39" s="355"/>
      <c r="AJ39" s="356"/>
      <c r="AK39" s="356"/>
      <c r="AL39" s="356"/>
      <c r="AM39" s="355"/>
      <c r="AN39" s="356"/>
      <c r="AO39" s="356"/>
      <c r="AP39" s="356"/>
      <c r="AQ39" s="106"/>
      <c r="AR39" s="107"/>
      <c r="AS39" s="107"/>
      <c r="AT39" s="108"/>
      <c r="AU39" s="356"/>
      <c r="AV39" s="356"/>
      <c r="AW39" s="356"/>
      <c r="AX39" s="358"/>
    </row>
    <row r="40" spans="1:50" ht="23.25" hidden="1" customHeight="1" x14ac:dyDescent="0.15">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c r="AC40" s="510"/>
      <c r="AD40" s="510"/>
      <c r="AE40" s="355"/>
      <c r="AF40" s="356"/>
      <c r="AG40" s="356"/>
      <c r="AH40" s="356"/>
      <c r="AI40" s="355"/>
      <c r="AJ40" s="356"/>
      <c r="AK40" s="356"/>
      <c r="AL40" s="356"/>
      <c r="AM40" s="355"/>
      <c r="AN40" s="356"/>
      <c r="AO40" s="356"/>
      <c r="AP40" s="356"/>
      <c r="AQ40" s="106"/>
      <c r="AR40" s="107"/>
      <c r="AS40" s="107"/>
      <c r="AT40" s="108"/>
      <c r="AU40" s="356"/>
      <c r="AV40" s="356"/>
      <c r="AW40" s="356"/>
      <c r="AX40" s="358"/>
    </row>
    <row r="41" spans="1:50" ht="23.25" hidden="1" customHeight="1" x14ac:dyDescent="0.15">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c r="AF41" s="356"/>
      <c r="AG41" s="356"/>
      <c r="AH41" s="356"/>
      <c r="AI41" s="355"/>
      <c r="AJ41" s="356"/>
      <c r="AK41" s="356"/>
      <c r="AL41" s="356"/>
      <c r="AM41" s="355"/>
      <c r="AN41" s="356"/>
      <c r="AO41" s="356"/>
      <c r="AP41" s="356"/>
      <c r="AQ41" s="106"/>
      <c r="AR41" s="107"/>
      <c r="AS41" s="107"/>
      <c r="AT41" s="108"/>
      <c r="AU41" s="356"/>
      <c r="AV41" s="356"/>
      <c r="AW41" s="356"/>
      <c r="AX41" s="358"/>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15">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15">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15">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15">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15">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15">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15">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15">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15">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15">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15">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15">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customHeight="1" x14ac:dyDescent="0.15">
      <c r="A63" s="888" t="s">
        <v>304</v>
      </c>
      <c r="B63" s="889"/>
      <c r="C63" s="889"/>
      <c r="D63" s="889"/>
      <c r="E63" s="889"/>
      <c r="F63" s="890"/>
      <c r="G63" s="894" t="s">
        <v>509</v>
      </c>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316</v>
      </c>
      <c r="AF65" s="360"/>
      <c r="AG65" s="360"/>
      <c r="AH65" s="361"/>
      <c r="AI65" s="359" t="s">
        <v>314</v>
      </c>
      <c r="AJ65" s="360"/>
      <c r="AK65" s="360"/>
      <c r="AL65" s="361"/>
      <c r="AM65" s="366" t="s">
        <v>343</v>
      </c>
      <c r="AN65" s="366"/>
      <c r="AO65" s="366"/>
      <c r="AP65" s="366"/>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294</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295</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294</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295</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15">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15">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15">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15">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15">
      <c r="A78" s="903" t="s">
        <v>307</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hidden="1"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8.75" hidden="1" customHeight="1" x14ac:dyDescent="0.15">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c r="AR86" s="262"/>
      <c r="AS86" s="128" t="s">
        <v>188</v>
      </c>
      <c r="AT86" s="163"/>
      <c r="AU86" s="262"/>
      <c r="AV86" s="262"/>
      <c r="AW86" s="370" t="s">
        <v>177</v>
      </c>
      <c r="AX86" s="371"/>
      <c r="AY86" s="10"/>
      <c r="AZ86" s="10"/>
      <c r="BA86" s="10"/>
      <c r="BB86" s="10"/>
      <c r="BC86" s="10"/>
      <c r="BD86" s="10"/>
      <c r="BE86" s="10"/>
      <c r="BF86" s="10"/>
      <c r="BG86" s="10"/>
      <c r="BH86" s="10"/>
    </row>
    <row r="87" spans="1:60" ht="23.25" hidden="1" customHeight="1" x14ac:dyDescent="0.15">
      <c r="A87" s="508"/>
      <c r="B87" s="540"/>
      <c r="C87" s="540"/>
      <c r="D87" s="540"/>
      <c r="E87" s="540"/>
      <c r="F87" s="541"/>
      <c r="G87" s="222"/>
      <c r="H87" s="152"/>
      <c r="I87" s="152"/>
      <c r="J87" s="152"/>
      <c r="K87" s="152"/>
      <c r="L87" s="152"/>
      <c r="M87" s="152"/>
      <c r="N87" s="152"/>
      <c r="O87" s="223"/>
      <c r="P87" s="152"/>
      <c r="Q87" s="790"/>
      <c r="R87" s="790"/>
      <c r="S87" s="790"/>
      <c r="T87" s="790"/>
      <c r="U87" s="790"/>
      <c r="V87" s="790"/>
      <c r="W87" s="790"/>
      <c r="X87" s="791"/>
      <c r="Y87" s="746" t="s">
        <v>61</v>
      </c>
      <c r="Z87" s="747"/>
      <c r="AA87" s="748"/>
      <c r="AB87" s="539"/>
      <c r="AC87" s="539"/>
      <c r="AD87" s="539"/>
      <c r="AE87" s="355"/>
      <c r="AF87" s="356"/>
      <c r="AG87" s="356"/>
      <c r="AH87" s="356"/>
      <c r="AI87" s="355"/>
      <c r="AJ87" s="356"/>
      <c r="AK87" s="356"/>
      <c r="AL87" s="356"/>
      <c r="AM87" s="355"/>
      <c r="AN87" s="356"/>
      <c r="AO87" s="356"/>
      <c r="AP87" s="356"/>
      <c r="AQ87" s="106"/>
      <c r="AR87" s="107"/>
      <c r="AS87" s="107"/>
      <c r="AT87" s="108"/>
      <c r="AU87" s="356"/>
      <c r="AV87" s="356"/>
      <c r="AW87" s="356"/>
      <c r="AX87" s="358"/>
    </row>
    <row r="88" spans="1:60" ht="23.25" hidden="1" customHeight="1" x14ac:dyDescent="0.15">
      <c r="A88" s="508"/>
      <c r="B88" s="540"/>
      <c r="C88" s="540"/>
      <c r="D88" s="540"/>
      <c r="E88" s="540"/>
      <c r="F88" s="541"/>
      <c r="G88" s="224"/>
      <c r="H88" s="225"/>
      <c r="I88" s="225"/>
      <c r="J88" s="225"/>
      <c r="K88" s="225"/>
      <c r="L88" s="225"/>
      <c r="M88" s="225"/>
      <c r="N88" s="225"/>
      <c r="O88" s="226"/>
      <c r="P88" s="792"/>
      <c r="Q88" s="792"/>
      <c r="R88" s="792"/>
      <c r="S88" s="792"/>
      <c r="T88" s="792"/>
      <c r="U88" s="792"/>
      <c r="V88" s="792"/>
      <c r="W88" s="792"/>
      <c r="X88" s="793"/>
      <c r="Y88" s="720" t="s">
        <v>53</v>
      </c>
      <c r="Z88" s="721"/>
      <c r="AA88" s="722"/>
      <c r="AB88" s="510"/>
      <c r="AC88" s="510"/>
      <c r="AD88" s="510"/>
      <c r="AE88" s="355"/>
      <c r="AF88" s="356"/>
      <c r="AG88" s="356"/>
      <c r="AH88" s="356"/>
      <c r="AI88" s="355"/>
      <c r="AJ88" s="356"/>
      <c r="AK88" s="356"/>
      <c r="AL88" s="356"/>
      <c r="AM88" s="355"/>
      <c r="AN88" s="356"/>
      <c r="AO88" s="356"/>
      <c r="AP88" s="356"/>
      <c r="AQ88" s="106"/>
      <c r="AR88" s="107"/>
      <c r="AS88" s="107"/>
      <c r="AT88" s="108"/>
      <c r="AU88" s="356"/>
      <c r="AV88" s="356"/>
      <c r="AW88" s="356"/>
      <c r="AX88" s="358"/>
      <c r="AY88" s="10"/>
      <c r="AZ88" s="10"/>
      <c r="BA88" s="10"/>
      <c r="BB88" s="10"/>
      <c r="BC88" s="10"/>
    </row>
    <row r="89" spans="1:60" ht="23.25" hidden="1" customHeight="1" x14ac:dyDescent="0.1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c r="AF89" s="356"/>
      <c r="AG89" s="356"/>
      <c r="AH89" s="356"/>
      <c r="AI89" s="355"/>
      <c r="AJ89" s="356"/>
      <c r="AK89" s="356"/>
      <c r="AL89" s="356"/>
      <c r="AM89" s="355"/>
      <c r="AN89" s="356"/>
      <c r="AO89" s="356"/>
      <c r="AP89" s="356"/>
      <c r="AQ89" s="106"/>
      <c r="AR89" s="107"/>
      <c r="AS89" s="107"/>
      <c r="AT89" s="108"/>
      <c r="AU89" s="356"/>
      <c r="AV89" s="356"/>
      <c r="AW89" s="356"/>
      <c r="AX89" s="358"/>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15">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15">
      <c r="A92" s="508"/>
      <c r="B92" s="540"/>
      <c r="C92" s="540"/>
      <c r="D92" s="540"/>
      <c r="E92" s="540"/>
      <c r="F92" s="541"/>
      <c r="G92" s="222"/>
      <c r="H92" s="152"/>
      <c r="I92" s="152"/>
      <c r="J92" s="152"/>
      <c r="K92" s="152"/>
      <c r="L92" s="152"/>
      <c r="M92" s="152"/>
      <c r="N92" s="152"/>
      <c r="O92" s="223"/>
      <c r="P92" s="152"/>
      <c r="Q92" s="790"/>
      <c r="R92" s="790"/>
      <c r="S92" s="790"/>
      <c r="T92" s="790"/>
      <c r="U92" s="790"/>
      <c r="V92" s="790"/>
      <c r="W92" s="790"/>
      <c r="X92" s="791"/>
      <c r="Y92" s="746" t="s">
        <v>61</v>
      </c>
      <c r="Z92" s="747"/>
      <c r="AA92" s="748"/>
      <c r="AB92" s="539"/>
      <c r="AC92" s="539"/>
      <c r="AD92" s="539"/>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15">
      <c r="A93" s="508"/>
      <c r="B93" s="540"/>
      <c r="C93" s="540"/>
      <c r="D93" s="540"/>
      <c r="E93" s="540"/>
      <c r="F93" s="541"/>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15">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15">
      <c r="A97" s="508"/>
      <c r="B97" s="540"/>
      <c r="C97" s="540"/>
      <c r="D97" s="540"/>
      <c r="E97" s="540"/>
      <c r="F97" s="541"/>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15">
      <c r="A98" s="508"/>
      <c r="B98" s="540"/>
      <c r="C98" s="540"/>
      <c r="D98" s="540"/>
      <c r="E98" s="540"/>
      <c r="F98" s="541"/>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x14ac:dyDescent="0.15">
      <c r="A101" s="479"/>
      <c r="B101" s="480"/>
      <c r="C101" s="480"/>
      <c r="D101" s="480"/>
      <c r="E101" s="480"/>
      <c r="F101" s="481"/>
      <c r="G101" s="152" t="s">
        <v>508</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39" t="s">
        <v>522</v>
      </c>
      <c r="AC101" s="539"/>
      <c r="AD101" s="539"/>
      <c r="AE101" s="355" t="s">
        <v>482</v>
      </c>
      <c r="AF101" s="356"/>
      <c r="AG101" s="356"/>
      <c r="AH101" s="357"/>
      <c r="AI101" s="355" t="s">
        <v>482</v>
      </c>
      <c r="AJ101" s="356"/>
      <c r="AK101" s="356"/>
      <c r="AL101" s="357"/>
      <c r="AM101" s="355" t="s">
        <v>482</v>
      </c>
      <c r="AN101" s="356"/>
      <c r="AO101" s="356"/>
      <c r="AP101" s="357"/>
      <c r="AQ101" s="355" t="s">
        <v>482</v>
      </c>
      <c r="AR101" s="356"/>
      <c r="AS101" s="356"/>
      <c r="AT101" s="357"/>
      <c r="AU101" s="356" t="s">
        <v>482</v>
      </c>
      <c r="AV101" s="356"/>
      <c r="AW101" s="356"/>
      <c r="AX101" s="358"/>
    </row>
    <row r="102" spans="1:60" ht="23.25" customHeight="1" x14ac:dyDescent="0.15">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522</v>
      </c>
      <c r="AC102" s="539"/>
      <c r="AD102" s="539"/>
      <c r="AE102" s="349" t="s">
        <v>482</v>
      </c>
      <c r="AF102" s="349"/>
      <c r="AG102" s="349"/>
      <c r="AH102" s="349"/>
      <c r="AI102" s="349" t="s">
        <v>482</v>
      </c>
      <c r="AJ102" s="349"/>
      <c r="AK102" s="349"/>
      <c r="AL102" s="349"/>
      <c r="AM102" s="349" t="s">
        <v>482</v>
      </c>
      <c r="AN102" s="349"/>
      <c r="AO102" s="349"/>
      <c r="AP102" s="349"/>
      <c r="AQ102" s="805" t="s">
        <v>482</v>
      </c>
      <c r="AR102" s="806"/>
      <c r="AS102" s="806"/>
      <c r="AT102" s="807"/>
      <c r="AU102" s="356">
        <v>1</v>
      </c>
      <c r="AV102" s="356"/>
      <c r="AW102" s="356"/>
      <c r="AX102" s="358"/>
    </row>
    <row r="103" spans="1:60" ht="31.5" hidden="1"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23.25" hidden="1" customHeight="1" x14ac:dyDescent="0.15">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5"/>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t="23.25" hidden="1" customHeight="1" x14ac:dyDescent="0.15">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t="23.25" hidden="1" customHeight="1" x14ac:dyDescent="0.15">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t="23.25" hidden="1" customHeight="1" x14ac:dyDescent="0.15">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15">
      <c r="A116" s="283"/>
      <c r="B116" s="284"/>
      <c r="C116" s="284"/>
      <c r="D116" s="284"/>
      <c r="E116" s="284"/>
      <c r="F116" s="285"/>
      <c r="G116" s="342" t="s">
        <v>510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523</v>
      </c>
      <c r="AC116" s="292"/>
      <c r="AD116" s="293"/>
      <c r="AE116" s="349" t="s">
        <v>486</v>
      </c>
      <c r="AF116" s="349"/>
      <c r="AG116" s="349"/>
      <c r="AH116" s="349"/>
      <c r="AI116" s="349" t="s">
        <v>486</v>
      </c>
      <c r="AJ116" s="349"/>
      <c r="AK116" s="349"/>
      <c r="AL116" s="349"/>
      <c r="AM116" s="349" t="s">
        <v>486</v>
      </c>
      <c r="AN116" s="349"/>
      <c r="AO116" s="349"/>
      <c r="AP116" s="349"/>
      <c r="AQ116" s="355" t="s">
        <v>486</v>
      </c>
      <c r="AR116" s="356"/>
      <c r="AS116" s="356"/>
      <c r="AT116" s="356"/>
      <c r="AU116" s="356"/>
      <c r="AV116" s="356"/>
      <c r="AW116" s="356"/>
      <c r="AX116" s="358"/>
    </row>
    <row r="117" spans="1:50" ht="46.5" customHeight="1" thickBot="1" x14ac:dyDescent="0.2">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7" t="s">
        <v>487</v>
      </c>
      <c r="AF117" s="297"/>
      <c r="AG117" s="297"/>
      <c r="AH117" s="297"/>
      <c r="AI117" s="297" t="s">
        <v>486</v>
      </c>
      <c r="AJ117" s="297"/>
      <c r="AK117" s="297"/>
      <c r="AL117" s="297"/>
      <c r="AM117" s="297" t="s">
        <v>486</v>
      </c>
      <c r="AN117" s="297"/>
      <c r="AO117" s="297"/>
      <c r="AP117" s="297"/>
      <c r="AQ117" s="297" t="s">
        <v>486</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t="23.25" hidden="1" customHeight="1" x14ac:dyDescent="0.15">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t="23.25" hidden="1" customHeight="1" x14ac:dyDescent="0.15">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t="23.25" hidden="1" customHeight="1" x14ac:dyDescent="0.15">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t="23.25" hidden="1" customHeight="1" x14ac:dyDescent="0.15">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85" t="s">
        <v>331</v>
      </c>
      <c r="B130" s="983"/>
      <c r="C130" s="982" t="s">
        <v>191</v>
      </c>
      <c r="D130" s="983"/>
      <c r="E130" s="299" t="s">
        <v>220</v>
      </c>
      <c r="F130" s="300"/>
      <c r="G130" s="301" t="s">
        <v>488</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986"/>
      <c r="B131" s="243"/>
      <c r="C131" s="242"/>
      <c r="D131" s="243"/>
      <c r="E131" s="229" t="s">
        <v>219</v>
      </c>
      <c r="F131" s="230"/>
      <c r="G131" s="227" t="s">
        <v>489</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customHeight="1" x14ac:dyDescent="0.15">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486</v>
      </c>
      <c r="AR133" s="262"/>
      <c r="AS133" s="128" t="s">
        <v>188</v>
      </c>
      <c r="AT133" s="163"/>
      <c r="AU133" s="127">
        <v>5</v>
      </c>
      <c r="AV133" s="127"/>
      <c r="AW133" s="128" t="s">
        <v>177</v>
      </c>
      <c r="AX133" s="129"/>
    </row>
    <row r="134" spans="1:50" ht="39.75" customHeight="1" x14ac:dyDescent="0.15">
      <c r="A134" s="986"/>
      <c r="B134" s="243"/>
      <c r="C134" s="242"/>
      <c r="D134" s="243"/>
      <c r="E134" s="242"/>
      <c r="F134" s="305"/>
      <c r="G134" s="222" t="s">
        <v>495</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490</v>
      </c>
      <c r="AC134" s="215"/>
      <c r="AD134" s="215"/>
      <c r="AE134" s="257" t="s">
        <v>486</v>
      </c>
      <c r="AF134" s="107"/>
      <c r="AG134" s="107"/>
      <c r="AH134" s="107"/>
      <c r="AI134" s="257" t="s">
        <v>486</v>
      </c>
      <c r="AJ134" s="107"/>
      <c r="AK134" s="107"/>
      <c r="AL134" s="107"/>
      <c r="AM134" s="257" t="s">
        <v>493</v>
      </c>
      <c r="AN134" s="107"/>
      <c r="AO134" s="107"/>
      <c r="AP134" s="107"/>
      <c r="AQ134" s="257" t="s">
        <v>493</v>
      </c>
      <c r="AR134" s="107"/>
      <c r="AS134" s="107"/>
      <c r="AT134" s="107"/>
      <c r="AU134" s="257" t="s">
        <v>486</v>
      </c>
      <c r="AV134" s="107"/>
      <c r="AW134" s="107"/>
      <c r="AX134" s="206"/>
    </row>
    <row r="135" spans="1:50" ht="39.75" customHeight="1" x14ac:dyDescent="0.15">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7" t="s">
        <v>491</v>
      </c>
      <c r="AC135" s="124"/>
      <c r="AD135" s="124"/>
      <c r="AE135" s="257" t="s">
        <v>486</v>
      </c>
      <c r="AF135" s="107"/>
      <c r="AG135" s="107"/>
      <c r="AH135" s="107"/>
      <c r="AI135" s="257" t="s">
        <v>492</v>
      </c>
      <c r="AJ135" s="107"/>
      <c r="AK135" s="107"/>
      <c r="AL135" s="107"/>
      <c r="AM135" s="257" t="s">
        <v>486</v>
      </c>
      <c r="AN135" s="107"/>
      <c r="AO135" s="107"/>
      <c r="AP135" s="107"/>
      <c r="AQ135" s="257" t="s">
        <v>494</v>
      </c>
      <c r="AR135" s="107"/>
      <c r="AS135" s="107"/>
      <c r="AT135" s="107"/>
      <c r="AU135" s="257">
        <v>90</v>
      </c>
      <c r="AV135" s="107"/>
      <c r="AW135" s="107"/>
      <c r="AX135" s="206"/>
    </row>
    <row r="136" spans="1:50" ht="18.75" hidden="1" customHeight="1" x14ac:dyDescent="0.15">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15">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986"/>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6"/>
    </row>
    <row r="139" spans="1:50" ht="39.75" hidden="1" customHeight="1" x14ac:dyDescent="0.15">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6"/>
    </row>
    <row r="140" spans="1:50" ht="18.75" hidden="1" customHeight="1" x14ac:dyDescent="0.15">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15">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15">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15">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15">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15">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15">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15">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15">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15">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15">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986"/>
      <c r="B188" s="243"/>
      <c r="C188" s="242"/>
      <c r="D188" s="243"/>
      <c r="E188" s="151" t="s">
        <v>496</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15">
      <c r="A190" s="986"/>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986"/>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15">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986"/>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15">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15">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15">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15">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15">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15">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15">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15">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15">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15">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15">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15">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15">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15">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15">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6"/>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15">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15">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15">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15">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15">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15">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15">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15">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15">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15">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15">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15">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15">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15">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15">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15">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15">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15">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15">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15">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15">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15">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15">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15">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15">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15">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15">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15">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15">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15">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15">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15">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15">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15">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15">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15">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15">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15">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15">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15">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15">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15">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15">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15">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15">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15">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15">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15">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15">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15">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986"/>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6"/>
      <c r="B430" s="243"/>
      <c r="C430" s="240" t="s">
        <v>346</v>
      </c>
      <c r="D430" s="241"/>
      <c r="E430" s="229" t="s">
        <v>324</v>
      </c>
      <c r="F430" s="439"/>
      <c r="G430" s="231" t="s">
        <v>207</v>
      </c>
      <c r="H430" s="149"/>
      <c r="I430" s="149"/>
      <c r="J430" s="232" t="s">
        <v>486</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15">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486</v>
      </c>
      <c r="AF432" s="127"/>
      <c r="AG432" s="128" t="s">
        <v>188</v>
      </c>
      <c r="AH432" s="163"/>
      <c r="AI432" s="173"/>
      <c r="AJ432" s="173"/>
      <c r="AK432" s="173"/>
      <c r="AL432" s="168"/>
      <c r="AM432" s="173"/>
      <c r="AN432" s="173"/>
      <c r="AO432" s="173"/>
      <c r="AP432" s="168"/>
      <c r="AQ432" s="202" t="s">
        <v>486</v>
      </c>
      <c r="AR432" s="127"/>
      <c r="AS432" s="128" t="s">
        <v>188</v>
      </c>
      <c r="AT432" s="163"/>
      <c r="AU432" s="127" t="s">
        <v>497</v>
      </c>
      <c r="AV432" s="127"/>
      <c r="AW432" s="128" t="s">
        <v>177</v>
      </c>
      <c r="AX432" s="129"/>
    </row>
    <row r="433" spans="1:50" ht="23.25" customHeight="1" x14ac:dyDescent="0.15">
      <c r="A433" s="986"/>
      <c r="B433" s="243"/>
      <c r="C433" s="242"/>
      <c r="D433" s="243"/>
      <c r="E433" s="157"/>
      <c r="F433" s="158"/>
      <c r="G433" s="222" t="s">
        <v>486</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498</v>
      </c>
      <c r="AC433" s="124"/>
      <c r="AD433" s="124"/>
      <c r="AE433" s="106" t="s">
        <v>486</v>
      </c>
      <c r="AF433" s="107"/>
      <c r="AG433" s="107"/>
      <c r="AH433" s="107"/>
      <c r="AI433" s="106" t="s">
        <v>486</v>
      </c>
      <c r="AJ433" s="107"/>
      <c r="AK433" s="107"/>
      <c r="AL433" s="107"/>
      <c r="AM433" s="106" t="s">
        <v>486</v>
      </c>
      <c r="AN433" s="107"/>
      <c r="AO433" s="107"/>
      <c r="AP433" s="108"/>
      <c r="AQ433" s="106" t="s">
        <v>486</v>
      </c>
      <c r="AR433" s="107"/>
      <c r="AS433" s="107"/>
      <c r="AT433" s="108"/>
      <c r="AU433" s="107" t="s">
        <v>498</v>
      </c>
      <c r="AV433" s="107"/>
      <c r="AW433" s="107"/>
      <c r="AX433" s="206"/>
    </row>
    <row r="434" spans="1:50" ht="23.25" customHeight="1" x14ac:dyDescent="0.15">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t="s">
        <v>486</v>
      </c>
      <c r="AC434" s="215"/>
      <c r="AD434" s="215"/>
      <c r="AE434" s="106" t="s">
        <v>486</v>
      </c>
      <c r="AF434" s="107"/>
      <c r="AG434" s="107"/>
      <c r="AH434" s="108"/>
      <c r="AI434" s="106" t="s">
        <v>486</v>
      </c>
      <c r="AJ434" s="107"/>
      <c r="AK434" s="107"/>
      <c r="AL434" s="107"/>
      <c r="AM434" s="106" t="s">
        <v>486</v>
      </c>
      <c r="AN434" s="107"/>
      <c r="AO434" s="107"/>
      <c r="AP434" s="108"/>
      <c r="AQ434" s="106" t="s">
        <v>486</v>
      </c>
      <c r="AR434" s="107"/>
      <c r="AS434" s="107"/>
      <c r="AT434" s="108"/>
      <c r="AU434" s="107" t="s">
        <v>497</v>
      </c>
      <c r="AV434" s="107"/>
      <c r="AW434" s="107"/>
      <c r="AX434" s="206"/>
    </row>
    <row r="435" spans="1:50" ht="23.25" customHeight="1" x14ac:dyDescent="0.15">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t="s">
        <v>486</v>
      </c>
      <c r="AF435" s="107"/>
      <c r="AG435" s="107"/>
      <c r="AH435" s="108"/>
      <c r="AI435" s="106" t="s">
        <v>486</v>
      </c>
      <c r="AJ435" s="107"/>
      <c r="AK435" s="107"/>
      <c r="AL435" s="107"/>
      <c r="AM435" s="106" t="s">
        <v>497</v>
      </c>
      <c r="AN435" s="107"/>
      <c r="AO435" s="107"/>
      <c r="AP435" s="108"/>
      <c r="AQ435" s="106" t="s">
        <v>498</v>
      </c>
      <c r="AR435" s="107"/>
      <c r="AS435" s="107"/>
      <c r="AT435" s="108"/>
      <c r="AU435" s="107" t="s">
        <v>497</v>
      </c>
      <c r="AV435" s="107"/>
      <c r="AW435" s="107"/>
      <c r="AX435" s="206"/>
    </row>
    <row r="436" spans="1:50" ht="18.75" hidden="1" customHeight="1" x14ac:dyDescent="0.15">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hidden="1" customHeight="1" x14ac:dyDescent="0.15">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hidden="1" customHeight="1" x14ac:dyDescent="0.15">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15">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customHeight="1" x14ac:dyDescent="0.15">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customHeight="1" x14ac:dyDescent="0.15">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514</v>
      </c>
      <c r="AF457" s="127"/>
      <c r="AG457" s="128" t="s">
        <v>188</v>
      </c>
      <c r="AH457" s="163"/>
      <c r="AI457" s="173"/>
      <c r="AJ457" s="173"/>
      <c r="AK457" s="173"/>
      <c r="AL457" s="168"/>
      <c r="AM457" s="173"/>
      <c r="AN457" s="173"/>
      <c r="AO457" s="173"/>
      <c r="AP457" s="168"/>
      <c r="AQ457" s="202" t="s">
        <v>514</v>
      </c>
      <c r="AR457" s="127"/>
      <c r="AS457" s="128" t="s">
        <v>188</v>
      </c>
      <c r="AT457" s="163"/>
      <c r="AU457" s="127" t="s">
        <v>514</v>
      </c>
      <c r="AV457" s="127"/>
      <c r="AW457" s="128" t="s">
        <v>177</v>
      </c>
      <c r="AX457" s="129"/>
    </row>
    <row r="458" spans="1:50" ht="23.25" customHeight="1" x14ac:dyDescent="0.15">
      <c r="A458" s="986"/>
      <c r="B458" s="243"/>
      <c r="C458" s="242"/>
      <c r="D458" s="243"/>
      <c r="E458" s="157"/>
      <c r="F458" s="158"/>
      <c r="G458" s="222" t="s">
        <v>483</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t="s">
        <v>499</v>
      </c>
      <c r="AC458" s="124"/>
      <c r="AD458" s="124"/>
      <c r="AE458" s="106" t="s">
        <v>486</v>
      </c>
      <c r="AF458" s="107"/>
      <c r="AG458" s="107"/>
      <c r="AH458" s="107"/>
      <c r="AI458" s="106" t="s">
        <v>497</v>
      </c>
      <c r="AJ458" s="107"/>
      <c r="AK458" s="107"/>
      <c r="AL458" s="107"/>
      <c r="AM458" s="106" t="s">
        <v>498</v>
      </c>
      <c r="AN458" s="107"/>
      <c r="AO458" s="107"/>
      <c r="AP458" s="108"/>
      <c r="AQ458" s="106" t="s">
        <v>497</v>
      </c>
      <c r="AR458" s="107"/>
      <c r="AS458" s="107"/>
      <c r="AT458" s="108"/>
      <c r="AU458" s="107" t="s">
        <v>486</v>
      </c>
      <c r="AV458" s="107"/>
      <c r="AW458" s="107"/>
      <c r="AX458" s="206"/>
    </row>
    <row r="459" spans="1:50" ht="23.25" customHeight="1" x14ac:dyDescent="0.15">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t="s">
        <v>486</v>
      </c>
      <c r="AC459" s="215"/>
      <c r="AD459" s="215"/>
      <c r="AE459" s="106" t="s">
        <v>487</v>
      </c>
      <c r="AF459" s="107"/>
      <c r="AG459" s="107"/>
      <c r="AH459" s="108"/>
      <c r="AI459" s="106" t="s">
        <v>498</v>
      </c>
      <c r="AJ459" s="107"/>
      <c r="AK459" s="107"/>
      <c r="AL459" s="107"/>
      <c r="AM459" s="106" t="s">
        <v>486</v>
      </c>
      <c r="AN459" s="107"/>
      <c r="AO459" s="107"/>
      <c r="AP459" s="108"/>
      <c r="AQ459" s="106" t="s">
        <v>498</v>
      </c>
      <c r="AR459" s="107"/>
      <c r="AS459" s="107"/>
      <c r="AT459" s="108"/>
      <c r="AU459" s="107" t="s">
        <v>486</v>
      </c>
      <c r="AV459" s="107"/>
      <c r="AW459" s="107"/>
      <c r="AX459" s="206"/>
    </row>
    <row r="460" spans="1:50" ht="23.25" customHeight="1" x14ac:dyDescent="0.15">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t="s">
        <v>486</v>
      </c>
      <c r="AF460" s="107"/>
      <c r="AG460" s="107"/>
      <c r="AH460" s="108"/>
      <c r="AI460" s="106" t="s">
        <v>486</v>
      </c>
      <c r="AJ460" s="107"/>
      <c r="AK460" s="107"/>
      <c r="AL460" s="107"/>
      <c r="AM460" s="106" t="s">
        <v>498</v>
      </c>
      <c r="AN460" s="107"/>
      <c r="AO460" s="107"/>
      <c r="AP460" s="108"/>
      <c r="AQ460" s="106" t="s">
        <v>486</v>
      </c>
      <c r="AR460" s="107"/>
      <c r="AS460" s="107"/>
      <c r="AT460" s="108"/>
      <c r="AU460" s="107" t="s">
        <v>498</v>
      </c>
      <c r="AV460" s="107"/>
      <c r="AW460" s="107"/>
      <c r="AX460" s="206"/>
    </row>
    <row r="461" spans="1:50" ht="18.75" hidden="1" customHeight="1" x14ac:dyDescent="0.15">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986"/>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customHeight="1" x14ac:dyDescent="0.15">
      <c r="A481" s="986"/>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6"/>
      <c r="B482" s="243"/>
      <c r="C482" s="242"/>
      <c r="D482" s="243"/>
      <c r="E482" s="151" t="s">
        <v>486</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6"/>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986"/>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6"/>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986"/>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6"/>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hidden="1" customHeight="1" x14ac:dyDescent="0.15">
      <c r="A643" s="986"/>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6"/>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986"/>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6"/>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104.1"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481</v>
      </c>
      <c r="AE702" s="887"/>
      <c r="AF702" s="887"/>
      <c r="AG702" s="876" t="s">
        <v>516</v>
      </c>
      <c r="AH702" s="877"/>
      <c r="AI702" s="877"/>
      <c r="AJ702" s="877"/>
      <c r="AK702" s="877"/>
      <c r="AL702" s="877"/>
      <c r="AM702" s="877"/>
      <c r="AN702" s="877"/>
      <c r="AO702" s="877"/>
      <c r="AP702" s="877"/>
      <c r="AQ702" s="877"/>
      <c r="AR702" s="877"/>
      <c r="AS702" s="877"/>
      <c r="AT702" s="877"/>
      <c r="AU702" s="877"/>
      <c r="AV702" s="877"/>
      <c r="AW702" s="877"/>
      <c r="AX702" s="878"/>
    </row>
    <row r="703" spans="1:50" ht="76.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481</v>
      </c>
      <c r="AE703" s="146"/>
      <c r="AF703" s="146"/>
      <c r="AG703" s="655" t="s">
        <v>517</v>
      </c>
      <c r="AH703" s="656"/>
      <c r="AI703" s="656"/>
      <c r="AJ703" s="656"/>
      <c r="AK703" s="656"/>
      <c r="AL703" s="656"/>
      <c r="AM703" s="656"/>
      <c r="AN703" s="656"/>
      <c r="AO703" s="656"/>
      <c r="AP703" s="656"/>
      <c r="AQ703" s="656"/>
      <c r="AR703" s="656"/>
      <c r="AS703" s="656"/>
      <c r="AT703" s="656"/>
      <c r="AU703" s="656"/>
      <c r="AV703" s="656"/>
      <c r="AW703" s="656"/>
      <c r="AX703" s="657"/>
    </row>
    <row r="704" spans="1:50" ht="93.9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481</v>
      </c>
      <c r="AE704" s="574"/>
      <c r="AF704" s="574"/>
      <c r="AG704" s="419" t="s">
        <v>518</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500</v>
      </c>
      <c r="AE705" s="724"/>
      <c r="AF705" s="724"/>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500</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500</v>
      </c>
      <c r="AE709" s="146"/>
      <c r="AF709" s="146"/>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500</v>
      </c>
      <c r="AE710" s="146"/>
      <c r="AF710" s="146"/>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500</v>
      </c>
      <c r="AE711" s="146"/>
      <c r="AF711" s="146"/>
      <c r="AG711" s="655"/>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500</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500</v>
      </c>
      <c r="AE713" s="146"/>
      <c r="AF713" s="14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500</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500</v>
      </c>
      <c r="AE715" s="659"/>
      <c r="AF715" s="768"/>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500</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500</v>
      </c>
      <c r="AE717" s="146"/>
      <c r="AF717" s="146"/>
      <c r="AG717" s="655"/>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500</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500</v>
      </c>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09" t="s">
        <v>47</v>
      </c>
      <c r="B726" s="610"/>
      <c r="C726" s="434" t="s">
        <v>52</v>
      </c>
      <c r="D726" s="569"/>
      <c r="E726" s="569"/>
      <c r="F726" s="570"/>
      <c r="G726" s="788" t="s">
        <v>511</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525</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t="s">
        <v>524</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7" t="s">
        <v>327</v>
      </c>
      <c r="B737" s="88"/>
      <c r="C737" s="88"/>
      <c r="D737" s="89"/>
      <c r="E737" s="90" t="s">
        <v>482</v>
      </c>
      <c r="F737" s="90"/>
      <c r="G737" s="90"/>
      <c r="H737" s="90"/>
      <c r="I737" s="90"/>
      <c r="J737" s="90"/>
      <c r="K737" s="90"/>
      <c r="L737" s="90"/>
      <c r="M737" s="90"/>
      <c r="N737" s="96" t="s">
        <v>322</v>
      </c>
      <c r="O737" s="96"/>
      <c r="P737" s="96"/>
      <c r="Q737" s="96"/>
      <c r="R737" s="90" t="s">
        <v>486</v>
      </c>
      <c r="S737" s="90"/>
      <c r="T737" s="90"/>
      <c r="U737" s="90"/>
      <c r="V737" s="90"/>
      <c r="W737" s="90"/>
      <c r="X737" s="90"/>
      <c r="Y737" s="90"/>
      <c r="Z737" s="90"/>
      <c r="AA737" s="96" t="s">
        <v>321</v>
      </c>
      <c r="AB737" s="96"/>
      <c r="AC737" s="96"/>
      <c r="AD737" s="96"/>
      <c r="AE737" s="90" t="s">
        <v>486</v>
      </c>
      <c r="AF737" s="90"/>
      <c r="AG737" s="90"/>
      <c r="AH737" s="90"/>
      <c r="AI737" s="90"/>
      <c r="AJ737" s="90"/>
      <c r="AK737" s="90"/>
      <c r="AL737" s="90"/>
      <c r="AM737" s="90"/>
      <c r="AN737" s="96" t="s">
        <v>320</v>
      </c>
      <c r="AO737" s="96"/>
      <c r="AP737" s="96"/>
      <c r="AQ737" s="96"/>
      <c r="AR737" s="97" t="s">
        <v>486</v>
      </c>
      <c r="AS737" s="98"/>
      <c r="AT737" s="98"/>
      <c r="AU737" s="98"/>
      <c r="AV737" s="98"/>
      <c r="AW737" s="98"/>
      <c r="AX737" s="99"/>
      <c r="AY737" s="74"/>
      <c r="AZ737" s="74"/>
    </row>
    <row r="738" spans="1:52" ht="24.75" customHeight="1" x14ac:dyDescent="0.15">
      <c r="A738" s="87" t="s">
        <v>319</v>
      </c>
      <c r="B738" s="88"/>
      <c r="C738" s="88"/>
      <c r="D738" s="89"/>
      <c r="E738" s="90" t="s">
        <v>482</v>
      </c>
      <c r="F738" s="90"/>
      <c r="G738" s="90"/>
      <c r="H738" s="90"/>
      <c r="I738" s="90"/>
      <c r="J738" s="90"/>
      <c r="K738" s="90"/>
      <c r="L738" s="90"/>
      <c r="M738" s="90"/>
      <c r="N738" s="96" t="s">
        <v>318</v>
      </c>
      <c r="O738" s="96"/>
      <c r="P738" s="96"/>
      <c r="Q738" s="96"/>
      <c r="R738" s="90" t="s">
        <v>486</v>
      </c>
      <c r="S738" s="90"/>
      <c r="T738" s="90"/>
      <c r="U738" s="90"/>
      <c r="V738" s="90"/>
      <c r="W738" s="90"/>
      <c r="X738" s="90"/>
      <c r="Y738" s="90"/>
      <c r="Z738" s="90"/>
      <c r="AA738" s="96" t="s">
        <v>317</v>
      </c>
      <c r="AB738" s="96"/>
      <c r="AC738" s="96"/>
      <c r="AD738" s="96"/>
      <c r="AE738" s="90" t="s">
        <v>486</v>
      </c>
      <c r="AF738" s="90"/>
      <c r="AG738" s="90"/>
      <c r="AH738" s="90"/>
      <c r="AI738" s="90"/>
      <c r="AJ738" s="90"/>
      <c r="AK738" s="90"/>
      <c r="AL738" s="90"/>
      <c r="AM738" s="90"/>
      <c r="AN738" s="96" t="s">
        <v>316</v>
      </c>
      <c r="AO738" s="96"/>
      <c r="AP738" s="96"/>
      <c r="AQ738" s="96"/>
      <c r="AR738" s="97" t="s">
        <v>501</v>
      </c>
      <c r="AS738" s="98"/>
      <c r="AT738" s="98"/>
      <c r="AU738" s="98"/>
      <c r="AV738" s="98"/>
      <c r="AW738" s="98"/>
      <c r="AX738" s="99"/>
    </row>
    <row r="739" spans="1:52" ht="24.75" customHeight="1" x14ac:dyDescent="0.15">
      <c r="A739" s="87" t="s">
        <v>315</v>
      </c>
      <c r="B739" s="88"/>
      <c r="C739" s="88"/>
      <c r="D739" s="89"/>
      <c r="E739" s="90" t="s">
        <v>482</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c r="F740" s="112"/>
      <c r="G740" s="112"/>
      <c r="H740" s="78" t="str">
        <f>IF(E740="", "", "(")</f>
        <v/>
      </c>
      <c r="I740" s="112"/>
      <c r="J740" s="112"/>
      <c r="K740" s="78" t="str">
        <f>IF(OR(I740="　", I740=""), "", "-")</f>
        <v/>
      </c>
      <c r="L740" s="113"/>
      <c r="M740" s="113"/>
      <c r="N740" s="79" t="str">
        <f>IF(O740="", "", "-")</f>
        <v/>
      </c>
      <c r="O740" s="80"/>
      <c r="P740" s="79" t="str">
        <f>IF(E740="", "", ")")</f>
        <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51" t="s">
        <v>310</v>
      </c>
      <c r="B780" s="752"/>
      <c r="C780" s="752"/>
      <c r="D780" s="752"/>
      <c r="E780" s="752"/>
      <c r="F780" s="753"/>
      <c r="G780" s="430" t="s">
        <v>286</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hidden="1" customHeight="1" x14ac:dyDescent="0.15">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hidden="1" customHeight="1" x14ac:dyDescent="0.15">
      <c r="A782" s="544"/>
      <c r="B782" s="754"/>
      <c r="C782" s="754"/>
      <c r="D782" s="754"/>
      <c r="E782" s="754"/>
      <c r="F782" s="755"/>
      <c r="G782" s="440"/>
      <c r="H782" s="441"/>
      <c r="I782" s="441"/>
      <c r="J782" s="441"/>
      <c r="K782" s="442"/>
      <c r="L782" s="443"/>
      <c r="M782" s="444"/>
      <c r="N782" s="444"/>
      <c r="O782" s="444"/>
      <c r="P782" s="444"/>
      <c r="Q782" s="444"/>
      <c r="R782" s="444"/>
      <c r="S782" s="444"/>
      <c r="T782" s="444"/>
      <c r="U782" s="444"/>
      <c r="V782" s="444"/>
      <c r="W782" s="444"/>
      <c r="X782" s="445"/>
      <c r="Y782" s="446"/>
      <c r="Z782" s="447"/>
      <c r="AA782" s="447"/>
      <c r="AB782" s="545"/>
      <c r="AC782" s="440"/>
      <c r="AD782" s="441"/>
      <c r="AE782" s="441"/>
      <c r="AF782" s="441"/>
      <c r="AG782" s="442"/>
      <c r="AH782" s="443"/>
      <c r="AI782" s="444"/>
      <c r="AJ782" s="444"/>
      <c r="AK782" s="444"/>
      <c r="AL782" s="444"/>
      <c r="AM782" s="444"/>
      <c r="AN782" s="444"/>
      <c r="AO782" s="444"/>
      <c r="AP782" s="444"/>
      <c r="AQ782" s="444"/>
      <c r="AR782" s="444"/>
      <c r="AS782" s="444"/>
      <c r="AT782" s="445"/>
      <c r="AU782" s="446"/>
      <c r="AV782" s="447"/>
      <c r="AW782" s="447"/>
      <c r="AX782" s="448"/>
    </row>
    <row r="783" spans="1:50" ht="24.75" hidden="1" customHeight="1" x14ac:dyDescent="0.15">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hidden="1" customHeight="1" thickBot="1" x14ac:dyDescent="0.2">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0</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15">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15">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15">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30" hidden="1" customHeight="1" x14ac:dyDescent="0.15">
      <c r="A838" s="395">
        <v>1</v>
      </c>
      <c r="B838" s="395">
        <v>1</v>
      </c>
      <c r="C838" s="409"/>
      <c r="D838" s="409"/>
      <c r="E838" s="409"/>
      <c r="F838" s="409"/>
      <c r="G838" s="409"/>
      <c r="H838" s="409"/>
      <c r="I838" s="409"/>
      <c r="J838" s="410"/>
      <c r="K838" s="411"/>
      <c r="L838" s="411"/>
      <c r="M838" s="411"/>
      <c r="N838" s="411"/>
      <c r="O838" s="411"/>
      <c r="P838" s="308"/>
      <c r="Q838" s="308"/>
      <c r="R838" s="308"/>
      <c r="S838" s="308"/>
      <c r="T838" s="308"/>
      <c r="U838" s="308"/>
      <c r="V838" s="308"/>
      <c r="W838" s="308"/>
      <c r="X838" s="308"/>
      <c r="Y838" s="309"/>
      <c r="Z838" s="310"/>
      <c r="AA838" s="310"/>
      <c r="AB838" s="311"/>
      <c r="AC838" s="319"/>
      <c r="AD838" s="414"/>
      <c r="AE838" s="414"/>
      <c r="AF838" s="414"/>
      <c r="AG838" s="414"/>
      <c r="AH838" s="412"/>
      <c r="AI838" s="413"/>
      <c r="AJ838" s="413"/>
      <c r="AK838" s="413"/>
      <c r="AL838" s="316"/>
      <c r="AM838" s="317"/>
      <c r="AN838" s="317"/>
      <c r="AO838" s="318"/>
      <c r="AP838" s="312"/>
      <c r="AQ838" s="312"/>
      <c r="AR838" s="312"/>
      <c r="AS838" s="312"/>
      <c r="AT838" s="312"/>
      <c r="AU838" s="312"/>
      <c r="AV838" s="312"/>
      <c r="AW838" s="312"/>
      <c r="AX838" s="312"/>
    </row>
    <row r="839" spans="1:50" ht="30" hidden="1" customHeight="1" x14ac:dyDescent="0.15">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15">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hidden="1" customHeight="1" x14ac:dyDescent="0.15">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3">
    <cfRule type="expression" dxfId="2091" priority="13879">
      <formula>IF(RIGHT(TEXT(Y783,"0.#"),1)=".",FALSE,TRUE)</formula>
    </cfRule>
    <cfRule type="expression" dxfId="2090" priority="13880">
      <formula>IF(RIGHT(TEXT(Y783,"0.#"),1)=".",TRUE,FALSE)</formula>
    </cfRule>
  </conditionalFormatting>
  <conditionalFormatting sqref="Y792">
    <cfRule type="expression" dxfId="2089" priority="13875">
      <formula>IF(RIGHT(TEXT(Y792,"0.#"),1)=".",FALSE,TRUE)</formula>
    </cfRule>
    <cfRule type="expression" dxfId="2088" priority="13876">
      <formula>IF(RIGHT(TEXT(Y792,"0.#"),1)=".",TRUE,FALSE)</formula>
    </cfRule>
  </conditionalFormatting>
  <conditionalFormatting sqref="Y823:Y830 Y821 Y810:Y817 Y808 Y797:Y804 Y795">
    <cfRule type="expression" dxfId="2087" priority="13657">
      <formula>IF(RIGHT(TEXT(Y795,"0.#"),1)=".",FALSE,TRUE)</formula>
    </cfRule>
    <cfRule type="expression" dxfId="2086" priority="13658">
      <formula>IF(RIGHT(TEXT(Y795,"0.#"),1)=".",TRUE,FALSE)</formula>
    </cfRule>
  </conditionalFormatting>
  <conditionalFormatting sqref="P16:AQ17 P15:AX15 P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4:Y791 Y782">
    <cfRule type="expression" dxfId="2079" priority="13681">
      <formula>IF(RIGHT(TEXT(Y782,"0.#"),1)=".",FALSE,TRUE)</formula>
    </cfRule>
    <cfRule type="expression" dxfId="2078" priority="13682">
      <formula>IF(RIGHT(TEXT(Y782,"0.#"),1)=".",TRUE,FALSE)</formula>
    </cfRule>
  </conditionalFormatting>
  <conditionalFormatting sqref="AU783">
    <cfRule type="expression" dxfId="2077" priority="13679">
      <formula>IF(RIGHT(TEXT(AU783,"0.#"),1)=".",FALSE,TRUE)</formula>
    </cfRule>
    <cfRule type="expression" dxfId="2076" priority="13680">
      <formula>IF(RIGHT(TEXT(AU783,"0.#"),1)=".",TRUE,FALSE)</formula>
    </cfRule>
  </conditionalFormatting>
  <conditionalFormatting sqref="AU792">
    <cfRule type="expression" dxfId="2075" priority="13677">
      <formula>IF(RIGHT(TEXT(AU792,"0.#"),1)=".",FALSE,TRUE)</formula>
    </cfRule>
    <cfRule type="expression" dxfId="2074" priority="13678">
      <formula>IF(RIGHT(TEXT(AU792,"0.#"),1)=".",TRUE,FALSE)</formula>
    </cfRule>
  </conditionalFormatting>
  <conditionalFormatting sqref="AU784:AU791 AU782">
    <cfRule type="expression" dxfId="2073" priority="13675">
      <formula>IF(RIGHT(TEXT(AU782,"0.#"),1)=".",FALSE,TRUE)</formula>
    </cfRule>
    <cfRule type="expression" dxfId="2072" priority="13676">
      <formula>IF(RIGHT(TEXT(AU782,"0.#"),1)=".",TRUE,FALSE)</formula>
    </cfRule>
  </conditionalFormatting>
  <conditionalFormatting sqref="Y822 Y809 Y796">
    <cfRule type="expression" dxfId="2071" priority="13661">
      <formula>IF(RIGHT(TEXT(Y796,"0.#"),1)=".",FALSE,TRUE)</formula>
    </cfRule>
    <cfRule type="expression" dxfId="2070" priority="13662">
      <formula>IF(RIGHT(TEXT(Y796,"0.#"),1)=".",TRUE,FALSE)</formula>
    </cfRule>
  </conditionalFormatting>
  <conditionalFormatting sqref="Y831 Y818 Y805">
    <cfRule type="expression" dxfId="2069" priority="13659">
      <formula>IF(RIGHT(TEXT(Y805,"0.#"),1)=".",FALSE,TRUE)</formula>
    </cfRule>
    <cfRule type="expression" dxfId="2068" priority="13660">
      <formula>IF(RIGHT(TEXT(Y805,"0.#"),1)=".",TRUE,FALSE)</formula>
    </cfRule>
  </conditionalFormatting>
  <conditionalFormatting sqref="AU822 AU809 AU796">
    <cfRule type="expression" dxfId="2067" priority="13655">
      <formula>IF(RIGHT(TEXT(AU796,"0.#"),1)=".",FALSE,TRUE)</formula>
    </cfRule>
    <cfRule type="expression" dxfId="2066" priority="13656">
      <formula>IF(RIGHT(TEXT(AU796,"0.#"),1)=".",TRUE,FALSE)</formula>
    </cfRule>
  </conditionalFormatting>
  <conditionalFormatting sqref="AU831 AU818 AU805">
    <cfRule type="expression" dxfId="2065" priority="13653">
      <formula>IF(RIGHT(TEXT(AU805,"0.#"),1)=".",FALSE,TRUE)</formula>
    </cfRule>
    <cfRule type="expression" dxfId="2064" priority="13654">
      <formula>IF(RIGHT(TEXT(AU805,"0.#"),1)=".",TRUE,FALSE)</formula>
    </cfRule>
  </conditionalFormatting>
  <conditionalFormatting sqref="AU823:AU830 AU821 AU810:AU817 AU808 AU797:AU804 AU795">
    <cfRule type="expression" dxfId="2063" priority="13651">
      <formula>IF(RIGHT(TEXT(AU795,"0.#"),1)=".",FALSE,TRUE)</formula>
    </cfRule>
    <cfRule type="expression" dxfId="2062" priority="13652">
      <formula>IF(RIGHT(TEXT(AU795,"0.#"),1)=".",TRUE,FALSE)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M88">
    <cfRule type="expression" dxfId="1991" priority="13303">
      <formula>IF(RIGHT(TEXT(AM88,"0.#"),1)=".",FALSE,TRUE)</formula>
    </cfRule>
    <cfRule type="expression" dxfId="1990" priority="13304">
      <formula>IF(RIGHT(TEXT(AM88,"0.#"),1)=".",TRUE,FALSE)</formula>
    </cfRule>
  </conditionalFormatting>
  <conditionalFormatting sqref="AM89">
    <cfRule type="expression" dxfId="1989" priority="13301">
      <formula>IF(RIGHT(TEXT(AM89,"0.#"),1)=".",FALSE,TRUE)</formula>
    </cfRule>
    <cfRule type="expression" dxfId="1988" priority="13302">
      <formula>IF(RIGHT(TEXT(AM89,"0.#"),1)=".",TRUE,FALSE)</formula>
    </cfRule>
  </conditionalFormatting>
  <conditionalFormatting sqref="AE92">
    <cfRule type="expression" dxfId="1987" priority="13287">
      <formula>IF(RIGHT(TEXT(AE92,"0.#"),1)=".",FALSE,TRUE)</formula>
    </cfRule>
    <cfRule type="expression" dxfId="1986" priority="13288">
      <formula>IF(RIGHT(TEXT(AE92,"0.#"),1)=".",TRUE,FALSE)</formula>
    </cfRule>
  </conditionalFormatting>
  <conditionalFormatting sqref="AE93">
    <cfRule type="expression" dxfId="1985" priority="13285">
      <formula>IF(RIGHT(TEXT(AE93,"0.#"),1)=".",FALSE,TRUE)</formula>
    </cfRule>
    <cfRule type="expression" dxfId="1984" priority="13286">
      <formula>IF(RIGHT(TEXT(AE93,"0.#"),1)=".",TRUE,FALSE)</formula>
    </cfRule>
  </conditionalFormatting>
  <conditionalFormatting sqref="AE94">
    <cfRule type="expression" dxfId="1983" priority="13283">
      <formula>IF(RIGHT(TEXT(AE94,"0.#"),1)=".",FALSE,TRUE)</formula>
    </cfRule>
    <cfRule type="expression" dxfId="1982" priority="13284">
      <formula>IF(RIGHT(TEXT(AE94,"0.#"),1)=".",TRUE,FALSE)</formula>
    </cfRule>
  </conditionalFormatting>
  <conditionalFormatting sqref="AI94">
    <cfRule type="expression" dxfId="1981" priority="13281">
      <formula>IF(RIGHT(TEXT(AI94,"0.#"),1)=".",FALSE,TRUE)</formula>
    </cfRule>
    <cfRule type="expression" dxfId="1980" priority="13282">
      <formula>IF(RIGHT(TEXT(AI94,"0.#"),1)=".",TRUE,FALSE)</formula>
    </cfRule>
  </conditionalFormatting>
  <conditionalFormatting sqref="AI93">
    <cfRule type="expression" dxfId="1979" priority="13279">
      <formula>IF(RIGHT(TEXT(AI93,"0.#"),1)=".",FALSE,TRUE)</formula>
    </cfRule>
    <cfRule type="expression" dxfId="1978" priority="13280">
      <formula>IF(RIGHT(TEXT(AI93,"0.#"),1)=".",TRUE,FALSE)</formula>
    </cfRule>
  </conditionalFormatting>
  <conditionalFormatting sqref="AI92">
    <cfRule type="expression" dxfId="1977" priority="13277">
      <formula>IF(RIGHT(TEXT(AI92,"0.#"),1)=".",FALSE,TRUE)</formula>
    </cfRule>
    <cfRule type="expression" dxfId="1976" priority="13278">
      <formula>IF(RIGHT(TEXT(AI92,"0.#"),1)=".",TRUE,FALSE)</formula>
    </cfRule>
  </conditionalFormatting>
  <conditionalFormatting sqref="AM92">
    <cfRule type="expression" dxfId="1975" priority="13275">
      <formula>IF(RIGHT(TEXT(AM92,"0.#"),1)=".",FALSE,TRUE)</formula>
    </cfRule>
    <cfRule type="expression" dxfId="1974" priority="13276">
      <formula>IF(RIGHT(TEXT(AM92,"0.#"),1)=".",TRUE,FALSE)</formula>
    </cfRule>
  </conditionalFormatting>
  <conditionalFormatting sqref="AM93">
    <cfRule type="expression" dxfId="1973" priority="13273">
      <formula>IF(RIGHT(TEXT(AM93,"0.#"),1)=".",FALSE,TRUE)</formula>
    </cfRule>
    <cfRule type="expression" dxfId="1972" priority="13274">
      <formula>IF(RIGHT(TEXT(AM93,"0.#"),1)=".",TRUE,FALSE)</formula>
    </cfRule>
  </conditionalFormatting>
  <conditionalFormatting sqref="AM94">
    <cfRule type="expression" dxfId="1971" priority="13271">
      <formula>IF(RIGHT(TEXT(AM94,"0.#"),1)=".",FALSE,TRUE)</formula>
    </cfRule>
    <cfRule type="expression" dxfId="1970" priority="13272">
      <formula>IF(RIGHT(TEXT(AM94,"0.#"),1)=".",TRUE,FALSE)</formula>
    </cfRule>
  </conditionalFormatting>
  <conditionalFormatting sqref="AE97">
    <cfRule type="expression" dxfId="1969" priority="13257">
      <formula>IF(RIGHT(TEXT(AE97,"0.#"),1)=".",FALSE,TRUE)</formula>
    </cfRule>
    <cfRule type="expression" dxfId="1968" priority="13258">
      <formula>IF(RIGHT(TEXT(AE97,"0.#"),1)=".",TRUE,FALSE)</formula>
    </cfRule>
  </conditionalFormatting>
  <conditionalFormatting sqref="AE98">
    <cfRule type="expression" dxfId="1967" priority="13255">
      <formula>IF(RIGHT(TEXT(AE98,"0.#"),1)=".",FALSE,TRUE)</formula>
    </cfRule>
    <cfRule type="expression" dxfId="1966" priority="13256">
      <formula>IF(RIGHT(TEXT(AE98,"0.#"),1)=".",TRUE,FALSE)</formula>
    </cfRule>
  </conditionalFormatting>
  <conditionalFormatting sqref="AE99">
    <cfRule type="expression" dxfId="1965" priority="13253">
      <formula>IF(RIGHT(TEXT(AE99,"0.#"),1)=".",FALSE,TRUE)</formula>
    </cfRule>
    <cfRule type="expression" dxfId="1964" priority="13254">
      <formula>IF(RIGHT(TEXT(AE99,"0.#"),1)=".",TRUE,FALSE)</formula>
    </cfRule>
  </conditionalFormatting>
  <conditionalFormatting sqref="AI99">
    <cfRule type="expression" dxfId="1963" priority="13251">
      <formula>IF(RIGHT(TEXT(AI99,"0.#"),1)=".",FALSE,TRUE)</formula>
    </cfRule>
    <cfRule type="expression" dxfId="1962" priority="13252">
      <formula>IF(RIGHT(TEXT(AI99,"0.#"),1)=".",TRUE,FALSE)</formula>
    </cfRule>
  </conditionalFormatting>
  <conditionalFormatting sqref="AI98">
    <cfRule type="expression" dxfId="1961" priority="13249">
      <formula>IF(RIGHT(TEXT(AI98,"0.#"),1)=".",FALSE,TRUE)</formula>
    </cfRule>
    <cfRule type="expression" dxfId="1960" priority="13250">
      <formula>IF(RIGHT(TEXT(AI98,"0.#"),1)=".",TRUE,FALSE)</formula>
    </cfRule>
  </conditionalFormatting>
  <conditionalFormatting sqref="AI97">
    <cfRule type="expression" dxfId="1959" priority="13247">
      <formula>IF(RIGHT(TEXT(AI97,"0.#"),1)=".",FALSE,TRUE)</formula>
    </cfRule>
    <cfRule type="expression" dxfId="1958" priority="13248">
      <formula>IF(RIGHT(TEXT(AI97,"0.#"),1)=".",TRUE,FALSE)</formula>
    </cfRule>
  </conditionalFormatting>
  <conditionalFormatting sqref="AM97">
    <cfRule type="expression" dxfId="1957" priority="13245">
      <formula>IF(RIGHT(TEXT(AM97,"0.#"),1)=".",FALSE,TRUE)</formula>
    </cfRule>
    <cfRule type="expression" dxfId="1956" priority="13246">
      <formula>IF(RIGHT(TEXT(AM97,"0.#"),1)=".",TRUE,FALSE)</formula>
    </cfRule>
  </conditionalFormatting>
  <conditionalFormatting sqref="AM98">
    <cfRule type="expression" dxfId="1955" priority="13243">
      <formula>IF(RIGHT(TEXT(AM98,"0.#"),1)=".",FALSE,TRUE)</formula>
    </cfRule>
    <cfRule type="expression" dxfId="1954" priority="13244">
      <formula>IF(RIGHT(TEXT(AM98,"0.#"),1)=".",TRUE,FALSE)</formula>
    </cfRule>
  </conditionalFormatting>
  <conditionalFormatting sqref="AM99">
    <cfRule type="expression" dxfId="1953" priority="13241">
      <formula>IF(RIGHT(TEXT(AM99,"0.#"),1)=".",FALSE,TRUE)</formula>
    </cfRule>
    <cfRule type="expression" dxfId="1952" priority="13242">
      <formula>IF(RIGHT(TEXT(AM99,"0.#"),1)=".",TRUE,FALSE)</formula>
    </cfRule>
  </conditionalFormatting>
  <conditionalFormatting sqref="AI101">
    <cfRule type="expression" dxfId="1951" priority="13227">
      <formula>IF(RIGHT(TEXT(AI101,"0.#"),1)=".",FALSE,TRUE)</formula>
    </cfRule>
    <cfRule type="expression" dxfId="1950" priority="13228">
      <formula>IF(RIGHT(TEXT(AI101,"0.#"),1)=".",TRUE,FALSE)</formula>
    </cfRule>
  </conditionalFormatting>
  <conditionalFormatting sqref="AM101">
    <cfRule type="expression" dxfId="1949" priority="13225">
      <formula>IF(RIGHT(TEXT(AM101,"0.#"),1)=".",FALSE,TRUE)</formula>
    </cfRule>
    <cfRule type="expression" dxfId="1948" priority="13226">
      <formula>IF(RIGHT(TEXT(AM101,"0.#"),1)=".",TRUE,FALSE)</formula>
    </cfRule>
  </conditionalFormatting>
  <conditionalFormatting sqref="AE102">
    <cfRule type="expression" dxfId="1947" priority="13223">
      <formula>IF(RIGHT(TEXT(AE102,"0.#"),1)=".",FALSE,TRUE)</formula>
    </cfRule>
    <cfRule type="expression" dxfId="1946" priority="13224">
      <formula>IF(RIGHT(TEXT(AE102,"0.#"),1)=".",TRUE,FALSE)</formula>
    </cfRule>
  </conditionalFormatting>
  <conditionalFormatting sqref="AI102">
    <cfRule type="expression" dxfId="1945" priority="13221">
      <formula>IF(RIGHT(TEXT(AI102,"0.#"),1)=".",FALSE,TRUE)</formula>
    </cfRule>
    <cfRule type="expression" dxfId="1944" priority="13222">
      <formula>IF(RIGHT(TEXT(AI102,"0.#"),1)=".",TRUE,FALSE)</formula>
    </cfRule>
  </conditionalFormatting>
  <conditionalFormatting sqref="AM102">
    <cfRule type="expression" dxfId="1943" priority="13219">
      <formula>IF(RIGHT(TEXT(AM102,"0.#"),1)=".",FALSE,TRUE)</formula>
    </cfRule>
    <cfRule type="expression" dxfId="1942" priority="13220">
      <formula>IF(RIGHT(TEXT(AM102,"0.#"),1)=".",TRUE,FALSE)</formula>
    </cfRule>
  </conditionalFormatting>
  <conditionalFormatting sqref="AQ102">
    <cfRule type="expression" dxfId="1941" priority="13217">
      <formula>IF(RIGHT(TEXT(AQ102,"0.#"),1)=".",FALSE,TRUE)</formula>
    </cfRule>
    <cfRule type="expression" dxfId="1940" priority="13218">
      <formula>IF(RIGHT(TEXT(AQ102,"0.#"),1)=".",TRUE,FALSE)</formula>
    </cfRule>
  </conditionalFormatting>
  <conditionalFormatting sqref="AE104">
    <cfRule type="expression" dxfId="1939" priority="13215">
      <formula>IF(RIGHT(TEXT(AE104,"0.#"),1)=".",FALSE,TRUE)</formula>
    </cfRule>
    <cfRule type="expression" dxfId="1938" priority="13216">
      <formula>IF(RIGHT(TEXT(AE104,"0.#"),1)=".",TRUE,FALSE)</formula>
    </cfRule>
  </conditionalFormatting>
  <conditionalFormatting sqref="AI104">
    <cfRule type="expression" dxfId="1937" priority="13213">
      <formula>IF(RIGHT(TEXT(AI104,"0.#"),1)=".",FALSE,TRUE)</formula>
    </cfRule>
    <cfRule type="expression" dxfId="1936" priority="13214">
      <formula>IF(RIGHT(TEXT(AI104,"0.#"),1)=".",TRUE,FALSE)</formula>
    </cfRule>
  </conditionalFormatting>
  <conditionalFormatting sqref="AM104">
    <cfRule type="expression" dxfId="1935" priority="13211">
      <formula>IF(RIGHT(TEXT(AM104,"0.#"),1)=".",FALSE,TRUE)</formula>
    </cfRule>
    <cfRule type="expression" dxfId="1934" priority="13212">
      <formula>IF(RIGHT(TEXT(AM104,"0.#"),1)=".",TRUE,FALSE)</formula>
    </cfRule>
  </conditionalFormatting>
  <conditionalFormatting sqref="AE105">
    <cfRule type="expression" dxfId="1933" priority="13209">
      <formula>IF(RIGHT(TEXT(AE105,"0.#"),1)=".",FALSE,TRUE)</formula>
    </cfRule>
    <cfRule type="expression" dxfId="1932" priority="13210">
      <formula>IF(RIGHT(TEXT(AE105,"0.#"),1)=".",TRUE,FALSE)</formula>
    </cfRule>
  </conditionalFormatting>
  <conditionalFormatting sqref="AI105">
    <cfRule type="expression" dxfId="1931" priority="13207">
      <formula>IF(RIGHT(TEXT(AI105,"0.#"),1)=".",FALSE,TRUE)</formula>
    </cfRule>
    <cfRule type="expression" dxfId="1930" priority="13208">
      <formula>IF(RIGHT(TEXT(AI105,"0.#"),1)=".",TRUE,FALSE)</formula>
    </cfRule>
  </conditionalFormatting>
  <conditionalFormatting sqref="AM105">
    <cfRule type="expression" dxfId="1929" priority="13205">
      <formula>IF(RIGHT(TEXT(AM105,"0.#"),1)=".",FALSE,TRUE)</formula>
    </cfRule>
    <cfRule type="expression" dxfId="1928" priority="13206">
      <formula>IF(RIGHT(TEXT(AM105,"0.#"),1)=".",TRUE,FALSE)</formula>
    </cfRule>
  </conditionalFormatting>
  <conditionalFormatting sqref="AE107">
    <cfRule type="expression" dxfId="1927" priority="13201">
      <formula>IF(RIGHT(TEXT(AE107,"0.#"),1)=".",FALSE,TRUE)</formula>
    </cfRule>
    <cfRule type="expression" dxfId="1926" priority="13202">
      <formula>IF(RIGHT(TEXT(AE107,"0.#"),1)=".",TRUE,FALSE)</formula>
    </cfRule>
  </conditionalFormatting>
  <conditionalFormatting sqref="AI107">
    <cfRule type="expression" dxfId="1925" priority="13199">
      <formula>IF(RIGHT(TEXT(AI107,"0.#"),1)=".",FALSE,TRUE)</formula>
    </cfRule>
    <cfRule type="expression" dxfId="1924" priority="13200">
      <formula>IF(RIGHT(TEXT(AI107,"0.#"),1)=".",TRUE,FALSE)</formula>
    </cfRule>
  </conditionalFormatting>
  <conditionalFormatting sqref="AM107">
    <cfRule type="expression" dxfId="1923" priority="13197">
      <formula>IF(RIGHT(TEXT(AM107,"0.#"),1)=".",FALSE,TRUE)</formula>
    </cfRule>
    <cfRule type="expression" dxfId="1922" priority="13198">
      <formula>IF(RIGHT(TEXT(AM107,"0.#"),1)=".",TRUE,FALSE)</formula>
    </cfRule>
  </conditionalFormatting>
  <conditionalFormatting sqref="AE108">
    <cfRule type="expression" dxfId="1921" priority="13195">
      <formula>IF(RIGHT(TEXT(AE108,"0.#"),1)=".",FALSE,TRUE)</formula>
    </cfRule>
    <cfRule type="expression" dxfId="1920" priority="13196">
      <formula>IF(RIGHT(TEXT(AE108,"0.#"),1)=".",TRUE,FALSE)</formula>
    </cfRule>
  </conditionalFormatting>
  <conditionalFormatting sqref="AI108">
    <cfRule type="expression" dxfId="1919" priority="13193">
      <formula>IF(RIGHT(TEXT(AI108,"0.#"),1)=".",FALSE,TRUE)</formula>
    </cfRule>
    <cfRule type="expression" dxfId="1918" priority="13194">
      <formula>IF(RIGHT(TEXT(AI108,"0.#"),1)=".",TRUE,FALSE)</formula>
    </cfRule>
  </conditionalFormatting>
  <conditionalFormatting sqref="AM108">
    <cfRule type="expression" dxfId="1917" priority="13191">
      <formula>IF(RIGHT(TEXT(AM108,"0.#"),1)=".",FALSE,TRUE)</formula>
    </cfRule>
    <cfRule type="expression" dxfId="1916" priority="13192">
      <formula>IF(RIGHT(TEXT(AM108,"0.#"),1)=".",TRUE,FALSE)</formula>
    </cfRule>
  </conditionalFormatting>
  <conditionalFormatting sqref="AE110">
    <cfRule type="expression" dxfId="1915" priority="13187">
      <formula>IF(RIGHT(TEXT(AE110,"0.#"),1)=".",FALSE,TRUE)</formula>
    </cfRule>
    <cfRule type="expression" dxfId="1914" priority="13188">
      <formula>IF(RIGHT(TEXT(AE110,"0.#"),1)=".",TRUE,FALSE)</formula>
    </cfRule>
  </conditionalFormatting>
  <conditionalFormatting sqref="AI110">
    <cfRule type="expression" dxfId="1913" priority="13185">
      <formula>IF(RIGHT(TEXT(AI110,"0.#"),1)=".",FALSE,TRUE)</formula>
    </cfRule>
    <cfRule type="expression" dxfId="1912" priority="13186">
      <formula>IF(RIGHT(TEXT(AI110,"0.#"),1)=".",TRUE,FALSE)</formula>
    </cfRule>
  </conditionalFormatting>
  <conditionalFormatting sqref="AM110">
    <cfRule type="expression" dxfId="1911" priority="13183">
      <formula>IF(RIGHT(TEXT(AM110,"0.#"),1)=".",FALSE,TRUE)</formula>
    </cfRule>
    <cfRule type="expression" dxfId="1910" priority="13184">
      <formula>IF(RIGHT(TEXT(AM110,"0.#"),1)=".",TRUE,FALSE)</formula>
    </cfRule>
  </conditionalFormatting>
  <conditionalFormatting sqref="AE111">
    <cfRule type="expression" dxfId="1909" priority="13181">
      <formula>IF(RIGHT(TEXT(AE111,"0.#"),1)=".",FALSE,TRUE)</formula>
    </cfRule>
    <cfRule type="expression" dxfId="1908" priority="13182">
      <formula>IF(RIGHT(TEXT(AE111,"0.#"),1)=".",TRUE,FALSE)</formula>
    </cfRule>
  </conditionalFormatting>
  <conditionalFormatting sqref="AI111">
    <cfRule type="expression" dxfId="1907" priority="13179">
      <formula>IF(RIGHT(TEXT(AI111,"0.#"),1)=".",FALSE,TRUE)</formula>
    </cfRule>
    <cfRule type="expression" dxfId="1906" priority="13180">
      <formula>IF(RIGHT(TEXT(AI111,"0.#"),1)=".",TRUE,FALSE)</formula>
    </cfRule>
  </conditionalFormatting>
  <conditionalFormatting sqref="AM111">
    <cfRule type="expression" dxfId="1905" priority="13177">
      <formula>IF(RIGHT(TEXT(AM111,"0.#"),1)=".",FALSE,TRUE)</formula>
    </cfRule>
    <cfRule type="expression" dxfId="1904" priority="13178">
      <formula>IF(RIGHT(TEXT(AM111,"0.#"),1)=".",TRUE,FALSE)</formula>
    </cfRule>
  </conditionalFormatting>
  <conditionalFormatting sqref="AE113">
    <cfRule type="expression" dxfId="1903" priority="13173">
      <formula>IF(RIGHT(TEXT(AE113,"0.#"),1)=".",FALSE,TRUE)</formula>
    </cfRule>
    <cfRule type="expression" dxfId="1902" priority="13174">
      <formula>IF(RIGHT(TEXT(AE113,"0.#"),1)=".",TRUE,FALSE)</formula>
    </cfRule>
  </conditionalFormatting>
  <conditionalFormatting sqref="AI113">
    <cfRule type="expression" dxfId="1901" priority="13171">
      <formula>IF(RIGHT(TEXT(AI113,"0.#"),1)=".",FALSE,TRUE)</formula>
    </cfRule>
    <cfRule type="expression" dxfId="1900" priority="13172">
      <formula>IF(RIGHT(TEXT(AI113,"0.#"),1)=".",TRUE,FALSE)</formula>
    </cfRule>
  </conditionalFormatting>
  <conditionalFormatting sqref="AM113">
    <cfRule type="expression" dxfId="1899" priority="13169">
      <formula>IF(RIGHT(TEXT(AM113,"0.#"),1)=".",FALSE,TRUE)</formula>
    </cfRule>
    <cfRule type="expression" dxfId="1898" priority="13170">
      <formula>IF(RIGHT(TEXT(AM113,"0.#"),1)=".",TRUE,FALSE)</formula>
    </cfRule>
  </conditionalFormatting>
  <conditionalFormatting sqref="AE114">
    <cfRule type="expression" dxfId="1897" priority="13167">
      <formula>IF(RIGHT(TEXT(AE114,"0.#"),1)=".",FALSE,TRUE)</formula>
    </cfRule>
    <cfRule type="expression" dxfId="1896" priority="13168">
      <formula>IF(RIGHT(TEXT(AE114,"0.#"),1)=".",TRUE,FALSE)</formula>
    </cfRule>
  </conditionalFormatting>
  <conditionalFormatting sqref="AI114">
    <cfRule type="expression" dxfId="1895" priority="13165">
      <formula>IF(RIGHT(TEXT(AI114,"0.#"),1)=".",FALSE,TRUE)</formula>
    </cfRule>
    <cfRule type="expression" dxfId="1894" priority="13166">
      <formula>IF(RIGHT(TEXT(AI114,"0.#"),1)=".",TRUE,FALSE)</formula>
    </cfRule>
  </conditionalFormatting>
  <conditionalFormatting sqref="AM114">
    <cfRule type="expression" dxfId="1893" priority="13163">
      <formula>IF(RIGHT(TEXT(AM114,"0.#"),1)=".",FALSE,TRUE)</formula>
    </cfRule>
    <cfRule type="expression" dxfId="1892" priority="13164">
      <formula>IF(RIGHT(TEXT(AM114,"0.#"),1)=".",TRUE,FALSE)</formula>
    </cfRule>
  </conditionalFormatting>
  <conditionalFormatting sqref="AE116 AQ116">
    <cfRule type="expression" dxfId="1891" priority="13159">
      <formula>IF(RIGHT(TEXT(AE116,"0.#"),1)=".",FALSE,TRUE)</formula>
    </cfRule>
    <cfRule type="expression" dxfId="1890" priority="13160">
      <formula>IF(RIGHT(TEXT(AE116,"0.#"),1)=".",TRUE,FALSE)</formula>
    </cfRule>
  </conditionalFormatting>
  <conditionalFormatting sqref="AI116">
    <cfRule type="expression" dxfId="1889" priority="13157">
      <formula>IF(RIGHT(TEXT(AI116,"0.#"),1)=".",FALSE,TRUE)</formula>
    </cfRule>
    <cfRule type="expression" dxfId="1888" priority="13158">
      <formula>IF(RIGHT(TEXT(AI116,"0.#"),1)=".",TRUE,FALSE)</formula>
    </cfRule>
  </conditionalFormatting>
  <conditionalFormatting sqref="AM116">
    <cfRule type="expression" dxfId="1887" priority="13155">
      <formula>IF(RIGHT(TEXT(AM116,"0.#"),1)=".",FALSE,TRUE)</formula>
    </cfRule>
    <cfRule type="expression" dxfId="1886" priority="13156">
      <formula>IF(RIGHT(TEXT(AM116,"0.#"),1)=".",TRUE,FALSE)</formula>
    </cfRule>
  </conditionalFormatting>
  <conditionalFormatting sqref="AE117 AM117">
    <cfRule type="expression" dxfId="1885" priority="13153">
      <formula>IF(RIGHT(TEXT(AE117,"0.#"),1)=".",FALSE,TRUE)</formula>
    </cfRule>
    <cfRule type="expression" dxfId="1884" priority="13154">
      <formula>IF(RIGHT(TEXT(AE117,"0.#"),1)=".",TRUE,FALSE)</formula>
    </cfRule>
  </conditionalFormatting>
  <conditionalFormatting sqref="AI117">
    <cfRule type="expression" dxfId="1883" priority="13151">
      <formula>IF(RIGHT(TEXT(AI117,"0.#"),1)=".",FALSE,TRUE)</formula>
    </cfRule>
    <cfRule type="expression" dxfId="1882" priority="13152">
      <formula>IF(RIGHT(TEXT(AI117,"0.#"),1)=".",TRUE,FALSE)</formula>
    </cfRule>
  </conditionalFormatting>
  <conditionalFormatting sqref="AQ117">
    <cfRule type="expression" dxfId="1881" priority="13147">
      <formula>IF(RIGHT(TEXT(AQ117,"0.#"),1)=".",FALSE,TRUE)</formula>
    </cfRule>
    <cfRule type="expression" dxfId="1880" priority="13148">
      <formula>IF(RIGHT(TEXT(AQ117,"0.#"),1)=".",TRUE,FALSE)</formula>
    </cfRule>
  </conditionalFormatting>
  <conditionalFormatting sqref="AE119 AQ119">
    <cfRule type="expression" dxfId="1879" priority="13145">
      <formula>IF(RIGHT(TEXT(AE119,"0.#"),1)=".",FALSE,TRUE)</formula>
    </cfRule>
    <cfRule type="expression" dxfId="1878" priority="13146">
      <formula>IF(RIGHT(TEXT(AE119,"0.#"),1)=".",TRUE,FALSE)</formula>
    </cfRule>
  </conditionalFormatting>
  <conditionalFormatting sqref="AI119">
    <cfRule type="expression" dxfId="1877" priority="13143">
      <formula>IF(RIGHT(TEXT(AI119,"0.#"),1)=".",FALSE,TRUE)</formula>
    </cfRule>
    <cfRule type="expression" dxfId="1876" priority="13144">
      <formula>IF(RIGHT(TEXT(AI119,"0.#"),1)=".",TRUE,FALSE)</formula>
    </cfRule>
  </conditionalFormatting>
  <conditionalFormatting sqref="AM119">
    <cfRule type="expression" dxfId="1875" priority="13141">
      <formula>IF(RIGHT(TEXT(AM119,"0.#"),1)=".",FALSE,TRUE)</formula>
    </cfRule>
    <cfRule type="expression" dxfId="1874" priority="13142">
      <formula>IF(RIGHT(TEXT(AM119,"0.#"),1)=".",TRUE,FALSE)</formula>
    </cfRule>
  </conditionalFormatting>
  <conditionalFormatting sqref="AQ120">
    <cfRule type="expression" dxfId="1873" priority="13133">
      <formula>IF(RIGHT(TEXT(AQ120,"0.#"),1)=".",FALSE,TRUE)</formula>
    </cfRule>
    <cfRule type="expression" dxfId="1872" priority="13134">
      <formula>IF(RIGHT(TEXT(AQ120,"0.#"),1)=".",TRUE,FALSE)</formula>
    </cfRule>
  </conditionalFormatting>
  <conditionalFormatting sqref="AE122 AQ122">
    <cfRule type="expression" dxfId="1871" priority="13131">
      <formula>IF(RIGHT(TEXT(AE122,"0.#"),1)=".",FALSE,TRUE)</formula>
    </cfRule>
    <cfRule type="expression" dxfId="1870" priority="13132">
      <formula>IF(RIGHT(TEXT(AE122,"0.#"),1)=".",TRUE,FALSE)</formula>
    </cfRule>
  </conditionalFormatting>
  <conditionalFormatting sqref="AI122">
    <cfRule type="expression" dxfId="1869" priority="13129">
      <formula>IF(RIGHT(TEXT(AI122,"0.#"),1)=".",FALSE,TRUE)</formula>
    </cfRule>
    <cfRule type="expression" dxfId="1868" priority="13130">
      <formula>IF(RIGHT(TEXT(AI122,"0.#"),1)=".",TRUE,FALSE)</formula>
    </cfRule>
  </conditionalFormatting>
  <conditionalFormatting sqref="AM122">
    <cfRule type="expression" dxfId="1867" priority="13127">
      <formula>IF(RIGHT(TEXT(AM122,"0.#"),1)=".",FALSE,TRUE)</formula>
    </cfRule>
    <cfRule type="expression" dxfId="1866" priority="13128">
      <formula>IF(RIGHT(TEXT(AM122,"0.#"),1)=".",TRUE,FALSE)</formula>
    </cfRule>
  </conditionalFormatting>
  <conditionalFormatting sqref="AQ123">
    <cfRule type="expression" dxfId="1865" priority="13119">
      <formula>IF(RIGHT(TEXT(AQ123,"0.#"),1)=".",FALSE,TRUE)</formula>
    </cfRule>
    <cfRule type="expression" dxfId="1864" priority="13120">
      <formula>IF(RIGHT(TEXT(AQ123,"0.#"),1)=".",TRUE,FALSE)</formula>
    </cfRule>
  </conditionalFormatting>
  <conditionalFormatting sqref="AE125 AQ125">
    <cfRule type="expression" dxfId="1863" priority="13117">
      <formula>IF(RIGHT(TEXT(AE125,"0.#"),1)=".",FALSE,TRUE)</formula>
    </cfRule>
    <cfRule type="expression" dxfId="1862" priority="13118">
      <formula>IF(RIGHT(TEXT(AE125,"0.#"),1)=".",TRUE,FALSE)</formula>
    </cfRule>
  </conditionalFormatting>
  <conditionalFormatting sqref="AI125">
    <cfRule type="expression" dxfId="1861" priority="13115">
      <formula>IF(RIGHT(TEXT(AI125,"0.#"),1)=".",FALSE,TRUE)</formula>
    </cfRule>
    <cfRule type="expression" dxfId="1860" priority="13116">
      <formula>IF(RIGHT(TEXT(AI125,"0.#"),1)=".",TRUE,FALSE)</formula>
    </cfRule>
  </conditionalFormatting>
  <conditionalFormatting sqref="AM125">
    <cfRule type="expression" dxfId="1859" priority="13113">
      <formula>IF(RIGHT(TEXT(AM125,"0.#"),1)=".",FALSE,TRUE)</formula>
    </cfRule>
    <cfRule type="expression" dxfId="1858" priority="13114">
      <formula>IF(RIGHT(TEXT(AM125,"0.#"),1)=".",TRUE,FALSE)</formula>
    </cfRule>
  </conditionalFormatting>
  <conditionalFormatting sqref="AQ126">
    <cfRule type="expression" dxfId="1857" priority="13105">
      <formula>IF(RIGHT(TEXT(AQ126,"0.#"),1)=".",FALSE,TRUE)</formula>
    </cfRule>
    <cfRule type="expression" dxfId="1856" priority="13106">
      <formula>IF(RIGHT(TEXT(AQ126,"0.#"),1)=".",TRUE,FALSE)</formula>
    </cfRule>
  </conditionalFormatting>
  <conditionalFormatting sqref="AE128 AQ128">
    <cfRule type="expression" dxfId="1855" priority="13103">
      <formula>IF(RIGHT(TEXT(AE128,"0.#"),1)=".",FALSE,TRUE)</formula>
    </cfRule>
    <cfRule type="expression" dxfId="1854" priority="13104">
      <formula>IF(RIGHT(TEXT(AE128,"0.#"),1)=".",TRUE,FALSE)</formula>
    </cfRule>
  </conditionalFormatting>
  <conditionalFormatting sqref="AI128">
    <cfRule type="expression" dxfId="1853" priority="13101">
      <formula>IF(RIGHT(TEXT(AI128,"0.#"),1)=".",FALSE,TRUE)</formula>
    </cfRule>
    <cfRule type="expression" dxfId="1852" priority="13102">
      <formula>IF(RIGHT(TEXT(AI128,"0.#"),1)=".",TRUE,FALSE)</formula>
    </cfRule>
  </conditionalFormatting>
  <conditionalFormatting sqref="AM128">
    <cfRule type="expression" dxfId="1851" priority="13099">
      <formula>IF(RIGHT(TEXT(AM128,"0.#"),1)=".",FALSE,TRUE)</formula>
    </cfRule>
    <cfRule type="expression" dxfId="1850" priority="13100">
      <formula>IF(RIGHT(TEXT(AM128,"0.#"),1)=".",TRUE,FALSE)</formula>
    </cfRule>
  </conditionalFormatting>
  <conditionalFormatting sqref="AQ129">
    <cfRule type="expression" dxfId="1849" priority="13091">
      <formula>IF(RIGHT(TEXT(AQ129,"0.#"),1)=".",FALSE,TRUE)</formula>
    </cfRule>
    <cfRule type="expression" dxfId="1848" priority="13092">
      <formula>IF(RIGHT(TEXT(AQ129,"0.#"),1)=".",TRUE,FALSE)</formula>
    </cfRule>
  </conditionalFormatting>
  <conditionalFormatting sqref="AE75">
    <cfRule type="expression" dxfId="1847" priority="13089">
      <formula>IF(RIGHT(TEXT(AE75,"0.#"),1)=".",FALSE,TRUE)</formula>
    </cfRule>
    <cfRule type="expression" dxfId="1846" priority="13090">
      <formula>IF(RIGHT(TEXT(AE75,"0.#"),1)=".",TRUE,FALSE)</formula>
    </cfRule>
  </conditionalFormatting>
  <conditionalFormatting sqref="AE76">
    <cfRule type="expression" dxfId="1845" priority="13087">
      <formula>IF(RIGHT(TEXT(AE76,"0.#"),1)=".",FALSE,TRUE)</formula>
    </cfRule>
    <cfRule type="expression" dxfId="1844" priority="13088">
      <formula>IF(RIGHT(TEXT(AE76,"0.#"),1)=".",TRUE,FALSE)</formula>
    </cfRule>
  </conditionalFormatting>
  <conditionalFormatting sqref="AE77">
    <cfRule type="expression" dxfId="1843" priority="13085">
      <formula>IF(RIGHT(TEXT(AE77,"0.#"),1)=".",FALSE,TRUE)</formula>
    </cfRule>
    <cfRule type="expression" dxfId="1842" priority="13086">
      <formula>IF(RIGHT(TEXT(AE77,"0.#"),1)=".",TRUE,FALSE)</formula>
    </cfRule>
  </conditionalFormatting>
  <conditionalFormatting sqref="AI77">
    <cfRule type="expression" dxfId="1841" priority="13083">
      <formula>IF(RIGHT(TEXT(AI77,"0.#"),1)=".",FALSE,TRUE)</formula>
    </cfRule>
    <cfRule type="expression" dxfId="1840" priority="13084">
      <formula>IF(RIGHT(TEXT(AI77,"0.#"),1)=".",TRUE,FALSE)</formula>
    </cfRule>
  </conditionalFormatting>
  <conditionalFormatting sqref="AI76">
    <cfRule type="expression" dxfId="1839" priority="13081">
      <formula>IF(RIGHT(TEXT(AI76,"0.#"),1)=".",FALSE,TRUE)</formula>
    </cfRule>
    <cfRule type="expression" dxfId="1838" priority="13082">
      <formula>IF(RIGHT(TEXT(AI76,"0.#"),1)=".",TRUE,FALSE)</formula>
    </cfRule>
  </conditionalFormatting>
  <conditionalFormatting sqref="AI75">
    <cfRule type="expression" dxfId="1837" priority="13079">
      <formula>IF(RIGHT(TEXT(AI75,"0.#"),1)=".",FALSE,TRUE)</formula>
    </cfRule>
    <cfRule type="expression" dxfId="1836" priority="13080">
      <formula>IF(RIGHT(TEXT(AI75,"0.#"),1)=".",TRUE,FALSE)</formula>
    </cfRule>
  </conditionalFormatting>
  <conditionalFormatting sqref="AM75">
    <cfRule type="expression" dxfId="1835" priority="13077">
      <formula>IF(RIGHT(TEXT(AM75,"0.#"),1)=".",FALSE,TRUE)</formula>
    </cfRule>
    <cfRule type="expression" dxfId="1834" priority="13078">
      <formula>IF(RIGHT(TEXT(AM75,"0.#"),1)=".",TRUE,FALSE)</formula>
    </cfRule>
  </conditionalFormatting>
  <conditionalFormatting sqref="AM76">
    <cfRule type="expression" dxfId="1833" priority="13075">
      <formula>IF(RIGHT(TEXT(AM76,"0.#"),1)=".",FALSE,TRUE)</formula>
    </cfRule>
    <cfRule type="expression" dxfId="1832" priority="13076">
      <formula>IF(RIGHT(TEXT(AM76,"0.#"),1)=".",TRUE,FALSE)</formula>
    </cfRule>
  </conditionalFormatting>
  <conditionalFormatting sqref="AM77">
    <cfRule type="expression" dxfId="1831" priority="13073">
      <formula>IF(RIGHT(TEXT(AM77,"0.#"),1)=".",FALSE,TRUE)</formula>
    </cfRule>
    <cfRule type="expression" dxfId="1830" priority="13074">
      <formula>IF(RIGHT(TEXT(AM77,"0.#"),1)=".",TRUE,FALSE)</formula>
    </cfRule>
  </conditionalFormatting>
  <conditionalFormatting sqref="AE134:AE135 AI134:AI135 AM134:AM135 AQ134:AQ135 AU134:AU135">
    <cfRule type="expression" dxfId="1829" priority="13059">
      <formula>IF(RIGHT(TEXT(AE134,"0.#"),1)=".",FALSE,TRUE)</formula>
    </cfRule>
    <cfRule type="expression" dxfId="1828" priority="13060">
      <formula>IF(RIGHT(TEXT(AE134,"0.#"),1)=".",TRUE,FALSE)</formula>
    </cfRule>
  </conditionalFormatting>
  <conditionalFormatting sqref="AE433">
    <cfRule type="expression" dxfId="1827" priority="13029">
      <formula>IF(RIGHT(TEXT(AE433,"0.#"),1)=".",FALSE,TRUE)</formula>
    </cfRule>
    <cfRule type="expression" dxfId="1826" priority="13030">
      <formula>IF(RIGHT(TEXT(AE433,"0.#"),1)=".",TRUE,FALSE)</formula>
    </cfRule>
  </conditionalFormatting>
  <conditionalFormatting sqref="AM435">
    <cfRule type="expression" dxfId="1825" priority="13013">
      <formula>IF(RIGHT(TEXT(AM435,"0.#"),1)=".",FALSE,TRUE)</formula>
    </cfRule>
    <cfRule type="expression" dxfId="1824" priority="13014">
      <formula>IF(RIGHT(TEXT(AM435,"0.#"),1)=".",TRUE,FALSE)</formula>
    </cfRule>
  </conditionalFormatting>
  <conditionalFormatting sqref="AE434">
    <cfRule type="expression" dxfId="1823" priority="13027">
      <formula>IF(RIGHT(TEXT(AE434,"0.#"),1)=".",FALSE,TRUE)</formula>
    </cfRule>
    <cfRule type="expression" dxfId="1822" priority="13028">
      <formula>IF(RIGHT(TEXT(AE434,"0.#"),1)=".",TRUE,FALSE)</formula>
    </cfRule>
  </conditionalFormatting>
  <conditionalFormatting sqref="AE435">
    <cfRule type="expression" dxfId="1821" priority="13025">
      <formula>IF(RIGHT(TEXT(AE435,"0.#"),1)=".",FALSE,TRUE)</formula>
    </cfRule>
    <cfRule type="expression" dxfId="1820" priority="13026">
      <formula>IF(RIGHT(TEXT(AE435,"0.#"),1)=".",TRUE,FALSE)</formula>
    </cfRule>
  </conditionalFormatting>
  <conditionalFormatting sqref="AM433">
    <cfRule type="expression" dxfId="1819" priority="13017">
      <formula>IF(RIGHT(TEXT(AM433,"0.#"),1)=".",FALSE,TRUE)</formula>
    </cfRule>
    <cfRule type="expression" dxfId="1818" priority="13018">
      <formula>IF(RIGHT(TEXT(AM433,"0.#"),1)=".",TRUE,FALSE)</formula>
    </cfRule>
  </conditionalFormatting>
  <conditionalFormatting sqref="AM434">
    <cfRule type="expression" dxfId="1817" priority="13015">
      <formula>IF(RIGHT(TEXT(AM434,"0.#"),1)=".",FALSE,TRUE)</formula>
    </cfRule>
    <cfRule type="expression" dxfId="1816" priority="13016">
      <formula>IF(RIGHT(TEXT(AM434,"0.#"),1)=".",TRUE,FALSE)</formula>
    </cfRule>
  </conditionalFormatting>
  <conditionalFormatting sqref="AU433">
    <cfRule type="expression" dxfId="1815" priority="13005">
      <formula>IF(RIGHT(TEXT(AU433,"0.#"),1)=".",FALSE,TRUE)</formula>
    </cfRule>
    <cfRule type="expression" dxfId="1814" priority="13006">
      <formula>IF(RIGHT(TEXT(AU433,"0.#"),1)=".",TRUE,FALSE)</formula>
    </cfRule>
  </conditionalFormatting>
  <conditionalFormatting sqref="AU434">
    <cfRule type="expression" dxfId="1813" priority="13003">
      <formula>IF(RIGHT(TEXT(AU434,"0.#"),1)=".",FALSE,TRUE)</formula>
    </cfRule>
    <cfRule type="expression" dxfId="1812" priority="13004">
      <formula>IF(RIGHT(TEXT(AU434,"0.#"),1)=".",TRUE,FALSE)</formula>
    </cfRule>
  </conditionalFormatting>
  <conditionalFormatting sqref="AU435">
    <cfRule type="expression" dxfId="1811" priority="13001">
      <formula>IF(RIGHT(TEXT(AU435,"0.#"),1)=".",FALSE,TRUE)</formula>
    </cfRule>
    <cfRule type="expression" dxfId="1810" priority="13002">
      <formula>IF(RIGHT(TEXT(AU435,"0.#"),1)=".",TRUE,FALSE)</formula>
    </cfRule>
  </conditionalFormatting>
  <conditionalFormatting sqref="AI435">
    <cfRule type="expression" dxfId="1809" priority="12935">
      <formula>IF(RIGHT(TEXT(AI435,"0.#"),1)=".",FALSE,TRUE)</formula>
    </cfRule>
    <cfRule type="expression" dxfId="1808" priority="12936">
      <formula>IF(RIGHT(TEXT(AI435,"0.#"),1)=".",TRUE,FALSE)</formula>
    </cfRule>
  </conditionalFormatting>
  <conditionalFormatting sqref="AI433">
    <cfRule type="expression" dxfId="1807" priority="12939">
      <formula>IF(RIGHT(TEXT(AI433,"0.#"),1)=".",FALSE,TRUE)</formula>
    </cfRule>
    <cfRule type="expression" dxfId="1806" priority="12940">
      <formula>IF(RIGHT(TEXT(AI433,"0.#"),1)=".",TRUE,FALSE)</formula>
    </cfRule>
  </conditionalFormatting>
  <conditionalFormatting sqref="AI434">
    <cfRule type="expression" dxfId="1805" priority="12937">
      <formula>IF(RIGHT(TEXT(AI434,"0.#"),1)=".",FALSE,TRUE)</formula>
    </cfRule>
    <cfRule type="expression" dxfId="1804" priority="12938">
      <formula>IF(RIGHT(TEXT(AI434,"0.#"),1)=".",TRUE,FALSE)</formula>
    </cfRule>
  </conditionalFormatting>
  <conditionalFormatting sqref="AQ434">
    <cfRule type="expression" dxfId="1803" priority="12921">
      <formula>IF(RIGHT(TEXT(AQ434,"0.#"),1)=".",FALSE,TRUE)</formula>
    </cfRule>
    <cfRule type="expression" dxfId="1802" priority="12922">
      <formula>IF(RIGHT(TEXT(AQ434,"0.#"),1)=".",TRUE,FALSE)</formula>
    </cfRule>
  </conditionalFormatting>
  <conditionalFormatting sqref="AQ435">
    <cfRule type="expression" dxfId="1801" priority="12907">
      <formula>IF(RIGHT(TEXT(AQ435,"0.#"),1)=".",FALSE,TRUE)</formula>
    </cfRule>
    <cfRule type="expression" dxfId="1800" priority="12908">
      <formula>IF(RIGHT(TEXT(AQ435,"0.#"),1)=".",TRUE,FALSE)</formula>
    </cfRule>
  </conditionalFormatting>
  <conditionalFormatting sqref="AQ433">
    <cfRule type="expression" dxfId="1799" priority="12905">
      <formula>IF(RIGHT(TEXT(AQ433,"0.#"),1)=".",FALSE,TRUE)</formula>
    </cfRule>
    <cfRule type="expression" dxfId="1798" priority="12906">
      <formula>IF(RIGHT(TEXT(AQ433,"0.#"),1)=".",TRUE,FALSE)</formula>
    </cfRule>
  </conditionalFormatting>
  <conditionalFormatting sqref="AL840:AO867">
    <cfRule type="expression" dxfId="1797" priority="6629">
      <formula>IF(AND(AL840&gt;=0, RIGHT(TEXT(AL840,"0.#"),1)&lt;&gt;"."),TRUE,FALSE)</formula>
    </cfRule>
    <cfRule type="expression" dxfId="1796" priority="6630">
      <formula>IF(AND(AL840&gt;=0, RIGHT(TEXT(AL840,"0.#"),1)="."),TRUE,FALSE)</formula>
    </cfRule>
    <cfRule type="expression" dxfId="1795" priority="6631">
      <formula>IF(AND(AL840&lt;0, RIGHT(TEXT(AL840,"0.#"),1)&lt;&gt;"."),TRUE,FALSE)</formula>
    </cfRule>
    <cfRule type="expression" dxfId="1794" priority="6632">
      <formula>IF(AND(AL840&lt;0, RIGHT(TEXT(AL840,"0.#"),1)="."),TRUE,FALSE)</formula>
    </cfRule>
  </conditionalFormatting>
  <conditionalFormatting sqref="AQ53:AQ55">
    <cfRule type="expression" dxfId="1793" priority="4651">
      <formula>IF(RIGHT(TEXT(AQ53,"0.#"),1)=".",FALSE,TRUE)</formula>
    </cfRule>
    <cfRule type="expression" dxfId="1792" priority="4652">
      <formula>IF(RIGHT(TEXT(AQ53,"0.#"),1)=".",TRUE,FALSE)</formula>
    </cfRule>
  </conditionalFormatting>
  <conditionalFormatting sqref="AU53:AU55">
    <cfRule type="expression" dxfId="1791" priority="4649">
      <formula>IF(RIGHT(TEXT(AU53,"0.#"),1)=".",FALSE,TRUE)</formula>
    </cfRule>
    <cfRule type="expression" dxfId="1790" priority="4650">
      <formula>IF(RIGHT(TEXT(AU53,"0.#"),1)=".",TRUE,FALSE)</formula>
    </cfRule>
  </conditionalFormatting>
  <conditionalFormatting sqref="AQ60:AQ62">
    <cfRule type="expression" dxfId="1789" priority="4647">
      <formula>IF(RIGHT(TEXT(AQ60,"0.#"),1)=".",FALSE,TRUE)</formula>
    </cfRule>
    <cfRule type="expression" dxfId="1788" priority="4648">
      <formula>IF(RIGHT(TEXT(AQ60,"0.#"),1)=".",TRUE,FALSE)</formula>
    </cfRule>
  </conditionalFormatting>
  <conditionalFormatting sqref="AU60:AU62">
    <cfRule type="expression" dxfId="1787" priority="4645">
      <formula>IF(RIGHT(TEXT(AU60,"0.#"),1)=".",FALSE,TRUE)</formula>
    </cfRule>
    <cfRule type="expression" dxfId="1786" priority="4646">
      <formula>IF(RIGHT(TEXT(AU60,"0.#"),1)=".",TRUE,FALSE)</formula>
    </cfRule>
  </conditionalFormatting>
  <conditionalFormatting sqref="AQ75:AQ77">
    <cfRule type="expression" dxfId="1785" priority="4643">
      <formula>IF(RIGHT(TEXT(AQ75,"0.#"),1)=".",FALSE,TRUE)</formula>
    </cfRule>
    <cfRule type="expression" dxfId="1784" priority="4644">
      <formula>IF(RIGHT(TEXT(AQ75,"0.#"),1)=".",TRUE,FALSE)</formula>
    </cfRule>
  </conditionalFormatting>
  <conditionalFormatting sqref="AU75:AU77">
    <cfRule type="expression" dxfId="1783" priority="4641">
      <formula>IF(RIGHT(TEXT(AU75,"0.#"),1)=".",FALSE,TRUE)</formula>
    </cfRule>
    <cfRule type="expression" dxfId="1782" priority="4642">
      <formula>IF(RIGHT(TEXT(AU75,"0.#"),1)=".",TRUE,FALSE)</formula>
    </cfRule>
  </conditionalFormatting>
  <conditionalFormatting sqref="AQ87:AQ89">
    <cfRule type="expression" dxfId="1781" priority="4639">
      <formula>IF(RIGHT(TEXT(AQ87,"0.#"),1)=".",FALSE,TRUE)</formula>
    </cfRule>
    <cfRule type="expression" dxfId="1780" priority="4640">
      <formula>IF(RIGHT(TEXT(AQ87,"0.#"),1)=".",TRUE,FALSE)</formula>
    </cfRule>
  </conditionalFormatting>
  <conditionalFormatting sqref="AU87:AU89">
    <cfRule type="expression" dxfId="1779" priority="4637">
      <formula>IF(RIGHT(TEXT(AU87,"0.#"),1)=".",FALSE,TRUE)</formula>
    </cfRule>
    <cfRule type="expression" dxfId="1778" priority="4638">
      <formula>IF(RIGHT(TEXT(AU87,"0.#"),1)=".",TRUE,FALSE)</formula>
    </cfRule>
  </conditionalFormatting>
  <conditionalFormatting sqref="AQ92:AQ94">
    <cfRule type="expression" dxfId="1777" priority="4635">
      <formula>IF(RIGHT(TEXT(AQ92,"0.#"),1)=".",FALSE,TRUE)</formula>
    </cfRule>
    <cfRule type="expression" dxfId="1776" priority="4636">
      <formula>IF(RIGHT(TEXT(AQ92,"0.#"),1)=".",TRUE,FALSE)</formula>
    </cfRule>
  </conditionalFormatting>
  <conditionalFormatting sqref="AU92:AU94">
    <cfRule type="expression" dxfId="1775" priority="4633">
      <formula>IF(RIGHT(TEXT(AU92,"0.#"),1)=".",FALSE,TRUE)</formula>
    </cfRule>
    <cfRule type="expression" dxfId="1774" priority="4634">
      <formula>IF(RIGHT(TEXT(AU92,"0.#"),1)=".",TRUE,FALSE)</formula>
    </cfRule>
  </conditionalFormatting>
  <conditionalFormatting sqref="AQ97:AQ99">
    <cfRule type="expression" dxfId="1773" priority="4631">
      <formula>IF(RIGHT(TEXT(AQ97,"0.#"),1)=".",FALSE,TRUE)</formula>
    </cfRule>
    <cfRule type="expression" dxfId="1772" priority="4632">
      <formula>IF(RIGHT(TEXT(AQ97,"0.#"),1)=".",TRUE,FALSE)</formula>
    </cfRule>
  </conditionalFormatting>
  <conditionalFormatting sqref="AU97:AU99">
    <cfRule type="expression" dxfId="1771" priority="4629">
      <formula>IF(RIGHT(TEXT(AU97,"0.#"),1)=".",FALSE,TRUE)</formula>
    </cfRule>
    <cfRule type="expression" dxfId="1770" priority="4630">
      <formula>IF(RIGHT(TEXT(AU97,"0.#"),1)=".",TRUE,FALSE)</formula>
    </cfRule>
  </conditionalFormatting>
  <conditionalFormatting sqref="AE458">
    <cfRule type="expression" dxfId="1769" priority="4323">
      <formula>IF(RIGHT(TEXT(AE458,"0.#"),1)=".",FALSE,TRUE)</formula>
    </cfRule>
    <cfRule type="expression" dxfId="1768" priority="4324">
      <formula>IF(RIGHT(TEXT(AE458,"0.#"),1)=".",TRUE,FALSE)</formula>
    </cfRule>
  </conditionalFormatting>
  <conditionalFormatting sqref="AM460">
    <cfRule type="expression" dxfId="1767" priority="4313">
      <formula>IF(RIGHT(TEXT(AM460,"0.#"),1)=".",FALSE,TRUE)</formula>
    </cfRule>
    <cfRule type="expression" dxfId="1766" priority="4314">
      <formula>IF(RIGHT(TEXT(AM460,"0.#"),1)=".",TRUE,FALSE)</formula>
    </cfRule>
  </conditionalFormatting>
  <conditionalFormatting sqref="AE459">
    <cfRule type="expression" dxfId="1765" priority="4321">
      <formula>IF(RIGHT(TEXT(AE459,"0.#"),1)=".",FALSE,TRUE)</formula>
    </cfRule>
    <cfRule type="expression" dxfId="1764" priority="4322">
      <formula>IF(RIGHT(TEXT(AE459,"0.#"),1)=".",TRUE,FALSE)</formula>
    </cfRule>
  </conditionalFormatting>
  <conditionalFormatting sqref="AE460">
    <cfRule type="expression" dxfId="1763" priority="4319">
      <formula>IF(RIGHT(TEXT(AE460,"0.#"),1)=".",FALSE,TRUE)</formula>
    </cfRule>
    <cfRule type="expression" dxfId="1762" priority="4320">
      <formula>IF(RIGHT(TEXT(AE460,"0.#"),1)=".",TRUE,FALSE)</formula>
    </cfRule>
  </conditionalFormatting>
  <conditionalFormatting sqref="AM458">
    <cfRule type="expression" dxfId="1761" priority="4317">
      <formula>IF(RIGHT(TEXT(AM458,"0.#"),1)=".",FALSE,TRUE)</formula>
    </cfRule>
    <cfRule type="expression" dxfId="1760" priority="4318">
      <formula>IF(RIGHT(TEXT(AM458,"0.#"),1)=".",TRUE,FALSE)</formula>
    </cfRule>
  </conditionalFormatting>
  <conditionalFormatting sqref="AM459">
    <cfRule type="expression" dxfId="1759" priority="4315">
      <formula>IF(RIGHT(TEXT(AM459,"0.#"),1)=".",FALSE,TRUE)</formula>
    </cfRule>
    <cfRule type="expression" dxfId="1758" priority="4316">
      <formula>IF(RIGHT(TEXT(AM459,"0.#"),1)=".",TRUE,FALSE)</formula>
    </cfRule>
  </conditionalFormatting>
  <conditionalFormatting sqref="AU458">
    <cfRule type="expression" dxfId="1757" priority="4311">
      <formula>IF(RIGHT(TEXT(AU458,"0.#"),1)=".",FALSE,TRUE)</formula>
    </cfRule>
    <cfRule type="expression" dxfId="1756" priority="4312">
      <formula>IF(RIGHT(TEXT(AU458,"0.#"),1)=".",TRUE,FALSE)</formula>
    </cfRule>
  </conditionalFormatting>
  <conditionalFormatting sqref="AU459">
    <cfRule type="expression" dxfId="1755" priority="4309">
      <formula>IF(RIGHT(TEXT(AU459,"0.#"),1)=".",FALSE,TRUE)</formula>
    </cfRule>
    <cfRule type="expression" dxfId="1754" priority="4310">
      <formula>IF(RIGHT(TEXT(AU459,"0.#"),1)=".",TRUE,FALSE)</formula>
    </cfRule>
  </conditionalFormatting>
  <conditionalFormatting sqref="AU460">
    <cfRule type="expression" dxfId="1753" priority="4307">
      <formula>IF(RIGHT(TEXT(AU460,"0.#"),1)=".",FALSE,TRUE)</formula>
    </cfRule>
    <cfRule type="expression" dxfId="1752" priority="4308">
      <formula>IF(RIGHT(TEXT(AU460,"0.#"),1)=".",TRUE,FALSE)</formula>
    </cfRule>
  </conditionalFormatting>
  <conditionalFormatting sqref="AI460">
    <cfRule type="expression" dxfId="1751" priority="4301">
      <formula>IF(RIGHT(TEXT(AI460,"0.#"),1)=".",FALSE,TRUE)</formula>
    </cfRule>
    <cfRule type="expression" dxfId="1750" priority="4302">
      <formula>IF(RIGHT(TEXT(AI460,"0.#"),1)=".",TRUE,FALSE)</formula>
    </cfRule>
  </conditionalFormatting>
  <conditionalFormatting sqref="AI458">
    <cfRule type="expression" dxfId="1749" priority="4305">
      <formula>IF(RIGHT(TEXT(AI458,"0.#"),1)=".",FALSE,TRUE)</formula>
    </cfRule>
    <cfRule type="expression" dxfId="1748" priority="4306">
      <formula>IF(RIGHT(TEXT(AI458,"0.#"),1)=".",TRUE,FALSE)</formula>
    </cfRule>
  </conditionalFormatting>
  <conditionalFormatting sqref="AI459">
    <cfRule type="expression" dxfId="1747" priority="4303">
      <formula>IF(RIGHT(TEXT(AI459,"0.#"),1)=".",FALSE,TRUE)</formula>
    </cfRule>
    <cfRule type="expression" dxfId="1746" priority="4304">
      <formula>IF(RIGHT(TEXT(AI459,"0.#"),1)=".",TRUE,FALSE)</formula>
    </cfRule>
  </conditionalFormatting>
  <conditionalFormatting sqref="AQ459">
    <cfRule type="expression" dxfId="1745" priority="4299">
      <formula>IF(RIGHT(TEXT(AQ459,"0.#"),1)=".",FALSE,TRUE)</formula>
    </cfRule>
    <cfRule type="expression" dxfId="1744" priority="4300">
      <formula>IF(RIGHT(TEXT(AQ459,"0.#"),1)=".",TRUE,FALSE)</formula>
    </cfRule>
  </conditionalFormatting>
  <conditionalFormatting sqref="AQ460">
    <cfRule type="expression" dxfId="1743" priority="4297">
      <formula>IF(RIGHT(TEXT(AQ460,"0.#"),1)=".",FALSE,TRUE)</formula>
    </cfRule>
    <cfRule type="expression" dxfId="1742" priority="4298">
      <formula>IF(RIGHT(TEXT(AQ460,"0.#"),1)=".",TRUE,FALSE)</formula>
    </cfRule>
  </conditionalFormatting>
  <conditionalFormatting sqref="AQ458">
    <cfRule type="expression" dxfId="1741" priority="4295">
      <formula>IF(RIGHT(TEXT(AQ458,"0.#"),1)=".",FALSE,TRUE)</formula>
    </cfRule>
    <cfRule type="expression" dxfId="1740" priority="4296">
      <formula>IF(RIGHT(TEXT(AQ458,"0.#"),1)=".",TRUE,FALSE)</formula>
    </cfRule>
  </conditionalFormatting>
  <conditionalFormatting sqref="AE120 AM120">
    <cfRule type="expression" dxfId="1739" priority="2973">
      <formula>IF(RIGHT(TEXT(AE120,"0.#"),1)=".",FALSE,TRUE)</formula>
    </cfRule>
    <cfRule type="expression" dxfId="1738" priority="2974">
      <formula>IF(RIGHT(TEXT(AE120,"0.#"),1)=".",TRUE,FALSE)</formula>
    </cfRule>
  </conditionalFormatting>
  <conditionalFormatting sqref="AI126">
    <cfRule type="expression" dxfId="1737" priority="2963">
      <formula>IF(RIGHT(TEXT(AI126,"0.#"),1)=".",FALSE,TRUE)</formula>
    </cfRule>
    <cfRule type="expression" dxfId="1736" priority="2964">
      <formula>IF(RIGHT(TEXT(AI126,"0.#"),1)=".",TRUE,FALSE)</formula>
    </cfRule>
  </conditionalFormatting>
  <conditionalFormatting sqref="AI120">
    <cfRule type="expression" dxfId="1735" priority="2971">
      <formula>IF(RIGHT(TEXT(AI120,"0.#"),1)=".",FALSE,TRUE)</formula>
    </cfRule>
    <cfRule type="expression" dxfId="1734" priority="2972">
      <formula>IF(RIGHT(TEXT(AI120,"0.#"),1)=".",TRUE,FALSE)</formula>
    </cfRule>
  </conditionalFormatting>
  <conditionalFormatting sqref="AE123 AM123">
    <cfRule type="expression" dxfId="1733" priority="2969">
      <formula>IF(RIGHT(TEXT(AE123,"0.#"),1)=".",FALSE,TRUE)</formula>
    </cfRule>
    <cfRule type="expression" dxfId="1732" priority="2970">
      <formula>IF(RIGHT(TEXT(AE123,"0.#"),1)=".",TRUE,FALSE)</formula>
    </cfRule>
  </conditionalFormatting>
  <conditionalFormatting sqref="AI123">
    <cfRule type="expression" dxfId="1731" priority="2967">
      <formula>IF(RIGHT(TEXT(AI123,"0.#"),1)=".",FALSE,TRUE)</formula>
    </cfRule>
    <cfRule type="expression" dxfId="1730" priority="2968">
      <formula>IF(RIGHT(TEXT(AI123,"0.#"),1)=".",TRUE,FALSE)</formula>
    </cfRule>
  </conditionalFormatting>
  <conditionalFormatting sqref="AE126 AM126">
    <cfRule type="expression" dxfId="1729" priority="2965">
      <formula>IF(RIGHT(TEXT(AE126,"0.#"),1)=".",FALSE,TRUE)</formula>
    </cfRule>
    <cfRule type="expression" dxfId="1728" priority="2966">
      <formula>IF(RIGHT(TEXT(AE126,"0.#"),1)=".",TRUE,FALSE)</formula>
    </cfRule>
  </conditionalFormatting>
  <conditionalFormatting sqref="AE129 AM129">
    <cfRule type="expression" dxfId="1727" priority="2961">
      <formula>IF(RIGHT(TEXT(AE129,"0.#"),1)=".",FALSE,TRUE)</formula>
    </cfRule>
    <cfRule type="expression" dxfId="1726" priority="2962">
      <formula>IF(RIGHT(TEXT(AE129,"0.#"),1)=".",TRUE,FALSE)</formula>
    </cfRule>
  </conditionalFormatting>
  <conditionalFormatting sqref="AI129">
    <cfRule type="expression" dxfId="1725" priority="2959">
      <formula>IF(RIGHT(TEXT(AI129,"0.#"),1)=".",FALSE,TRUE)</formula>
    </cfRule>
    <cfRule type="expression" dxfId="1724" priority="2960">
      <formula>IF(RIGHT(TEXT(AI129,"0.#"),1)=".",TRUE,FALSE)</formula>
    </cfRule>
  </conditionalFormatting>
  <conditionalFormatting sqref="Y840:Y867">
    <cfRule type="expression" dxfId="1723" priority="2957">
      <formula>IF(RIGHT(TEXT(Y840,"0.#"),1)=".",FALSE,TRUE)</formula>
    </cfRule>
    <cfRule type="expression" dxfId="1722" priority="2958">
      <formula>IF(RIGHT(TEXT(Y840,"0.#"),1)=".",TRUE,FALSE)</formula>
    </cfRule>
  </conditionalFormatting>
  <conditionalFormatting sqref="AU518">
    <cfRule type="expression" dxfId="1721" priority="1467">
      <formula>IF(RIGHT(TEXT(AU518,"0.#"),1)=".",FALSE,TRUE)</formula>
    </cfRule>
    <cfRule type="expression" dxfId="1720" priority="1468">
      <formula>IF(RIGHT(TEXT(AU518,"0.#"),1)=".",TRUE,FALSE)</formula>
    </cfRule>
  </conditionalFormatting>
  <conditionalFormatting sqref="AQ551">
    <cfRule type="expression" dxfId="1719" priority="1243">
      <formula>IF(RIGHT(TEXT(AQ551,"0.#"),1)=".",FALSE,TRUE)</formula>
    </cfRule>
    <cfRule type="expression" dxfId="1718" priority="1244">
      <formula>IF(RIGHT(TEXT(AQ551,"0.#"),1)=".",TRUE,FALSE)</formula>
    </cfRule>
  </conditionalFormatting>
  <conditionalFormatting sqref="AE556">
    <cfRule type="expression" dxfId="1717" priority="1241">
      <formula>IF(RIGHT(TEXT(AE556,"0.#"),1)=".",FALSE,TRUE)</formula>
    </cfRule>
    <cfRule type="expression" dxfId="1716" priority="1242">
      <formula>IF(RIGHT(TEXT(AE556,"0.#"),1)=".",TRUE,FALSE)</formula>
    </cfRule>
  </conditionalFormatting>
  <conditionalFormatting sqref="AE557">
    <cfRule type="expression" dxfId="1715" priority="1239">
      <formula>IF(RIGHT(TEXT(AE557,"0.#"),1)=".",FALSE,TRUE)</formula>
    </cfRule>
    <cfRule type="expression" dxfId="1714" priority="1240">
      <formula>IF(RIGHT(TEXT(AE557,"0.#"),1)=".",TRUE,FALSE)</formula>
    </cfRule>
  </conditionalFormatting>
  <conditionalFormatting sqref="AE558">
    <cfRule type="expression" dxfId="1713" priority="1237">
      <formula>IF(RIGHT(TEXT(AE558,"0.#"),1)=".",FALSE,TRUE)</formula>
    </cfRule>
    <cfRule type="expression" dxfId="1712" priority="1238">
      <formula>IF(RIGHT(TEXT(AE558,"0.#"),1)=".",TRUE,FALSE)</formula>
    </cfRule>
  </conditionalFormatting>
  <conditionalFormatting sqref="AU556">
    <cfRule type="expression" dxfId="1711" priority="1229">
      <formula>IF(RIGHT(TEXT(AU556,"0.#"),1)=".",FALSE,TRUE)</formula>
    </cfRule>
    <cfRule type="expression" dxfId="1710" priority="1230">
      <formula>IF(RIGHT(TEXT(AU556,"0.#"),1)=".",TRUE,FALSE)</formula>
    </cfRule>
  </conditionalFormatting>
  <conditionalFormatting sqref="AU557">
    <cfRule type="expression" dxfId="1709" priority="1227">
      <formula>IF(RIGHT(TEXT(AU557,"0.#"),1)=".",FALSE,TRUE)</formula>
    </cfRule>
    <cfRule type="expression" dxfId="1708" priority="1228">
      <formula>IF(RIGHT(TEXT(AU557,"0.#"),1)=".",TRUE,FALSE)</formula>
    </cfRule>
  </conditionalFormatting>
  <conditionalFormatting sqref="AU558">
    <cfRule type="expression" dxfId="1707" priority="1225">
      <formula>IF(RIGHT(TEXT(AU558,"0.#"),1)=".",FALSE,TRUE)</formula>
    </cfRule>
    <cfRule type="expression" dxfId="1706" priority="1226">
      <formula>IF(RIGHT(TEXT(AU558,"0.#"),1)=".",TRUE,FALSE)</formula>
    </cfRule>
  </conditionalFormatting>
  <conditionalFormatting sqref="AQ557">
    <cfRule type="expression" dxfId="1705" priority="1217">
      <formula>IF(RIGHT(TEXT(AQ557,"0.#"),1)=".",FALSE,TRUE)</formula>
    </cfRule>
    <cfRule type="expression" dxfId="1704" priority="1218">
      <formula>IF(RIGHT(TEXT(AQ557,"0.#"),1)=".",TRUE,FALSE)</formula>
    </cfRule>
  </conditionalFormatting>
  <conditionalFormatting sqref="AQ558">
    <cfRule type="expression" dxfId="1703" priority="1215">
      <formula>IF(RIGHT(TEXT(AQ558,"0.#"),1)=".",FALSE,TRUE)</formula>
    </cfRule>
    <cfRule type="expression" dxfId="1702" priority="1216">
      <formula>IF(RIGHT(TEXT(AQ558,"0.#"),1)=".",TRUE,FALSE)</formula>
    </cfRule>
  </conditionalFormatting>
  <conditionalFormatting sqref="AQ556">
    <cfRule type="expression" dxfId="1701" priority="1213">
      <formula>IF(RIGHT(TEXT(AQ556,"0.#"),1)=".",FALSE,TRUE)</formula>
    </cfRule>
    <cfRule type="expression" dxfId="1700" priority="1214">
      <formula>IF(RIGHT(TEXT(AQ556,"0.#"),1)=".",TRUE,FALSE)</formula>
    </cfRule>
  </conditionalFormatting>
  <conditionalFormatting sqref="AE561">
    <cfRule type="expression" dxfId="1699" priority="1211">
      <formula>IF(RIGHT(TEXT(AE561,"0.#"),1)=".",FALSE,TRUE)</formula>
    </cfRule>
    <cfRule type="expression" dxfId="1698" priority="1212">
      <formula>IF(RIGHT(TEXT(AE561,"0.#"),1)=".",TRUE,FALSE)</formula>
    </cfRule>
  </conditionalFormatting>
  <conditionalFormatting sqref="AE562">
    <cfRule type="expression" dxfId="1697" priority="1209">
      <formula>IF(RIGHT(TEXT(AE562,"0.#"),1)=".",FALSE,TRUE)</formula>
    </cfRule>
    <cfRule type="expression" dxfId="1696" priority="1210">
      <formula>IF(RIGHT(TEXT(AE562,"0.#"),1)=".",TRUE,FALSE)</formula>
    </cfRule>
  </conditionalFormatting>
  <conditionalFormatting sqref="AE563">
    <cfRule type="expression" dxfId="1695" priority="1207">
      <formula>IF(RIGHT(TEXT(AE563,"0.#"),1)=".",FALSE,TRUE)</formula>
    </cfRule>
    <cfRule type="expression" dxfId="1694" priority="1208">
      <formula>IF(RIGHT(TEXT(AE563,"0.#"),1)=".",TRUE,FALSE)</formula>
    </cfRule>
  </conditionalFormatting>
  <conditionalFormatting sqref="AL1103:AO1132">
    <cfRule type="expression" dxfId="1693" priority="2863">
      <formula>IF(AND(AL1103&gt;=0, RIGHT(TEXT(AL1103,"0.#"),1)&lt;&gt;"."),TRUE,FALSE)</formula>
    </cfRule>
    <cfRule type="expression" dxfId="1692" priority="2864">
      <formula>IF(AND(AL1103&gt;=0, RIGHT(TEXT(AL1103,"0.#"),1)="."),TRUE,FALSE)</formula>
    </cfRule>
    <cfRule type="expression" dxfId="1691" priority="2865">
      <formula>IF(AND(AL1103&lt;0, RIGHT(TEXT(AL1103,"0.#"),1)&lt;&gt;"."),TRUE,FALSE)</formula>
    </cfRule>
    <cfRule type="expression" dxfId="1690" priority="2866">
      <formula>IF(AND(AL1103&lt;0, RIGHT(TEXT(AL1103,"0.#"),1)="."),TRUE,FALSE)</formula>
    </cfRule>
  </conditionalFormatting>
  <conditionalFormatting sqref="Y1103:Y1132">
    <cfRule type="expression" dxfId="1689" priority="2861">
      <formula>IF(RIGHT(TEXT(Y1103,"0.#"),1)=".",FALSE,TRUE)</formula>
    </cfRule>
    <cfRule type="expression" dxfId="1688" priority="2862">
      <formula>IF(RIGHT(TEXT(Y1103,"0.#"),1)=".",TRUE,FALSE)</formula>
    </cfRule>
  </conditionalFormatting>
  <conditionalFormatting sqref="AQ553">
    <cfRule type="expression" dxfId="1687" priority="1245">
      <formula>IF(RIGHT(TEXT(AQ553,"0.#"),1)=".",FALSE,TRUE)</formula>
    </cfRule>
    <cfRule type="expression" dxfId="1686" priority="1246">
      <formula>IF(RIGHT(TEXT(AQ553,"0.#"),1)=".",TRUE,FALSE)</formula>
    </cfRule>
  </conditionalFormatting>
  <conditionalFormatting sqref="AU552">
    <cfRule type="expression" dxfId="1685" priority="1257">
      <formula>IF(RIGHT(TEXT(AU552,"0.#"),1)=".",FALSE,TRUE)</formula>
    </cfRule>
    <cfRule type="expression" dxfId="1684" priority="1258">
      <formula>IF(RIGHT(TEXT(AU552,"0.#"),1)=".",TRUE,FALSE)</formula>
    </cfRule>
  </conditionalFormatting>
  <conditionalFormatting sqref="AE552">
    <cfRule type="expression" dxfId="1683" priority="1269">
      <formula>IF(RIGHT(TEXT(AE552,"0.#"),1)=".",FALSE,TRUE)</formula>
    </cfRule>
    <cfRule type="expression" dxfId="1682" priority="1270">
      <formula>IF(RIGHT(TEXT(AE552,"0.#"),1)=".",TRUE,FALSE)</formula>
    </cfRule>
  </conditionalFormatting>
  <conditionalFormatting sqref="AQ548">
    <cfRule type="expression" dxfId="1681" priority="1275">
      <formula>IF(RIGHT(TEXT(AQ548,"0.#"),1)=".",FALSE,TRUE)</formula>
    </cfRule>
    <cfRule type="expression" dxfId="1680" priority="1276">
      <formula>IF(RIGHT(TEXT(AQ548,"0.#"),1)=".",TRUE,FALSE)</formula>
    </cfRule>
  </conditionalFormatting>
  <conditionalFormatting sqref="AL838:AO839">
    <cfRule type="expression" dxfId="1679" priority="2815">
      <formula>IF(AND(AL838&gt;=0, RIGHT(TEXT(AL838,"0.#"),1)&lt;&gt;"."),TRUE,FALSE)</formula>
    </cfRule>
    <cfRule type="expression" dxfId="1678" priority="2816">
      <formula>IF(AND(AL838&gt;=0, RIGHT(TEXT(AL838,"0.#"),1)="."),TRUE,FALSE)</formula>
    </cfRule>
    <cfRule type="expression" dxfId="1677" priority="2817">
      <formula>IF(AND(AL838&lt;0, RIGHT(TEXT(AL838,"0.#"),1)&lt;&gt;"."),TRUE,FALSE)</formula>
    </cfRule>
    <cfRule type="expression" dxfId="1676" priority="2818">
      <formula>IF(AND(AL838&lt;0, RIGHT(TEXT(AL838,"0.#"),1)="."),TRUE,FALSE)</formula>
    </cfRule>
  </conditionalFormatting>
  <conditionalFormatting sqref="Y838:Y839">
    <cfRule type="expression" dxfId="1675" priority="2813">
      <formula>IF(RIGHT(TEXT(Y838,"0.#"),1)=".",FALSE,TRUE)</formula>
    </cfRule>
    <cfRule type="expression" dxfId="1674" priority="2814">
      <formula>IF(RIGHT(TEXT(Y838,"0.#"),1)=".",TRUE,FALSE)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73:Y900">
    <cfRule type="expression" dxfId="1357" priority="2073">
      <formula>IF(RIGHT(TEXT(Y873,"0.#"),1)=".",FALSE,TRUE)</formula>
    </cfRule>
    <cfRule type="expression" dxfId="1356" priority="2074">
      <formula>IF(RIGHT(TEXT(Y873,"0.#"),1)=".",TRUE,FALSE)</formula>
    </cfRule>
  </conditionalFormatting>
  <conditionalFormatting sqref="Y871:Y872">
    <cfRule type="expression" dxfId="1355" priority="2067">
      <formula>IF(RIGHT(TEXT(Y871,"0.#"),1)=".",FALSE,TRUE)</formula>
    </cfRule>
    <cfRule type="expression" dxfId="1354" priority="2068">
      <formula>IF(RIGHT(TEXT(Y871,"0.#"),1)=".",TRUE,FALSE)</formula>
    </cfRule>
  </conditionalFormatting>
  <conditionalFormatting sqref="Y906:Y933">
    <cfRule type="expression" dxfId="1353" priority="2061">
      <formula>IF(RIGHT(TEXT(Y906,"0.#"),1)=".",FALSE,TRUE)</formula>
    </cfRule>
    <cfRule type="expression" dxfId="1352" priority="2062">
      <formula>IF(RIGHT(TEXT(Y906,"0.#"),1)=".",TRUE,FALSE)</formula>
    </cfRule>
  </conditionalFormatting>
  <conditionalFormatting sqref="Y904:Y905">
    <cfRule type="expression" dxfId="1351" priority="2055">
      <formula>IF(RIGHT(TEXT(Y904,"0.#"),1)=".",FALSE,TRUE)</formula>
    </cfRule>
    <cfRule type="expression" dxfId="1350" priority="2056">
      <formula>IF(RIGHT(TEXT(Y904,"0.#"),1)=".",TRUE,FALSE)</formula>
    </cfRule>
  </conditionalFormatting>
  <conditionalFormatting sqref="Y939:Y966">
    <cfRule type="expression" dxfId="1349" priority="2049">
      <formula>IF(RIGHT(TEXT(Y939,"0.#"),1)=".",FALSE,TRUE)</formula>
    </cfRule>
    <cfRule type="expression" dxfId="1348" priority="2050">
      <formula>IF(RIGHT(TEXT(Y939,"0.#"),1)=".",TRUE,FALSE)</formula>
    </cfRule>
  </conditionalFormatting>
  <conditionalFormatting sqref="Y937:Y938">
    <cfRule type="expression" dxfId="1347" priority="2043">
      <formula>IF(RIGHT(TEXT(Y937,"0.#"),1)=".",FALSE,TRUE)</formula>
    </cfRule>
    <cfRule type="expression" dxfId="1346" priority="2044">
      <formula>IF(RIGHT(TEXT(Y937,"0.#"),1)=".",TRUE,FALSE)</formula>
    </cfRule>
  </conditionalFormatting>
  <conditionalFormatting sqref="Y972:Y999">
    <cfRule type="expression" dxfId="1345" priority="2037">
      <formula>IF(RIGHT(TEXT(Y972,"0.#"),1)=".",FALSE,TRUE)</formula>
    </cfRule>
    <cfRule type="expression" dxfId="1344" priority="2038">
      <formula>IF(RIGHT(TEXT(Y972,"0.#"),1)=".",TRUE,FALSE)</formula>
    </cfRule>
  </conditionalFormatting>
  <conditionalFormatting sqref="Y970:Y971">
    <cfRule type="expression" dxfId="1343" priority="2031">
      <formula>IF(RIGHT(TEXT(Y970,"0.#"),1)=".",FALSE,TRUE)</formula>
    </cfRule>
    <cfRule type="expression" dxfId="1342" priority="2032">
      <formula>IF(RIGHT(TEXT(Y970,"0.#"),1)=".",TRUE,FALSE)</formula>
    </cfRule>
  </conditionalFormatting>
  <conditionalFormatting sqref="Y1005:Y1032">
    <cfRule type="expression" dxfId="1341" priority="2025">
      <formula>IF(RIGHT(TEXT(Y1005,"0.#"),1)=".",FALSE,TRUE)</formula>
    </cfRule>
    <cfRule type="expression" dxfId="1340" priority="2026">
      <formula>IF(RIGHT(TEXT(Y1005,"0.#"),1)=".",TRUE,FALSE)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73:AO900">
    <cfRule type="expression" dxfId="1259" priority="2075">
      <formula>IF(AND(AL873&gt;=0, RIGHT(TEXT(AL873,"0.#"),1)&lt;&gt;"."),TRUE,FALSE)</formula>
    </cfRule>
    <cfRule type="expression" dxfId="1258" priority="2076">
      <formula>IF(AND(AL873&gt;=0, RIGHT(TEXT(AL873,"0.#"),1)="."),TRUE,FALSE)</formula>
    </cfRule>
    <cfRule type="expression" dxfId="1257" priority="2077">
      <formula>IF(AND(AL873&lt;0, RIGHT(TEXT(AL873,"0.#"),1)&lt;&gt;"."),TRUE,FALSE)</formula>
    </cfRule>
    <cfRule type="expression" dxfId="1256" priority="2078">
      <formula>IF(AND(AL873&lt;0, RIGHT(TEXT(AL873,"0.#"),1)="."),TRUE,FALSE)</formula>
    </cfRule>
  </conditionalFormatting>
  <conditionalFormatting sqref="AL871:AO872">
    <cfRule type="expression" dxfId="1255" priority="2069">
      <formula>IF(AND(AL871&gt;=0, RIGHT(TEXT(AL871,"0.#"),1)&lt;&gt;"."),TRUE,FALSE)</formula>
    </cfRule>
    <cfRule type="expression" dxfId="1254" priority="2070">
      <formula>IF(AND(AL871&gt;=0, RIGHT(TEXT(AL871,"0.#"),1)="."),TRUE,FALSE)</formula>
    </cfRule>
    <cfRule type="expression" dxfId="1253" priority="2071">
      <formula>IF(AND(AL871&lt;0, RIGHT(TEXT(AL871,"0.#"),1)&lt;&gt;"."),TRUE,FALSE)</formula>
    </cfRule>
    <cfRule type="expression" dxfId="1252" priority="2072">
      <formula>IF(AND(AL871&lt;0, RIGHT(TEXT(AL871,"0.#"),1)="."),TRUE,FALSE)</formula>
    </cfRule>
  </conditionalFormatting>
  <conditionalFormatting sqref="AL906:AO933">
    <cfRule type="expression" dxfId="1251" priority="2063">
      <formula>IF(AND(AL906&gt;=0, RIGHT(TEXT(AL906,"0.#"),1)&lt;&gt;"."),TRUE,FALSE)</formula>
    </cfRule>
    <cfRule type="expression" dxfId="1250" priority="2064">
      <formula>IF(AND(AL906&gt;=0, RIGHT(TEXT(AL906,"0.#"),1)="."),TRUE,FALSE)</formula>
    </cfRule>
    <cfRule type="expression" dxfId="1249" priority="2065">
      <formula>IF(AND(AL906&lt;0, RIGHT(TEXT(AL906,"0.#"),1)&lt;&gt;"."),TRUE,FALSE)</formula>
    </cfRule>
    <cfRule type="expression" dxfId="1248" priority="2066">
      <formula>IF(AND(AL906&lt;0, RIGHT(TEXT(AL906,"0.#"),1)="."),TRUE,FALSE)</formula>
    </cfRule>
  </conditionalFormatting>
  <conditionalFormatting sqref="AL904:AO905">
    <cfRule type="expression" dxfId="1247" priority="2057">
      <formula>IF(AND(AL904&gt;=0, RIGHT(TEXT(AL904,"0.#"),1)&lt;&gt;"."),TRUE,FALSE)</formula>
    </cfRule>
    <cfRule type="expression" dxfId="1246" priority="2058">
      <formula>IF(AND(AL904&gt;=0, RIGHT(TEXT(AL904,"0.#"),1)="."),TRUE,FALSE)</formula>
    </cfRule>
    <cfRule type="expression" dxfId="1245" priority="2059">
      <formula>IF(AND(AL904&lt;0, RIGHT(TEXT(AL904,"0.#"),1)&lt;&gt;"."),TRUE,FALSE)</formula>
    </cfRule>
    <cfRule type="expression" dxfId="1244" priority="2060">
      <formula>IF(AND(AL904&lt;0, RIGHT(TEXT(AL904,"0.#"),1)="."),TRUE,FALSE)</formula>
    </cfRule>
  </conditionalFormatting>
  <conditionalFormatting sqref="AL939:AO966">
    <cfRule type="expression" dxfId="1243" priority="2051">
      <formula>IF(AND(AL939&gt;=0, RIGHT(TEXT(AL939,"0.#"),1)&lt;&gt;"."),TRUE,FALSE)</formula>
    </cfRule>
    <cfRule type="expression" dxfId="1242" priority="2052">
      <formula>IF(AND(AL939&gt;=0, RIGHT(TEXT(AL939,"0.#"),1)="."),TRUE,FALSE)</formula>
    </cfRule>
    <cfRule type="expression" dxfId="1241" priority="2053">
      <formula>IF(AND(AL939&lt;0, RIGHT(TEXT(AL939,"0.#"),1)&lt;&gt;"."),TRUE,FALSE)</formula>
    </cfRule>
    <cfRule type="expression" dxfId="1240" priority="2054">
      <formula>IF(AND(AL939&lt;0, RIGHT(TEXT(AL939,"0.#"),1)="."),TRUE,FALSE)</formula>
    </cfRule>
  </conditionalFormatting>
  <conditionalFormatting sqref="AL937:AO938">
    <cfRule type="expression" dxfId="1239" priority="2045">
      <formula>IF(AND(AL937&gt;=0, RIGHT(TEXT(AL937,"0.#"),1)&lt;&gt;"."),TRUE,FALSE)</formula>
    </cfRule>
    <cfRule type="expression" dxfId="1238" priority="2046">
      <formula>IF(AND(AL937&gt;=0, RIGHT(TEXT(AL937,"0.#"),1)="."),TRUE,FALSE)</formula>
    </cfRule>
    <cfRule type="expression" dxfId="1237" priority="2047">
      <formula>IF(AND(AL937&lt;0, RIGHT(TEXT(AL937,"0.#"),1)&lt;&gt;"."),TRUE,FALSE)</formula>
    </cfRule>
    <cfRule type="expression" dxfId="1236" priority="2048">
      <formula>IF(AND(AL937&lt;0, RIGHT(TEXT(AL937,"0.#"),1)="."),TRUE,FALSE)</formula>
    </cfRule>
  </conditionalFormatting>
  <conditionalFormatting sqref="AL972:AO999">
    <cfRule type="expression" dxfId="1235" priority="2039">
      <formula>IF(AND(AL972&gt;=0, RIGHT(TEXT(AL972,"0.#"),1)&lt;&gt;"."),TRUE,FALSE)</formula>
    </cfRule>
    <cfRule type="expression" dxfId="1234" priority="2040">
      <formula>IF(AND(AL972&gt;=0, RIGHT(TEXT(AL972,"0.#"),1)="."),TRUE,FALSE)</formula>
    </cfRule>
    <cfRule type="expression" dxfId="1233" priority="2041">
      <formula>IF(AND(AL972&lt;0, RIGHT(TEXT(AL972,"0.#"),1)&lt;&gt;"."),TRUE,FALSE)</formula>
    </cfRule>
    <cfRule type="expression" dxfId="1232" priority="2042">
      <formula>IF(AND(AL972&lt;0, RIGHT(TEXT(AL972,"0.#"),1)="."),TRUE,FALSE)</formula>
    </cfRule>
  </conditionalFormatting>
  <conditionalFormatting sqref="AL970:AO971">
    <cfRule type="expression" dxfId="1231" priority="2033">
      <formula>IF(AND(AL970&gt;=0, RIGHT(TEXT(AL970,"0.#"),1)&lt;&gt;"."),TRUE,FALSE)</formula>
    </cfRule>
    <cfRule type="expression" dxfId="1230" priority="2034">
      <formula>IF(AND(AL970&gt;=0, RIGHT(TEXT(AL970,"0.#"),1)="."),TRUE,FALSE)</formula>
    </cfRule>
    <cfRule type="expression" dxfId="1229" priority="2035">
      <formula>IF(AND(AL970&lt;0, RIGHT(TEXT(AL970,"0.#"),1)&lt;&gt;"."),TRUE,FALSE)</formula>
    </cfRule>
    <cfRule type="expression" dxfId="1228" priority="2036">
      <formula>IF(AND(AL970&lt;0, RIGHT(TEXT(AL970,"0.#"),1)="."),TRUE,FALSE)</formula>
    </cfRule>
  </conditionalFormatting>
  <conditionalFormatting sqref="AL1005:AO1032">
    <cfRule type="expression" dxfId="1227" priority="2027">
      <formula>IF(AND(AL1005&gt;=0, RIGHT(TEXT(AL1005,"0.#"),1)&lt;&gt;"."),TRUE,FALSE)</formula>
    </cfRule>
    <cfRule type="expression" dxfId="1226" priority="2028">
      <formula>IF(AND(AL1005&gt;=0, RIGHT(TEXT(AL1005,"0.#"),1)="."),TRUE,FALSE)</formula>
    </cfRule>
    <cfRule type="expression" dxfId="1225" priority="2029">
      <formula>IF(AND(AL1005&lt;0, RIGHT(TEXT(AL1005,"0.#"),1)&lt;&gt;"."),TRUE,FALSE)</formula>
    </cfRule>
    <cfRule type="expression" dxfId="1224" priority="2030">
      <formula>IF(AND(AL1005&lt;0, RIGHT(TEXT(AL1005,"0.#"),1)="."),TRUE,FALSE)</formula>
    </cfRule>
  </conditionalFormatting>
  <conditionalFormatting sqref="AL1003:AO1004">
    <cfRule type="expression" dxfId="1223" priority="2021">
      <formula>IF(AND(AL1003&gt;=0, RIGHT(TEXT(AL1003,"0.#"),1)&lt;&gt;"."),TRUE,FALSE)</formula>
    </cfRule>
    <cfRule type="expression" dxfId="1222" priority="2022">
      <formula>IF(AND(AL1003&gt;=0, RIGHT(TEXT(AL1003,"0.#"),1)="."),TRUE,FALSE)</formula>
    </cfRule>
    <cfRule type="expression" dxfId="1221" priority="2023">
      <formula>IF(AND(AL1003&lt;0, RIGHT(TEXT(AL1003,"0.#"),1)&lt;&gt;"."),TRUE,FALSE)</formula>
    </cfRule>
    <cfRule type="expression" dxfId="1220" priority="2024">
      <formula>IF(AND(AL1003&lt;0, RIGHT(TEXT(AL1003,"0.#"),1)="."),TRUE,FALSE)</formula>
    </cfRule>
  </conditionalFormatting>
  <conditionalFormatting sqref="Y1003:Y1004">
    <cfRule type="expression" dxfId="1219" priority="2019">
      <formula>IF(RIGHT(TEXT(Y1003,"0.#"),1)=".",FALSE,TRUE)</formula>
    </cfRule>
    <cfRule type="expression" dxfId="1218" priority="2020">
      <formula>IF(RIGHT(TEXT(Y1003,"0.#"),1)=".",TRUE,FALSE)</formula>
    </cfRule>
  </conditionalFormatting>
  <conditionalFormatting sqref="AL1038:AO1065">
    <cfRule type="expression" dxfId="1217" priority="2015">
      <formula>IF(AND(AL1038&gt;=0, RIGHT(TEXT(AL1038,"0.#"),1)&lt;&gt;"."),TRUE,FALSE)</formula>
    </cfRule>
    <cfRule type="expression" dxfId="1216" priority="2016">
      <formula>IF(AND(AL1038&gt;=0, RIGHT(TEXT(AL1038,"0.#"),1)="."),TRUE,FALSE)</formula>
    </cfRule>
    <cfRule type="expression" dxfId="1215" priority="2017">
      <formula>IF(AND(AL1038&lt;0, RIGHT(TEXT(AL1038,"0.#"),1)&lt;&gt;"."),TRUE,FALSE)</formula>
    </cfRule>
    <cfRule type="expression" dxfId="1214" priority="2018">
      <formula>IF(AND(AL1038&lt;0, RIGHT(TEXT(AL1038,"0.#"),1)="."),TRUE,FALSE)</formula>
    </cfRule>
  </conditionalFormatting>
  <conditionalFormatting sqref="Y1038:Y1065">
    <cfRule type="expression" dxfId="1213" priority="2013">
      <formula>IF(RIGHT(TEXT(Y1038,"0.#"),1)=".",FALSE,TRUE)</formula>
    </cfRule>
    <cfRule type="expression" dxfId="1212" priority="2014">
      <formula>IF(RIGHT(TEXT(Y1038,"0.#"),1)=".",TRUE,FALSE)</formula>
    </cfRule>
  </conditionalFormatting>
  <conditionalFormatting sqref="AL1036:AO1037">
    <cfRule type="expression" dxfId="1211" priority="2009">
      <formula>IF(AND(AL1036&gt;=0, RIGHT(TEXT(AL1036,"0.#"),1)&lt;&gt;"."),TRUE,FALSE)</formula>
    </cfRule>
    <cfRule type="expression" dxfId="1210" priority="2010">
      <formula>IF(AND(AL1036&gt;=0, RIGHT(TEXT(AL1036,"0.#"),1)="."),TRUE,FALSE)</formula>
    </cfRule>
    <cfRule type="expression" dxfId="1209" priority="2011">
      <formula>IF(AND(AL1036&lt;0, RIGHT(TEXT(AL1036,"0.#"),1)&lt;&gt;"."),TRUE,FALSE)</formula>
    </cfRule>
    <cfRule type="expression" dxfId="1208" priority="2012">
      <formula>IF(AND(AL1036&lt;0, RIGHT(TEXT(AL1036,"0.#"),1)="."),TRUE,FALSE)</formula>
    </cfRule>
  </conditionalFormatting>
  <conditionalFormatting sqref="Y1036:Y1037">
    <cfRule type="expression" dxfId="1207" priority="2007">
      <formula>IF(RIGHT(TEXT(Y1036,"0.#"),1)=".",FALSE,TRUE)</formula>
    </cfRule>
    <cfRule type="expression" dxfId="1206" priority="2008">
      <formula>IF(RIGHT(TEXT(Y1036,"0.#"),1)=".",TRUE,FALSE)</formula>
    </cfRule>
  </conditionalFormatting>
  <conditionalFormatting sqref="AL1071:AO1098">
    <cfRule type="expression" dxfId="1205" priority="2003">
      <formula>IF(AND(AL1071&gt;=0, RIGHT(TEXT(AL1071,"0.#"),1)&lt;&gt;"."),TRUE,FALSE)</formula>
    </cfRule>
    <cfRule type="expression" dxfId="1204" priority="2004">
      <formula>IF(AND(AL1071&gt;=0, RIGHT(TEXT(AL1071,"0.#"),1)="."),TRUE,FALSE)</formula>
    </cfRule>
    <cfRule type="expression" dxfId="1203" priority="2005">
      <formula>IF(AND(AL1071&lt;0, RIGHT(TEXT(AL1071,"0.#"),1)&lt;&gt;"."),TRUE,FALSE)</formula>
    </cfRule>
    <cfRule type="expression" dxfId="1202" priority="2006">
      <formula>IF(AND(AL1071&lt;0, RIGHT(TEXT(AL1071,"0.#"),1)="."),TRUE,FALSE)</formula>
    </cfRule>
  </conditionalFormatting>
  <conditionalFormatting sqref="Y1071:Y1098">
    <cfRule type="expression" dxfId="1201" priority="2001">
      <formula>IF(RIGHT(TEXT(Y1071,"0.#"),1)=".",FALSE,TRUE)</formula>
    </cfRule>
    <cfRule type="expression" dxfId="1200" priority="2002">
      <formula>IF(RIGHT(TEXT(Y1071,"0.#"),1)=".",TRUE,FALSE)</formula>
    </cfRule>
  </conditionalFormatting>
  <conditionalFormatting sqref="AL1069:AO1070">
    <cfRule type="expression" dxfId="1199" priority="1997">
      <formula>IF(AND(AL1069&gt;=0, RIGHT(TEXT(AL1069,"0.#"),1)&lt;&gt;"."),TRUE,FALSE)</formula>
    </cfRule>
    <cfRule type="expression" dxfId="1198" priority="1998">
      <formula>IF(AND(AL1069&gt;=0, RIGHT(TEXT(AL1069,"0.#"),1)="."),TRUE,FALSE)</formula>
    </cfRule>
    <cfRule type="expression" dxfId="1197" priority="1999">
      <formula>IF(AND(AL1069&lt;0, RIGHT(TEXT(AL1069,"0.#"),1)&lt;&gt;"."),TRUE,FALSE)</formula>
    </cfRule>
    <cfRule type="expression" dxfId="1196" priority="2000">
      <formula>IF(AND(AL1069&lt;0, RIGHT(TEXT(AL1069,"0.#"),1)="."),TRUE,FALSE)</formula>
    </cfRule>
  </conditionalFormatting>
  <conditionalFormatting sqref="Y1069:Y1070">
    <cfRule type="expression" dxfId="1195" priority="1995">
      <formula>IF(RIGHT(TEXT(Y1069,"0.#"),1)=".",FALSE,TRUE)</formula>
    </cfRule>
    <cfRule type="expression" dxfId="1194" priority="1996">
      <formula>IF(RIGHT(TEXT(Y1069,"0.#"),1)=".",TRUE,FALSE)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14" max="49" man="1"/>
    <brk id="73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2020-09-10T05:51:58Z</cp:lastPrinted>
  <dcterms:created xsi:type="dcterms:W3CDTF">2012-03-13T00:50:25Z</dcterms:created>
  <dcterms:modified xsi:type="dcterms:W3CDTF">2020-10-12T08:06:07Z</dcterms:modified>
</cp:coreProperties>
</file>