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1_平成28年度レビュー\"/>
    </mc:Choice>
  </mc:AlternateContent>
  <bookViews>
    <workbookView xWindow="0" yWindow="0" windowWidth="15345" windowHeight="4665"/>
  </bookViews>
  <sheets>
    <sheet name="行政事業レビューシート" sheetId="3" r:id="rId1"/>
    <sheet name="入力規則等" sheetId="4" r:id="rId2"/>
    <sheet name="別紙1" sheetId="5" state="hidden" r:id="rId3"/>
    <sheet name="別紙2" sheetId="6" state="hidden"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I3" i="4" s="1"/>
  <c r="I4" i="4" s="1"/>
  <c r="C3" i="4"/>
  <c r="R2" i="4"/>
  <c r="S2" i="4"/>
  <c r="M2" i="4"/>
  <c r="N2" i="4"/>
  <c r="H2" i="4"/>
  <c r="I2" i="4"/>
  <c r="C2" i="4"/>
  <c r="D2" i="4"/>
  <c r="W20" i="3"/>
  <c r="AV2" i="3"/>
  <c r="N3" i="4"/>
  <c r="N4" i="4" s="1"/>
  <c r="N5" i="4" s="1"/>
  <c r="N6" i="4" s="1"/>
  <c r="N7" i="4" s="1"/>
  <c r="N8" i="4" s="1"/>
  <c r="N9" i="4" s="1"/>
  <c r="N10" i="4" s="1"/>
  <c r="N11" i="4" s="1"/>
  <c r="K13" i="4" s="1"/>
  <c r="AE8" i="3" s="1"/>
  <c r="S3" i="4"/>
  <c r="S4" i="4"/>
  <c r="S5" i="4"/>
  <c r="S6" i="4" s="1"/>
  <c r="S7" i="4" s="1"/>
  <c r="S8" i="4" s="1"/>
  <c r="P10" i="4" s="1"/>
  <c r="G11" i="3" s="1"/>
  <c r="D3" i="4"/>
  <c r="I5" i="4" l="1"/>
  <c r="I6" i="4"/>
  <c r="I7" i="4" s="1"/>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c r="D7" i="4" s="1"/>
  <c r="D8" i="4"/>
  <c r="D9" i="4" s="1"/>
  <c r="D10" i="4" s="1"/>
  <c r="D11" i="4" s="1"/>
  <c r="D12" i="4" s="1"/>
  <c r="D13" i="4" s="1"/>
  <c r="D14" i="4" s="1"/>
  <c r="D15" i="4" s="1"/>
  <c r="D16" i="4" s="1"/>
  <c r="D17" i="4" s="1"/>
  <c r="D18" i="4" s="1"/>
  <c r="D19" i="4" s="1"/>
  <c r="D20" i="4" s="1"/>
  <c r="D21" i="4" s="1"/>
  <c r="D22" i="4" s="1"/>
  <c r="D23" i="4" s="1"/>
  <c r="D24" i="4" s="1"/>
  <c r="A26" i="4" l="1"/>
  <c r="G8" i="3" s="1"/>
  <c r="D25" i="4"/>
</calcChain>
</file>

<file path=xl/sharedStrings.xml><?xml version="1.0" encoding="utf-8"?>
<sst xmlns="http://schemas.openxmlformats.org/spreadsheetml/2006/main" count="2752" uniqueCount="574">
  <si>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</si>
  <si>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</si>
  <si>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</si>
  <si>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</si>
  <si>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</si>
  <si>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</si>
  <si>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</si>
  <si>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</si>
  <si>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</si>
  <si>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</si>
  <si>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</si>
  <si>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</si>
  <si>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</si>
  <si>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</si>
  <si>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</si>
  <si>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</si>
  <si>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</si>
  <si>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</si>
  <si>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</si>
  <si>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</si>
  <si>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</si>
  <si>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</si>
  <si>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</si>
  <si>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</si>
  <si>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</si>
  <si>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</si>
  <si>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</si>
  <si>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</si>
  <si>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</si>
  <si>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</si>
  <si>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</si>
  <si>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</si>
  <si>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</si>
  <si>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</si>
  <si>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</si>
  <si>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</si>
  <si>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</si>
  <si>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</si>
  <si>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</si>
  <si>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</si>
  <si>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</si>
  <si>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</si>
  <si>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</si>
  <si>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</si>
  <si>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</si>
  <si>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</si>
  <si>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</si>
  <si>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</si>
  <si>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</si>
  <si>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</si>
  <si>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</si>
  <si>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</si>
  <si>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</si>
  <si>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</si>
  <si>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</si>
  <si>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</si>
  <si>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</si>
  <si>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</si>
  <si>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</si>
  <si>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</si>
  <si>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</si>
  <si>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</si>
  <si>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</si>
  <si>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</si>
  <si>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</si>
  <si>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</si>
  <si>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</si>
  <si>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</si>
  <si>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</si>
  <si>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</si>
  <si>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</si>
  <si>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</si>
  <si>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</si>
  <si>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</si>
  <si>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</si>
  <si>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</si>
  <si>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</si>
  <si>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</si>
  <si>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</si>
  <si>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</si>
  <si>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</si>
  <si>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</si>
  <si>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</si>
  <si>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</si>
  <si>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</si>
  <si>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</si>
  <si>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</si>
  <si>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</si>
  <si>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</si>
  <si>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</si>
  <si>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</si>
  <si>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</si>
  <si>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</si>
  <si>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</si>
  <si>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</si>
  <si>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</si>
  <si>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</si>
  <si>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</si>
  <si>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</si>
  <si>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</si>
  <si>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</si>
  <si>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</si>
  <si>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</si>
  <si>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</si>
  <si>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</si>
  <si>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</si>
  <si>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</si>
  <si>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</si>
  <si>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</si>
  <si>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</si>
  <si>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</si>
  <si>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</si>
  <si>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</si>
  <si>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</si>
  <si>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</si>
  <si>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</si>
  <si>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</si>
  <si>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</si>
  <si>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</si>
  <si>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</si>
  <si>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</si>
  <si>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</si>
  <si>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</si>
  <si>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</si>
  <si>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</si>
  <si>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</si>
  <si>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</si>
  <si>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</si>
  <si>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</si>
  <si>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</si>
  <si>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</si>
  <si>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</si>
  <si>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</si>
  <si>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</si>
  <si>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</si>
  <si>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</si>
  <si>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</si>
  <si>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</si>
  <si>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</si>
  <si>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</si>
  <si>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</si>
  <si>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</si>
  <si>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</si>
  <si>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</si>
  <si>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</si>
  <si>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</si>
  <si>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</si>
  <si>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</si>
  <si>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</si>
  <si>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</si>
  <si>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</si>
  <si>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</si>
  <si>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</si>
  <si>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</si>
  <si>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</si>
  <si>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</si>
  <si>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</si>
  <si>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</si>
  <si>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</si>
  <si>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</si>
  <si>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</si>
  <si>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</si>
  <si>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</si>
  <si>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</si>
  <si>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</si>
  <si>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</si>
  <si>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</si>
  <si>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</si>
  <si>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</si>
  <si>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</si>
  <si>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</si>
  <si>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</si>
  <si>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</si>
  <si>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</si>
  <si>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</si>
  <si>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</si>
  <si>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</si>
  <si>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</si>
  <si>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</si>
  <si>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</si>
  <si>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</si>
  <si>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</si>
  <si>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</si>
  <si>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</si>
  <si>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</si>
  <si>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</si>
  <si>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</si>
  <si>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</si>
  <si>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</si>
  <si>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</si>
  <si>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</si>
  <si>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</si>
  <si>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</si>
  <si>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</si>
  <si>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</si>
  <si>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</si>
  <si>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</si>
  <si>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</si>
  <si>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</si>
  <si>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</si>
  <si>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</si>
  <si>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</si>
  <si>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</si>
  <si>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</si>
  <si>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</si>
  <si>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</si>
  <si>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</si>
  <si>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</si>
  <si>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</si>
  <si>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</si>
  <si>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</si>
  <si>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</si>
  <si>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</si>
  <si>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</si>
  <si>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</si>
  <si>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</si>
  <si>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</si>
  <si>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</si>
  <si>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</si>
  <si>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</si>
  <si>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</si>
  <si>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</si>
  <si>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</si>
  <si>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</si>
  <si>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</si>
  <si>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</si>
  <si>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</si>
  <si>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</si>
  <si>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</si>
  <si>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</si>
  <si>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</si>
  <si>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</si>
  <si>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</si>
  <si>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</si>
  <si>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</si>
  <si>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</si>
  <si>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</si>
  <si>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</si>
  <si>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</si>
  <si>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</si>
  <si>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</si>
  <si>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</si>
  <si>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</si>
  <si>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</si>
  <si>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</si>
  <si>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</si>
  <si>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</si>
  <si>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</si>
  <si>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</si>
  <si>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</si>
  <si>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</si>
  <si>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</si>
  <si>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</si>
  <si>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</si>
  <si>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</si>
  <si>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</si>
  <si>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</si>
  <si>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</si>
  <si>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</si>
  <si>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</si>
  <si>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</si>
  <si>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</si>
  <si>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</si>
  <si>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</si>
  <si>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</si>
  <si>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</si>
  <si>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</si>
  <si>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</si>
  <si>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</si>
  <si>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</si>
  <si>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</si>
  <si>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</si>
  <si>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</si>
  <si>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</si>
  <si>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</si>
  <si>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</si>
  <si>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</si>
  <si>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</si>
  <si>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</si>
  <si>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</si>
  <si>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</si>
  <si>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</si>
  <si>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</si>
  <si>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</si>
  <si>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</si>
  <si>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</si>
  <si>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</si>
  <si>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</si>
  <si>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</si>
  <si>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</si>
  <si>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</si>
  <si>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</si>
  <si>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</si>
  <si>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</si>
  <si>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</si>
  <si>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</si>
  <si>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</si>
  <si>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</si>
  <si>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</si>
  <si>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</si>
  <si>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</si>
  <si>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</si>
  <si>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</si>
  <si>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</si>
  <si>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</si>
  <si>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</si>
  <si>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</si>
  <si>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</si>
  <si>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</si>
  <si>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</si>
  <si>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</si>
  <si>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</si>
  <si>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</si>
  <si>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</si>
  <si>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</si>
  <si>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</si>
  <si>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</si>
  <si>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</si>
  <si>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</si>
  <si>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</si>
  <si>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</si>
  <si>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</si>
  <si>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</si>
  <si>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</si>
  <si>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</si>
  <si>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</si>
  <si>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</si>
  <si>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</si>
  <si>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</si>
  <si>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</si>
  <si>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</si>
  <si>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</si>
  <si>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</si>
  <si>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</si>
  <si>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</si>
  <si>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</si>
  <si>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</si>
  <si>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</si>
  <si>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</si>
  <si>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</si>
  <si>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</si>
  <si>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</si>
  <si>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</si>
  <si>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</si>
  <si>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</si>
  <si>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</si>
  <si>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</si>
  <si>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</si>
  <si>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</si>
  <si>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</si>
  <si>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</si>
  <si>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</si>
  <si>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</si>
  <si>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</si>
  <si>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</si>
  <si>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</si>
  <si>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</si>
  <si>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</si>
  <si>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</si>
  <si>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</si>
  <si>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</si>
  <si>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</si>
  <si>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</si>
  <si>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</si>
  <si>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</si>
  <si>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</si>
  <si>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</si>
  <si>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</si>
  <si>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</si>
  <si>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</si>
  <si>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</si>
  <si>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</si>
  <si>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</si>
  <si>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</si>
  <si>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</si>
  <si>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</si>
  <si>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</si>
  <si>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</si>
  <si>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</si>
  <si>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</si>
  <si>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</si>
  <si>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</si>
  <si>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</si>
  <si>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</si>
  <si>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</si>
  <si>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</si>
  <si>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</si>
  <si>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</si>
  <si>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</si>
  <si>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</si>
  <si>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</si>
  <si>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</si>
  <si>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</si>
  <si>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</si>
  <si>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</si>
  <si>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</si>
  <si>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</si>
  <si>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</si>
  <si>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</si>
  <si>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</si>
  <si>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</si>
  <si>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</si>
  <si>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</si>
  <si>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</si>
  <si>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</si>
  <si>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</si>
  <si>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</si>
  <si>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</si>
  <si>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</si>
  <si>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</si>
  <si>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</si>
  <si>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</si>
  <si>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</si>
  <si>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</si>
  <si>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</si>
  <si>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</si>
  <si>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</si>
  <si>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</si>
  <si>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</si>
  <si>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</si>
  <si>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</si>
  <si>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</si>
  <si>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</si>
  <si>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</si>
  <si>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</si>
  <si>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</si>
  <si>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</si>
  <si>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</si>
  <si>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</si>
  <si>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</si>
  <si>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</si>
  <si>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</si>
  <si>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</si>
  <si>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</si>
  <si>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</si>
  <si>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</si>
  <si>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</si>
  <si>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</si>
  <si>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</si>
  <si>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</si>
  <si>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</si>
  <si>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</si>
  <si>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</si>
  <si>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</si>
  <si>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</si>
  <si>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</si>
  <si>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</si>
  <si>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</si>
  <si>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</si>
  <si>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</si>
  <si>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</si>
  <si>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</si>
  <si>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</si>
  <si>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</si>
  <si>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</si>
  <si>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</si>
  <si>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</si>
  <si>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</si>
  <si>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</si>
  <si>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</si>
  <si>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</si>
  <si>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</si>
  <si>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</si>
  <si>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</si>
  <si>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</si>
  <si>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</si>
  <si>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</si>
  <si>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</si>
  <si>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</si>
  <si>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</si>
  <si>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</si>
  <si>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</si>
  <si>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</si>
  <si>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</si>
  <si>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</si>
  <si>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</si>
  <si>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</si>
  <si>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</si>
  <si>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</si>
  <si>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</si>
  <si>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</si>
  <si>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</si>
  <si>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</si>
  <si>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</si>
  <si>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</si>
  <si>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</si>
  <si>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</si>
  <si>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</si>
  <si>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</si>
  <si>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</si>
  <si>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</si>
  <si>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</si>
  <si>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</si>
  <si>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</si>
  <si>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</si>
  <si>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</si>
  <si>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</si>
  <si>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</si>
  <si>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</si>
  <si>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</si>
  <si>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</si>
  <si>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</si>
  <si>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</si>
  <si>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</si>
  <si>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</si>
  <si>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</si>
  <si>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</si>
  <si>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</si>
  <si>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</si>
  <si>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</si>
  <si>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</si>
  <si>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</si>
  <si>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</si>
  <si>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</si>
  <si>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</si>
  <si>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</si>
  <si>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</si>
  <si>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</si>
  <si>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</si>
  <si>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水門・陸閘等の効果的・効率的な管理運用方法の検討等</t>
    <rPh sb="7" eb="10">
      <t>コウカテキ</t>
    </rPh>
    <rPh sb="11" eb="14">
      <t>コウリツテキ</t>
    </rPh>
    <rPh sb="15" eb="17">
      <t>カンリ</t>
    </rPh>
    <rPh sb="17" eb="19">
      <t>ウンヨウ</t>
    </rPh>
    <rPh sb="19" eb="21">
      <t>ホウホウ</t>
    </rPh>
    <rPh sb="22" eb="24">
      <t>ケントウ</t>
    </rPh>
    <rPh sb="24" eb="25">
      <t>トウ</t>
    </rPh>
    <phoneticPr fontId="5"/>
  </si>
  <si>
    <t>港湾局</t>
    <rPh sb="0" eb="3">
      <t>コウワンキョク</t>
    </rPh>
    <phoneticPr fontId="5"/>
  </si>
  <si>
    <t>海岸・防災課</t>
    <rPh sb="0" eb="2">
      <t>カイガン</t>
    </rPh>
    <rPh sb="3" eb="6">
      <t>ボウサイカ</t>
    </rPh>
    <phoneticPr fontId="5"/>
  </si>
  <si>
    <t>○</t>
  </si>
  <si>
    <t>－</t>
  </si>
  <si>
    <t>東日本大震災時に水門・陸閘等の操作に従事した多くの方が犠牲となったことを受け、現場操作員の安全確保を最優先とした上で、津波発生時に水門・陸閘等の操作を確実に実施できる管理運用体制を構築することは喫緊の課題となっている。このため、現場操作員の操作・退避ルールの明確化及び水門等の操作業務の委託のあり方の検討を行うことにより、水門・陸閘等の適切な管理・運用に係る指針案を作成し、アウトプットを海岸関係省庁や海岸管理者等で情報共有し活用することにより、防災・減災対策を強化することを目的とする。</t>
    <rPh sb="168" eb="170">
      <t>テキセツ</t>
    </rPh>
    <phoneticPr fontId="5"/>
  </si>
  <si>
    <t>本経費においては、まず浸水被害の防止・低減と現場操作員の安全確保の両立を考慮して慎重に検討・判断すべき項目の考え方を整理・分析し、現場操作員の退避ルールに係る検討を行い、指針案を作成する。
また、水門・陸閘等の操作業務の委託方法の現状を整理・分析し、責任範囲に係る問題点を抽出・整理するとともに、民間の保険制度活用を含む現場操作員の被災時の補償措置について検討・整理し、水門・陸閘等の操作業務の適切な委託に係る検討を行い、指針案を作成するとともに委託契約書等の標準的な案を作成する。これらについては、検討の場を設け、有識者の意見を聴きながら進める。</t>
    <rPh sb="223" eb="225">
      <t>イタク</t>
    </rPh>
    <rPh sb="225" eb="227">
      <t>ケイヤク</t>
    </rPh>
    <rPh sb="227" eb="228">
      <t>ショ</t>
    </rPh>
    <rPh sb="228" eb="229">
      <t>ナド</t>
    </rPh>
    <rPh sb="230" eb="232">
      <t>ヒョウジュン</t>
    </rPh>
    <rPh sb="232" eb="233">
      <t>テキ</t>
    </rPh>
    <rPh sb="234" eb="235">
      <t>アン</t>
    </rPh>
    <rPh sb="236" eb="238">
      <t>サクセイ</t>
    </rPh>
    <phoneticPr fontId="5"/>
  </si>
  <si>
    <t>-</t>
  </si>
  <si>
    <t>％</t>
  </si>
  <si>
    <t>水門・陸閘等の適切な管理運用業務の委託のあり方及び現場操作員の退避ルールの明確化に係る指針の策定数</t>
  </si>
  <si>
    <t>執行額／策定指針数　　　　　　　　　　　</t>
  </si>
  <si>
    <t>百万</t>
    <rPh sb="0" eb="2">
      <t>ヒャクマン</t>
    </rPh>
    <phoneticPr fontId="5"/>
  </si>
  <si>
    <t>百万円/指針</t>
    <rPh sb="0" eb="2">
      <t>ヒャクマン</t>
    </rPh>
    <rPh sb="2" eb="3">
      <t>エン</t>
    </rPh>
    <rPh sb="4" eb="6">
      <t>シシン</t>
    </rPh>
    <phoneticPr fontId="5"/>
  </si>
  <si>
    <t>7/1</t>
  </si>
  <si>
    <t>-</t>
    <phoneticPr fontId="5"/>
  </si>
  <si>
    <t>新26-021</t>
    <rPh sb="0" eb="1">
      <t>シン</t>
    </rPh>
    <phoneticPr fontId="5"/>
  </si>
  <si>
    <t>国土交通省</t>
  </si>
  <si>
    <t>A.一般社団法人　日本マリーナ・ビーチ協会</t>
    <phoneticPr fontId="5"/>
  </si>
  <si>
    <t>調査費</t>
    <rPh sb="0" eb="3">
      <t>チョウサヒ</t>
    </rPh>
    <phoneticPr fontId="5"/>
  </si>
  <si>
    <t>水門・陸閘等の適切な管理運用の促進に関する検討業務</t>
    <phoneticPr fontId="5"/>
  </si>
  <si>
    <t>一般社団法人　日本マリーナ・ビーチ協会</t>
    <phoneticPr fontId="5"/>
  </si>
  <si>
    <t>随意契約
（企画競争）</t>
  </si>
  <si>
    <t>-</t>
    <phoneticPr fontId="5"/>
  </si>
  <si>
    <t>経済財政運営と改革の基本方針
国土強靱化基本計画
防災基本計画</t>
    <rPh sb="0" eb="2">
      <t>ケイザイ</t>
    </rPh>
    <rPh sb="2" eb="4">
      <t>ザイセイ</t>
    </rPh>
    <rPh sb="4" eb="6">
      <t>ウンエイ</t>
    </rPh>
    <rPh sb="7" eb="9">
      <t>カイカク</t>
    </rPh>
    <rPh sb="10" eb="12">
      <t>キホン</t>
    </rPh>
    <rPh sb="12" eb="14">
      <t>ホウシン</t>
    </rPh>
    <rPh sb="15" eb="17">
      <t>コクド</t>
    </rPh>
    <rPh sb="17" eb="20">
      <t>キョウジンカ</t>
    </rPh>
    <rPh sb="20" eb="22">
      <t>キホン</t>
    </rPh>
    <rPh sb="22" eb="24">
      <t>ケイカク</t>
    </rPh>
    <rPh sb="25" eb="27">
      <t>ボウサイ</t>
    </rPh>
    <rPh sb="27" eb="29">
      <t>キホン</t>
    </rPh>
    <rPh sb="29" eb="31">
      <t>ケイカク</t>
    </rPh>
    <phoneticPr fontId="5"/>
  </si>
  <si>
    <t>平成32年度までに、南海トラフ巨大地震・首都直下地震等の大規模地震が想定されている地域等における水門・樋門等の自動化・遠隔操作化率を82%にする。</t>
    <rPh sb="0" eb="2">
      <t>ヘイセイ</t>
    </rPh>
    <rPh sb="4" eb="6">
      <t>ネンド</t>
    </rPh>
    <phoneticPr fontId="5"/>
  </si>
  <si>
    <t>南海トラフ巨大地震・首都直下地震等の大規模地震が想定されている地域等における水門・樋門等の自動化・遠隔操作化率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4">
      <t>チイキナド</t>
    </rPh>
    <rPh sb="38" eb="40">
      <t>スイモン</t>
    </rPh>
    <rPh sb="41" eb="43">
      <t>ヒモン</t>
    </rPh>
    <rPh sb="43" eb="44">
      <t>ナド</t>
    </rPh>
    <rPh sb="45" eb="48">
      <t>ジドウカ</t>
    </rPh>
    <rPh sb="49" eb="51">
      <t>エンカク</t>
    </rPh>
    <rPh sb="51" eb="54">
      <t>ソウサカ</t>
    </rPh>
    <rPh sb="54" eb="55">
      <t>リツ</t>
    </rPh>
    <phoneticPr fontId="5"/>
  </si>
  <si>
    <t>-</t>
    <phoneticPr fontId="5"/>
  </si>
  <si>
    <t>有</t>
  </si>
  <si>
    <t>無</t>
  </si>
  <si>
    <t>‐</t>
  </si>
  <si>
    <t>定められた予算の範囲内において、事業目的に沿って真に必要な事業を実施している。</t>
    <phoneticPr fontId="5"/>
  </si>
  <si>
    <t>全国の水門・陸閘等の現状を把握できる国で課題の整理を十分行ったうえで、指針等の策定に必要な経費のみを計上している。</t>
    <phoneticPr fontId="5"/>
  </si>
  <si>
    <t>全国で水門・陸閘等の管理運用方法の見直しが進められている。</t>
    <phoneticPr fontId="5"/>
  </si>
  <si>
    <t>水門・陸閘等の管理運用における課題を十分整理したうえで行っており、見込みに見合ったものとなっている。</t>
    <phoneticPr fontId="5"/>
  </si>
  <si>
    <t>・津波発生時に水門・陸閘等の操作を安全かつ確実に実施できる管理運用体制を構築することは、国民の生命・財産等の保護につながるため、防災上の観点から公益性が高い。
・国は、水門・陸閘等の整備・管理等のあり方に関する議論の経緯や背景を十分熟知しており、全国で活用可能な指針等の策定を行うことができた。</t>
    <rPh sb="123" eb="125">
      <t>ゼンコク</t>
    </rPh>
    <rPh sb="126" eb="128">
      <t>カツヨウ</t>
    </rPh>
    <rPh sb="128" eb="130">
      <t>カノウ</t>
    </rPh>
    <rPh sb="138" eb="139">
      <t>オコナ</t>
    </rPh>
    <phoneticPr fontId="5"/>
  </si>
  <si>
    <t>-</t>
    <phoneticPr fontId="5"/>
  </si>
  <si>
    <t>6/1</t>
    <phoneticPr fontId="5"/>
  </si>
  <si>
    <t>４　水害等災害による被害の軽減</t>
  </si>
  <si>
    <t>１２　水害・土砂災害の防止・減災を推進する</t>
  </si>
  <si>
    <t>-</t>
    <phoneticPr fontId="5"/>
  </si>
  <si>
    <t>浸水被害の防止・低減と現場操作員の安全確保の両立を考慮して慎重に検討・判断すべき項目の考え方を整理・分析し、現場操作員の退避ルールに係る検討を行い、指針案を作成する。
また、水門・陸閘等の操作業務の委託方法の現状を整理・分析し、責任範囲に係る問題点を抽出・整理するとともに、民間の保険制度活用を含む現場操作員の被災時の補償措置について検討・整理し、水門・陸閘等の操作業務の適切な委託に係る検討を行い、指針案を作成するとともに委託契約書等の標準的な案を作成する。</t>
  </si>
  <si>
    <t>東日本大震災の教訓を踏まえ、今後想定される津波災害から水門・陸閘等の現場操作員や背後地等を守るために必要な事業である。</t>
  </si>
  <si>
    <t>全国の海岸管理者において水門・陸閘等の運用を検討するための基礎的な資料となることから、国が実施する必要がある。</t>
  </si>
  <si>
    <t>本事業は水門・陸閘等の現場操作員及び背後地を守ることを目的としており、発生が危惧される南海トラフ巨大地震や首都直下地震への防災・減災対策を進めるうえでも優先度は高い。</t>
  </si>
  <si>
    <t>事業目的を明確にし、適切な入札方式により受注者を決定している。</t>
  </si>
  <si>
    <t>適切なコスト水準で管理運用のための指針が策定されている。</t>
  </si>
  <si>
    <t>水門・陸閘等の管理運用方法について、全国で見直しと整備が随時実施されている。</t>
  </si>
  <si>
    <t>今後は、指針に基づいた管理運用体制が地域の実情等をふまえ、安全性、効率性、現場浸透等の面で適切なものとなっているか確認を行い、当該指針が有効に機能しているか不断の検証を図ることとする。</t>
  </si>
  <si>
    <t>－</t>
    <phoneticPr fontId="5"/>
  </si>
  <si>
    <t>終了予定</t>
  </si>
  <si>
    <t>作成された指針等により、水門・陸閘等の安全かつ確実な管理運用体制の構築の促進が期待できる。今後は、当該指針等が有効に機能しているか、不断の検証を図られたい。</t>
  </si>
  <si>
    <t>予定通り終了</t>
  </si>
  <si>
    <t>今後は、指針案等に基づいた管理運用体制が地域の実情等をふまえ、安全性、効率性、現場浸透等の面で適切なものとなっているか確認を行い、当該指針等が有効に機能しているか不断の検証を図る。</t>
    <phoneticPr fontId="5"/>
  </si>
  <si>
    <t>課長　村岡　猛</t>
    <rPh sb="0" eb="2">
      <t>カチョウ</t>
    </rPh>
    <rPh sb="3" eb="5">
      <t>ムラオカ</t>
    </rPh>
    <rPh sb="6" eb="7">
      <t>タケシ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</si>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</sst>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7"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9525</xdr:colOff>
          <xdr:row>51</xdr:row>
          <xdr:rowOff>28575</xdr:rowOff>
        </xdr:from>
        <xdr:to>
          <xdr:col>47</xdr:col>
          <xdr:colOff>171450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1075</xdr:row>
          <xdr:rowOff>371475</xdr:rowOff>
        </xdr:from>
        <xdr:to>
          <xdr:col>42</xdr:col>
          <xdr:colOff>19050</xdr:colOff>
          <xdr:row>1077</xdr:row>
          <xdr:rowOff>19050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6</xdr:col>
      <xdr:colOff>101600</xdr:colOff>
      <xdr:row>721</xdr:row>
      <xdr:rowOff>203200</xdr:rowOff>
    </xdr:from>
    <xdr:to>
      <xdr:col>49</xdr:col>
      <xdr:colOff>82036</xdr:colOff>
      <xdr:row>744</xdr:row>
      <xdr:rowOff>321775</xdr:rowOff>
    </xdr:to>
    <xdr:pic>
      <xdr:nvPicPr>
        <xdr:cNvPr id="3" name="図 2"/>
        <xdr:cNvPicPr>
          <a:picLocks noChangeAspect="1"/>
        </xdr:cNvPicPr>
      </xdr:nvPicPr>
      <xdr:blipFill>
        <a:blip xmlns:r="http://schemas.openxmlformats.org/officeDocument/2006/relationships" r:embed="rId1"/>
        <a:stretch>
          <a:fillRect/>
        </a:stretch>
      </xdr:blipFill>
      <xdr:spPr>
        <a:xfrm>
          <a:off x="1320800" y="42189400"/>
          <a:ext cx="8718036" cy="82973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s220db32e\&#20104;&#31639;&#29677;\&#20104;&#31639;&#29677;\&#9632;H28&#24180;&#24230;\04_&#34892;&#25919;&#20107;&#26989;&#12524;&#12499;&#12517;&#12540;\2_&#12524;&#12499;&#12517;&#12540;&#12471;&#12540;&#12488;\1_28&#24180;&#24230;&#20316;&#26989;&#29992;(&#21508;&#35506;&#29031;&#20250;&#29992;&#65289;\28&#24180;&#24230;&#20104;&#31639;&#29677;&#20316;&#26989;&#29992;\&#36039;&#37329;&#12398;&#27969;&#12428;&#12501;&#12525;&#12540;&#22259;\&#36039;&#37329;&#12398;&#27969;&#12428;&#12501;&#12525;&#12540;&#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廃棄物埋立護岸等整備事業"/>
      <sheetName val="港湾公害防止対策事業"/>
      <sheetName val="027海岸事業（直轄）"/>
      <sheetName val="029港湾区域における低潮線の保全に関する経費"/>
      <sheetName val="131海岸事業（東日本大震災関連）"/>
      <sheetName val="212港湾整備事業"/>
      <sheetName val="地整直轄のみ計数"/>
      <sheetName val="214改正SOLAS条約等を踏まえた総合的な港湾保安対策"/>
      <sheetName val="215港湾広域防災拠点支援施設の維持管理に必要な経費"/>
      <sheetName val="216基幹的広域防災拠点における広域輸送訓練に必要な経費"/>
      <sheetName val="217港湾機能の高度化を図るための施設整備事業"/>
      <sheetName val="218老朽化化学兵器の廃棄処理に必要な経費"/>
      <sheetName val="220北東アジア港湾局長会議に必要な経費"/>
      <sheetName val="221港湾整備事業（東日本大震災関連）"/>
      <sheetName val="222国際物流競争力強化に対応した情報ネットワーク構築 "/>
      <sheetName val="450国際港湾機関分担金"/>
      <sheetName val="464港湾関係災害復旧事業費"/>
      <sheetName val="26-021水門・陸閘等の効果的・効率的な管理運用方法の検討"/>
      <sheetName val="新26-030国際戦略港湾競争力強化対策事業"/>
      <sheetName val="新26-031国際コンテナ戦略港湾貨物積替機能強化実証事業"/>
      <sheetName val="洋上風力発電導入に対応した港湾機能確保のための海域管理方策の検"/>
      <sheetName val="新27-028（臨海部防災拠点）"/>
      <sheetName val="新27-029 クルーズ"/>
      <sheetName val="復興・災害"/>
      <sheetName val="復興・港湾"/>
      <sheetName val="高度化実証事業"/>
      <sheetName val="堤外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26" zoomScale="75" zoomScaleNormal="75" zoomScaleSheetLayoutView="75" zoomScalePageLayoutView="85" workbookViewId="0">
      <selection activeCell="BF731" sqref="BF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9" t="s">
        <v>487</v>
      </c>
      <c r="AR2" s="799"/>
      <c r="AS2" s="52" t="str">
        <f>IF(OR(AQ2="　", AQ2=""), "", "-")</f>
        <v/>
      </c>
      <c r="AT2" s="800">
        <v>150</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535</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519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520</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80</v>
      </c>
      <c r="H5" s="709"/>
      <c r="I5" s="709"/>
      <c r="J5" s="709"/>
      <c r="K5" s="709"/>
      <c r="L5" s="709"/>
      <c r="M5" s="710" t="s">
        <v>75</v>
      </c>
      <c r="N5" s="711"/>
      <c r="O5" s="711"/>
      <c r="P5" s="711"/>
      <c r="Q5" s="711"/>
      <c r="R5" s="712"/>
      <c r="S5" s="713" t="s">
        <v>82</v>
      </c>
      <c r="T5" s="709"/>
      <c r="U5" s="709"/>
      <c r="V5" s="709"/>
      <c r="W5" s="709"/>
      <c r="X5" s="714"/>
      <c r="Y5" s="558" t="s">
        <v>3</v>
      </c>
      <c r="Z5" s="294"/>
      <c r="AA5" s="294"/>
      <c r="AB5" s="294"/>
      <c r="AC5" s="294"/>
      <c r="AD5" s="295"/>
      <c r="AE5" s="559" t="s">
        <v>521</v>
      </c>
      <c r="AF5" s="559"/>
      <c r="AG5" s="559"/>
      <c r="AH5" s="559"/>
      <c r="AI5" s="559"/>
      <c r="AJ5" s="559"/>
      <c r="AK5" s="559"/>
      <c r="AL5" s="559"/>
      <c r="AM5" s="559"/>
      <c r="AN5" s="559"/>
      <c r="AO5" s="559"/>
      <c r="AP5" s="560"/>
      <c r="AQ5" s="561" t="s">
        <v>572</v>
      </c>
      <c r="AR5" s="562"/>
      <c r="AS5" s="562"/>
      <c r="AT5" s="562"/>
      <c r="AU5" s="562"/>
      <c r="AV5" s="562"/>
      <c r="AW5" s="562"/>
      <c r="AX5" s="563"/>
    </row>
    <row r="6" spans="1:50" ht="39" customHeight="1" x14ac:dyDescent="0.15">
      <c r="A6" s="566" t="s">
        <v>4</v>
      </c>
      <c r="B6" s="567"/>
      <c r="C6" s="567"/>
      <c r="D6" s="567"/>
      <c r="E6" s="567"/>
      <c r="F6" s="567"/>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8"/>
      <c r="W7" s="338"/>
      <c r="X7" s="339"/>
      <c r="Y7" s="813" t="s">
        <v>5</v>
      </c>
      <c r="Z7" s="320"/>
      <c r="AA7" s="320"/>
      <c r="AB7" s="320"/>
      <c r="AC7" s="320"/>
      <c r="AD7" s="814"/>
      <c r="AE7" s="804" t="s">
        <v>542</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4" t="s">
        <v>414</v>
      </c>
      <c r="B8" s="335"/>
      <c r="C8" s="335"/>
      <c r="D8" s="335"/>
      <c r="E8" s="335"/>
      <c r="F8" s="336"/>
      <c r="G8" s="869" t="str">
        <f>入力規則等!A26</f>
        <v>海洋政策、国土強靱化施策</v>
      </c>
      <c r="H8" s="581"/>
      <c r="I8" s="581"/>
      <c r="J8" s="581"/>
      <c r="K8" s="581"/>
      <c r="L8" s="581"/>
      <c r="M8" s="581"/>
      <c r="N8" s="581"/>
      <c r="O8" s="581"/>
      <c r="P8" s="581"/>
      <c r="Q8" s="581"/>
      <c r="R8" s="581"/>
      <c r="S8" s="581"/>
      <c r="T8" s="581"/>
      <c r="U8" s="581"/>
      <c r="V8" s="581"/>
      <c r="W8" s="581"/>
      <c r="X8" s="870"/>
      <c r="Y8" s="715" t="s">
        <v>415</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524</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4" t="s">
        <v>34</v>
      </c>
      <c r="B10" s="515"/>
      <c r="C10" s="515"/>
      <c r="D10" s="515"/>
      <c r="E10" s="515"/>
      <c r="F10" s="515"/>
      <c r="G10" s="608" t="s">
        <v>525</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6" t="s">
        <v>526</v>
      </c>
      <c r="Q13" s="257"/>
      <c r="R13" s="257"/>
      <c r="S13" s="257"/>
      <c r="T13" s="257"/>
      <c r="U13" s="257"/>
      <c r="V13" s="258"/>
      <c r="W13" s="256">
        <v>7</v>
      </c>
      <c r="X13" s="257"/>
      <c r="Y13" s="257"/>
      <c r="Z13" s="257"/>
      <c r="AA13" s="257"/>
      <c r="AB13" s="257"/>
      <c r="AC13" s="258"/>
      <c r="AD13" s="256">
        <v>7</v>
      </c>
      <c r="AE13" s="257"/>
      <c r="AF13" s="257"/>
      <c r="AG13" s="257"/>
      <c r="AH13" s="257"/>
      <c r="AI13" s="257"/>
      <c r="AJ13" s="258"/>
      <c r="AK13" s="256" t="s">
        <v>526</v>
      </c>
      <c r="AL13" s="257"/>
      <c r="AM13" s="257"/>
      <c r="AN13" s="257"/>
      <c r="AO13" s="257"/>
      <c r="AP13" s="257"/>
      <c r="AQ13" s="258"/>
      <c r="AR13" s="810" t="s">
        <v>573</v>
      </c>
      <c r="AS13" s="811"/>
      <c r="AT13" s="811"/>
      <c r="AU13" s="811"/>
      <c r="AV13" s="811"/>
      <c r="AW13" s="811"/>
      <c r="AX13" s="812"/>
    </row>
    <row r="14" spans="1:50" ht="21" customHeight="1" x14ac:dyDescent="0.15">
      <c r="A14" s="598"/>
      <c r="B14" s="599"/>
      <c r="C14" s="599"/>
      <c r="D14" s="599"/>
      <c r="E14" s="599"/>
      <c r="F14" s="600"/>
      <c r="G14" s="588"/>
      <c r="H14" s="589"/>
      <c r="I14" s="571" t="s">
        <v>9</v>
      </c>
      <c r="J14" s="583"/>
      <c r="K14" s="583"/>
      <c r="L14" s="583"/>
      <c r="M14" s="583"/>
      <c r="N14" s="583"/>
      <c r="O14" s="584"/>
      <c r="P14" s="256" t="s">
        <v>526</v>
      </c>
      <c r="Q14" s="257"/>
      <c r="R14" s="257"/>
      <c r="S14" s="257"/>
      <c r="T14" s="257"/>
      <c r="U14" s="257"/>
      <c r="V14" s="258"/>
      <c r="W14" s="256" t="s">
        <v>526</v>
      </c>
      <c r="X14" s="257"/>
      <c r="Y14" s="257"/>
      <c r="Z14" s="257"/>
      <c r="AA14" s="257"/>
      <c r="AB14" s="257"/>
      <c r="AC14" s="258"/>
      <c r="AD14" s="256" t="s">
        <v>526</v>
      </c>
      <c r="AE14" s="257"/>
      <c r="AF14" s="257"/>
      <c r="AG14" s="257"/>
      <c r="AH14" s="257"/>
      <c r="AI14" s="257"/>
      <c r="AJ14" s="258"/>
      <c r="AK14" s="256" t="s">
        <v>526</v>
      </c>
      <c r="AL14" s="257"/>
      <c r="AM14" s="257"/>
      <c r="AN14" s="257"/>
      <c r="AO14" s="257"/>
      <c r="AP14" s="257"/>
      <c r="AQ14" s="258"/>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6" t="s">
        <v>526</v>
      </c>
      <c r="Q15" s="257"/>
      <c r="R15" s="257"/>
      <c r="S15" s="257"/>
      <c r="T15" s="257"/>
      <c r="U15" s="257"/>
      <c r="V15" s="258"/>
      <c r="W15" s="256" t="s">
        <v>526</v>
      </c>
      <c r="X15" s="257"/>
      <c r="Y15" s="257"/>
      <c r="Z15" s="257"/>
      <c r="AA15" s="257"/>
      <c r="AB15" s="257"/>
      <c r="AC15" s="258"/>
      <c r="AD15" s="256" t="s">
        <v>526</v>
      </c>
      <c r="AE15" s="257"/>
      <c r="AF15" s="257"/>
      <c r="AG15" s="257"/>
      <c r="AH15" s="257"/>
      <c r="AI15" s="257"/>
      <c r="AJ15" s="258"/>
      <c r="AK15" s="256" t="s">
        <v>526</v>
      </c>
      <c r="AL15" s="257"/>
      <c r="AM15" s="257"/>
      <c r="AN15" s="257"/>
      <c r="AO15" s="257"/>
      <c r="AP15" s="257"/>
      <c r="AQ15" s="258"/>
      <c r="AR15" s="256" t="s">
        <v>573</v>
      </c>
      <c r="AS15" s="257"/>
      <c r="AT15" s="257"/>
      <c r="AU15" s="257"/>
      <c r="AV15" s="257"/>
      <c r="AW15" s="257"/>
      <c r="AX15" s="652"/>
    </row>
    <row r="16" spans="1:50" ht="21" customHeight="1" x14ac:dyDescent="0.15">
      <c r="A16" s="598"/>
      <c r="B16" s="599"/>
      <c r="C16" s="599"/>
      <c r="D16" s="599"/>
      <c r="E16" s="599"/>
      <c r="F16" s="600"/>
      <c r="G16" s="588"/>
      <c r="H16" s="589"/>
      <c r="I16" s="571" t="s">
        <v>59</v>
      </c>
      <c r="J16" s="572"/>
      <c r="K16" s="572"/>
      <c r="L16" s="572"/>
      <c r="M16" s="572"/>
      <c r="N16" s="572"/>
      <c r="O16" s="573"/>
      <c r="P16" s="256" t="s">
        <v>526</v>
      </c>
      <c r="Q16" s="257"/>
      <c r="R16" s="257"/>
      <c r="S16" s="257"/>
      <c r="T16" s="257"/>
      <c r="U16" s="257"/>
      <c r="V16" s="258"/>
      <c r="W16" s="256" t="s">
        <v>526</v>
      </c>
      <c r="X16" s="257"/>
      <c r="Y16" s="257"/>
      <c r="Z16" s="257"/>
      <c r="AA16" s="257"/>
      <c r="AB16" s="257"/>
      <c r="AC16" s="258"/>
      <c r="AD16" s="256" t="s">
        <v>526</v>
      </c>
      <c r="AE16" s="257"/>
      <c r="AF16" s="257"/>
      <c r="AG16" s="257"/>
      <c r="AH16" s="257"/>
      <c r="AI16" s="257"/>
      <c r="AJ16" s="258"/>
      <c r="AK16" s="256" t="s">
        <v>526</v>
      </c>
      <c r="AL16" s="257"/>
      <c r="AM16" s="257"/>
      <c r="AN16" s="257"/>
      <c r="AO16" s="257"/>
      <c r="AP16" s="257"/>
      <c r="AQ16" s="258"/>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6" t="s">
        <v>526</v>
      </c>
      <c r="Q17" s="257"/>
      <c r="R17" s="257"/>
      <c r="S17" s="257"/>
      <c r="T17" s="257"/>
      <c r="U17" s="257"/>
      <c r="V17" s="258"/>
      <c r="W17" s="256" t="s">
        <v>526</v>
      </c>
      <c r="X17" s="257"/>
      <c r="Y17" s="257"/>
      <c r="Z17" s="257"/>
      <c r="AA17" s="257"/>
      <c r="AB17" s="257"/>
      <c r="AC17" s="258"/>
      <c r="AD17" s="256" t="s">
        <v>526</v>
      </c>
      <c r="AE17" s="257"/>
      <c r="AF17" s="257"/>
      <c r="AG17" s="257"/>
      <c r="AH17" s="257"/>
      <c r="AI17" s="257"/>
      <c r="AJ17" s="258"/>
      <c r="AK17" s="256" t="s">
        <v>526</v>
      </c>
      <c r="AL17" s="257"/>
      <c r="AM17" s="257"/>
      <c r="AN17" s="257"/>
      <c r="AO17" s="257"/>
      <c r="AP17" s="257"/>
      <c r="AQ17" s="258"/>
      <c r="AR17" s="808"/>
      <c r="AS17" s="808"/>
      <c r="AT17" s="808"/>
      <c r="AU17" s="808"/>
      <c r="AV17" s="808"/>
      <c r="AW17" s="808"/>
      <c r="AX17" s="809"/>
    </row>
    <row r="18" spans="1:50" ht="24.75" customHeight="1" x14ac:dyDescent="0.15">
      <c r="A18" s="598"/>
      <c r="B18" s="599"/>
      <c r="C18" s="599"/>
      <c r="D18" s="599"/>
      <c r="E18" s="599"/>
      <c r="F18" s="600"/>
      <c r="G18" s="590"/>
      <c r="H18" s="591"/>
      <c r="I18" s="577" t="s">
        <v>22</v>
      </c>
      <c r="J18" s="578"/>
      <c r="K18" s="578"/>
      <c r="L18" s="578"/>
      <c r="M18" s="578"/>
      <c r="N18" s="578"/>
      <c r="O18" s="579"/>
      <c r="P18" s="734">
        <f>SUM(P13:V17)</f>
        <v>0</v>
      </c>
      <c r="Q18" s="735"/>
      <c r="R18" s="735"/>
      <c r="S18" s="735"/>
      <c r="T18" s="735"/>
      <c r="U18" s="735"/>
      <c r="V18" s="736"/>
      <c r="W18" s="734">
        <f>SUM(W13:AC17)</f>
        <v>7</v>
      </c>
      <c r="X18" s="735"/>
      <c r="Y18" s="735"/>
      <c r="Z18" s="735"/>
      <c r="AA18" s="735"/>
      <c r="AB18" s="735"/>
      <c r="AC18" s="736"/>
      <c r="AD18" s="734">
        <f>SUM(AD13:AJ17)</f>
        <v>7</v>
      </c>
      <c r="AE18" s="735"/>
      <c r="AF18" s="735"/>
      <c r="AG18" s="735"/>
      <c r="AH18" s="735"/>
      <c r="AI18" s="735"/>
      <c r="AJ18" s="736"/>
      <c r="AK18" s="734">
        <f>SUM(AK13:AQ17)</f>
        <v>0</v>
      </c>
      <c r="AL18" s="735"/>
      <c r="AM18" s="735"/>
      <c r="AN18" s="735"/>
      <c r="AO18" s="735"/>
      <c r="AP18" s="735"/>
      <c r="AQ18" s="736"/>
      <c r="AR18" s="734">
        <f>SUM(AR13:AX17)</f>
        <v>0</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6" t="s">
        <v>541</v>
      </c>
      <c r="Q19" s="257"/>
      <c r="R19" s="257"/>
      <c r="S19" s="257"/>
      <c r="T19" s="257"/>
      <c r="U19" s="257"/>
      <c r="V19" s="258"/>
      <c r="W19" s="256">
        <v>7</v>
      </c>
      <c r="X19" s="257"/>
      <c r="Y19" s="257"/>
      <c r="Z19" s="257"/>
      <c r="AA19" s="257"/>
      <c r="AB19" s="257"/>
      <c r="AC19" s="258"/>
      <c r="AD19" s="256">
        <v>6</v>
      </c>
      <c r="AE19" s="257"/>
      <c r="AF19" s="257"/>
      <c r="AG19" s="257"/>
      <c r="AH19" s="257"/>
      <c r="AI19" s="257"/>
      <c r="AJ19" s="258"/>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t="str">
        <f>IF(P18=0, "-", P19/P18)</f>
        <v>-</v>
      </c>
      <c r="Q20" s="738"/>
      <c r="R20" s="738"/>
      <c r="S20" s="738"/>
      <c r="T20" s="738"/>
      <c r="U20" s="738"/>
      <c r="V20" s="738"/>
      <c r="W20" s="738">
        <f>IF(W18=0, "-", W19/W18)</f>
        <v>1</v>
      </c>
      <c r="X20" s="738"/>
      <c r="Y20" s="738"/>
      <c r="Z20" s="738"/>
      <c r="AA20" s="738"/>
      <c r="AB20" s="738"/>
      <c r="AC20" s="738"/>
      <c r="AD20" s="738">
        <f>IF(AD18=0, "-", AD19/AD18)</f>
        <v>0.8571428571428571</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4" t="s">
        <v>372</v>
      </c>
      <c r="AF21" s="614"/>
      <c r="AG21" s="614"/>
      <c r="AH21" s="614"/>
      <c r="AI21" s="614" t="s">
        <v>373</v>
      </c>
      <c r="AJ21" s="614"/>
      <c r="AK21" s="614"/>
      <c r="AL21" s="614"/>
      <c r="AM21" s="614" t="s">
        <v>374</v>
      </c>
      <c r="AN21" s="614"/>
      <c r="AO21" s="614"/>
      <c r="AP21" s="286"/>
      <c r="AQ21" s="146" t="s">
        <v>370</v>
      </c>
      <c r="AR21" s="149"/>
      <c r="AS21" s="149"/>
      <c r="AT21" s="150"/>
      <c r="AU21" s="358" t="s">
        <v>262</v>
      </c>
      <c r="AV21" s="358"/>
      <c r="AW21" s="358"/>
      <c r="AX21" s="807"/>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5"/>
      <c r="AF22" s="615"/>
      <c r="AG22" s="615"/>
      <c r="AH22" s="615"/>
      <c r="AI22" s="615"/>
      <c r="AJ22" s="615"/>
      <c r="AK22" s="615"/>
      <c r="AL22" s="615"/>
      <c r="AM22" s="615"/>
      <c r="AN22" s="615"/>
      <c r="AO22" s="615"/>
      <c r="AP22" s="289"/>
      <c r="AQ22" s="202" t="s">
        <v>545</v>
      </c>
      <c r="AR22" s="151"/>
      <c r="AS22" s="152" t="s">
        <v>371</v>
      </c>
      <c r="AT22" s="153"/>
      <c r="AU22" s="275">
        <v>32</v>
      </c>
      <c r="AV22" s="275"/>
      <c r="AW22" s="273" t="s">
        <v>313</v>
      </c>
      <c r="AX22" s="274"/>
    </row>
    <row r="23" spans="1:50" ht="33" customHeight="1" x14ac:dyDescent="0.15">
      <c r="A23" s="279"/>
      <c r="B23" s="277"/>
      <c r="C23" s="277"/>
      <c r="D23" s="277"/>
      <c r="E23" s="277"/>
      <c r="F23" s="278"/>
      <c r="G23" s="399" t="s">
        <v>543</v>
      </c>
      <c r="H23" s="400"/>
      <c r="I23" s="400"/>
      <c r="J23" s="400"/>
      <c r="K23" s="400"/>
      <c r="L23" s="400"/>
      <c r="M23" s="400"/>
      <c r="N23" s="400"/>
      <c r="O23" s="401"/>
      <c r="P23" s="111" t="s">
        <v>544</v>
      </c>
      <c r="Q23" s="111"/>
      <c r="R23" s="111"/>
      <c r="S23" s="111"/>
      <c r="T23" s="111"/>
      <c r="U23" s="111"/>
      <c r="V23" s="111"/>
      <c r="W23" s="111"/>
      <c r="X23" s="131"/>
      <c r="Y23" s="375" t="s">
        <v>14</v>
      </c>
      <c r="Z23" s="376"/>
      <c r="AA23" s="377"/>
      <c r="AB23" s="325" t="s">
        <v>527</v>
      </c>
      <c r="AC23" s="325"/>
      <c r="AD23" s="325"/>
      <c r="AE23" s="391" t="s">
        <v>545</v>
      </c>
      <c r="AF23" s="362"/>
      <c r="AG23" s="362"/>
      <c r="AH23" s="362"/>
      <c r="AI23" s="391">
        <v>43</v>
      </c>
      <c r="AJ23" s="362"/>
      <c r="AK23" s="362"/>
      <c r="AL23" s="362"/>
      <c r="AM23" s="391">
        <v>48</v>
      </c>
      <c r="AN23" s="362"/>
      <c r="AO23" s="362"/>
      <c r="AP23" s="362"/>
      <c r="AQ23" s="271" t="s">
        <v>545</v>
      </c>
      <c r="AR23" s="208"/>
      <c r="AS23" s="208"/>
      <c r="AT23" s="272"/>
      <c r="AU23" s="362" t="s">
        <v>545</v>
      </c>
      <c r="AV23" s="362"/>
      <c r="AW23" s="362"/>
      <c r="AX23" s="363"/>
    </row>
    <row r="24" spans="1:50" ht="33"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527</v>
      </c>
      <c r="AC24" s="370"/>
      <c r="AD24" s="370"/>
      <c r="AE24" s="391" t="s">
        <v>545</v>
      </c>
      <c r="AF24" s="362"/>
      <c r="AG24" s="362"/>
      <c r="AH24" s="362"/>
      <c r="AI24" s="391" t="s">
        <v>526</v>
      </c>
      <c r="AJ24" s="362"/>
      <c r="AK24" s="362"/>
      <c r="AL24" s="362"/>
      <c r="AM24" s="391" t="s">
        <v>545</v>
      </c>
      <c r="AN24" s="362"/>
      <c r="AO24" s="362"/>
      <c r="AP24" s="362"/>
      <c r="AQ24" s="271" t="s">
        <v>545</v>
      </c>
      <c r="AR24" s="208"/>
      <c r="AS24" s="208"/>
      <c r="AT24" s="272"/>
      <c r="AU24" s="362">
        <v>82</v>
      </c>
      <c r="AV24" s="362"/>
      <c r="AW24" s="362"/>
      <c r="AX24" s="363"/>
    </row>
    <row r="25" spans="1:50" ht="33"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545</v>
      </c>
      <c r="AF25" s="362"/>
      <c r="AG25" s="362"/>
      <c r="AH25" s="362"/>
      <c r="AI25" s="391">
        <v>52.4</v>
      </c>
      <c r="AJ25" s="362"/>
      <c r="AK25" s="362"/>
      <c r="AL25" s="362"/>
      <c r="AM25" s="391">
        <v>58.5</v>
      </c>
      <c r="AN25" s="362"/>
      <c r="AO25" s="362"/>
      <c r="AP25" s="362"/>
      <c r="AQ25" s="271" t="s">
        <v>545</v>
      </c>
      <c r="AR25" s="208"/>
      <c r="AS25" s="208"/>
      <c r="AT25" s="272"/>
      <c r="AU25" s="362" t="s">
        <v>545</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4" t="s">
        <v>372</v>
      </c>
      <c r="AF26" s="614"/>
      <c r="AG26" s="614"/>
      <c r="AH26" s="614"/>
      <c r="AI26" s="614" t="s">
        <v>373</v>
      </c>
      <c r="AJ26" s="614"/>
      <c r="AK26" s="614"/>
      <c r="AL26" s="614"/>
      <c r="AM26" s="614" t="s">
        <v>374</v>
      </c>
      <c r="AN26" s="614"/>
      <c r="AO26" s="614"/>
      <c r="AP26" s="286"/>
      <c r="AQ26" s="146" t="s">
        <v>370</v>
      </c>
      <c r="AR26" s="149"/>
      <c r="AS26" s="149"/>
      <c r="AT26" s="150"/>
      <c r="AU26" s="802" t="s">
        <v>262</v>
      </c>
      <c r="AV26" s="802"/>
      <c r="AW26" s="802"/>
      <c r="AX26" s="803"/>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5"/>
      <c r="AF27" s="615"/>
      <c r="AG27" s="615"/>
      <c r="AH27" s="615"/>
      <c r="AI27" s="615"/>
      <c r="AJ27" s="615"/>
      <c r="AK27" s="615"/>
      <c r="AL27" s="615"/>
      <c r="AM27" s="615"/>
      <c r="AN27" s="615"/>
      <c r="AO27" s="615"/>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4" t="s">
        <v>372</v>
      </c>
      <c r="AF31" s="614"/>
      <c r="AG31" s="614"/>
      <c r="AH31" s="614"/>
      <c r="AI31" s="614" t="s">
        <v>373</v>
      </c>
      <c r="AJ31" s="614"/>
      <c r="AK31" s="614"/>
      <c r="AL31" s="614"/>
      <c r="AM31" s="614" t="s">
        <v>374</v>
      </c>
      <c r="AN31" s="614"/>
      <c r="AO31" s="614"/>
      <c r="AP31" s="286"/>
      <c r="AQ31" s="146" t="s">
        <v>370</v>
      </c>
      <c r="AR31" s="149"/>
      <c r="AS31" s="149"/>
      <c r="AT31" s="150"/>
      <c r="AU31" s="802" t="s">
        <v>262</v>
      </c>
      <c r="AV31" s="802"/>
      <c r="AW31" s="802"/>
      <c r="AX31" s="803"/>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5"/>
      <c r="AF32" s="615"/>
      <c r="AG32" s="615"/>
      <c r="AH32" s="615"/>
      <c r="AI32" s="615"/>
      <c r="AJ32" s="615"/>
      <c r="AK32" s="615"/>
      <c r="AL32" s="615"/>
      <c r="AM32" s="615"/>
      <c r="AN32" s="615"/>
      <c r="AO32" s="615"/>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4" t="s">
        <v>372</v>
      </c>
      <c r="AF36" s="614"/>
      <c r="AG36" s="614"/>
      <c r="AH36" s="614"/>
      <c r="AI36" s="614" t="s">
        <v>373</v>
      </c>
      <c r="AJ36" s="614"/>
      <c r="AK36" s="614"/>
      <c r="AL36" s="614"/>
      <c r="AM36" s="614" t="s">
        <v>374</v>
      </c>
      <c r="AN36" s="614"/>
      <c r="AO36" s="614"/>
      <c r="AP36" s="286"/>
      <c r="AQ36" s="146" t="s">
        <v>370</v>
      </c>
      <c r="AR36" s="149"/>
      <c r="AS36" s="149"/>
      <c r="AT36" s="150"/>
      <c r="AU36" s="802" t="s">
        <v>262</v>
      </c>
      <c r="AV36" s="802"/>
      <c r="AW36" s="802"/>
      <c r="AX36" s="803"/>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5"/>
      <c r="AF37" s="615"/>
      <c r="AG37" s="615"/>
      <c r="AH37" s="615"/>
      <c r="AI37" s="615"/>
      <c r="AJ37" s="615"/>
      <c r="AK37" s="615"/>
      <c r="AL37" s="615"/>
      <c r="AM37" s="615"/>
      <c r="AN37" s="615"/>
      <c r="AO37" s="615"/>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4" t="s">
        <v>372</v>
      </c>
      <c r="AF41" s="614"/>
      <c r="AG41" s="614"/>
      <c r="AH41" s="614"/>
      <c r="AI41" s="614" t="s">
        <v>373</v>
      </c>
      <c r="AJ41" s="614"/>
      <c r="AK41" s="614"/>
      <c r="AL41" s="614"/>
      <c r="AM41" s="614" t="s">
        <v>374</v>
      </c>
      <c r="AN41" s="614"/>
      <c r="AO41" s="614"/>
      <c r="AP41" s="286"/>
      <c r="AQ41" s="146" t="s">
        <v>370</v>
      </c>
      <c r="AR41" s="149"/>
      <c r="AS41" s="149"/>
      <c r="AT41" s="150"/>
      <c r="AU41" s="802" t="s">
        <v>262</v>
      </c>
      <c r="AV41" s="802"/>
      <c r="AW41" s="802"/>
      <c r="AX41" s="803"/>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5"/>
      <c r="AF42" s="615"/>
      <c r="AG42" s="615"/>
      <c r="AH42" s="615"/>
      <c r="AI42" s="615"/>
      <c r="AJ42" s="615"/>
      <c r="AK42" s="615"/>
      <c r="AL42" s="615"/>
      <c r="AM42" s="615"/>
      <c r="AN42" s="615"/>
      <c r="AO42" s="615"/>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0" t="s">
        <v>16</v>
      </c>
      <c r="AC45" s="740"/>
      <c r="AD45" s="74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1"/>
      <c r="AF50" s="822"/>
      <c r="AG50" s="822"/>
      <c r="AH50" s="822"/>
      <c r="AI50" s="821"/>
      <c r="AJ50" s="822"/>
      <c r="AK50" s="822"/>
      <c r="AL50" s="822"/>
      <c r="AM50" s="821"/>
      <c r="AN50" s="822"/>
      <c r="AO50" s="822"/>
      <c r="AP50" s="822"/>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1"/>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5"/>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6"/>
    </row>
    <row r="56" spans="1:50" ht="22.5" hidden="1" customHeight="1" x14ac:dyDescent="0.15">
      <c r="A56" s="721"/>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17"/>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8"/>
    </row>
    <row r="57" spans="1:50" ht="22.5" hidden="1" customHeight="1" x14ac:dyDescent="0.15">
      <c r="A57" s="721"/>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19"/>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0"/>
    </row>
    <row r="58" spans="1:50" ht="18.75" hidden="1" customHeight="1" x14ac:dyDescent="0.15">
      <c r="A58" s="72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4" t="s">
        <v>372</v>
      </c>
      <c r="AF58" s="614"/>
      <c r="AG58" s="614"/>
      <c r="AH58" s="614"/>
      <c r="AI58" s="614" t="s">
        <v>373</v>
      </c>
      <c r="AJ58" s="614"/>
      <c r="AK58" s="614"/>
      <c r="AL58" s="614"/>
      <c r="AM58" s="614" t="s">
        <v>374</v>
      </c>
      <c r="AN58" s="614"/>
      <c r="AO58" s="614"/>
      <c r="AP58" s="286"/>
      <c r="AQ58" s="146" t="s">
        <v>370</v>
      </c>
      <c r="AR58" s="149"/>
      <c r="AS58" s="149"/>
      <c r="AT58" s="150"/>
      <c r="AU58" s="802" t="s">
        <v>262</v>
      </c>
      <c r="AV58" s="802"/>
      <c r="AW58" s="802"/>
      <c r="AX58" s="803"/>
    </row>
    <row r="59" spans="1:50" ht="18.75" hidden="1" customHeight="1" x14ac:dyDescent="0.15">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5"/>
      <c r="AF59" s="615"/>
      <c r="AG59" s="615"/>
      <c r="AH59" s="615"/>
      <c r="AI59" s="615"/>
      <c r="AJ59" s="615"/>
      <c r="AK59" s="615"/>
      <c r="AL59" s="615"/>
      <c r="AM59" s="615"/>
      <c r="AN59" s="615"/>
      <c r="AO59" s="615"/>
      <c r="AP59" s="289"/>
      <c r="AQ59" s="412"/>
      <c r="AR59" s="275"/>
      <c r="AS59" s="152" t="s">
        <v>371</v>
      </c>
      <c r="AT59" s="153"/>
      <c r="AU59" s="275"/>
      <c r="AV59" s="275"/>
      <c r="AW59" s="273" t="s">
        <v>313</v>
      </c>
      <c r="AX59" s="274"/>
    </row>
    <row r="60" spans="1:50" ht="22.5" hidden="1" customHeight="1" x14ac:dyDescent="0.15">
      <c r="A60" s="72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1"/>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4" t="s">
        <v>372</v>
      </c>
      <c r="AF63" s="614"/>
      <c r="AG63" s="614"/>
      <c r="AH63" s="614"/>
      <c r="AI63" s="614" t="s">
        <v>373</v>
      </c>
      <c r="AJ63" s="614"/>
      <c r="AK63" s="614"/>
      <c r="AL63" s="614"/>
      <c r="AM63" s="614" t="s">
        <v>374</v>
      </c>
      <c r="AN63" s="614"/>
      <c r="AO63" s="614"/>
      <c r="AP63" s="286"/>
      <c r="AQ63" s="146" t="s">
        <v>370</v>
      </c>
      <c r="AR63" s="149"/>
      <c r="AS63" s="149"/>
      <c r="AT63" s="150"/>
      <c r="AU63" s="802" t="s">
        <v>262</v>
      </c>
      <c r="AV63" s="802"/>
      <c r="AW63" s="802"/>
      <c r="AX63" s="803"/>
    </row>
    <row r="64" spans="1:50" ht="18.75" hidden="1" customHeight="1" x14ac:dyDescent="0.15">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5"/>
      <c r="AF64" s="615"/>
      <c r="AG64" s="615"/>
      <c r="AH64" s="615"/>
      <c r="AI64" s="615"/>
      <c r="AJ64" s="615"/>
      <c r="AK64" s="615"/>
      <c r="AL64" s="615"/>
      <c r="AM64" s="615"/>
      <c r="AN64" s="615"/>
      <c r="AO64" s="615"/>
      <c r="AP64" s="289"/>
      <c r="AQ64" s="412"/>
      <c r="AR64" s="275"/>
      <c r="AS64" s="152" t="s">
        <v>371</v>
      </c>
      <c r="AT64" s="153"/>
      <c r="AU64" s="275"/>
      <c r="AV64" s="275"/>
      <c r="AW64" s="273" t="s">
        <v>313</v>
      </c>
      <c r="AX64" s="274"/>
    </row>
    <row r="65" spans="1:60" ht="22.5" hidden="1" customHeight="1" x14ac:dyDescent="0.15">
      <c r="A65" s="72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1"/>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2" t="s">
        <v>262</v>
      </c>
      <c r="AV68" s="802"/>
      <c r="AW68" s="802"/>
      <c r="AX68" s="803"/>
    </row>
    <row r="69" spans="1:60" ht="18.75" hidden="1" customHeight="1" x14ac:dyDescent="0.15">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9"/>
      <c r="AC70" s="750"/>
      <c r="AD70" s="751"/>
      <c r="AE70" s="391"/>
      <c r="AF70" s="362"/>
      <c r="AG70" s="362"/>
      <c r="AH70" s="823"/>
      <c r="AI70" s="391"/>
      <c r="AJ70" s="362"/>
      <c r="AK70" s="362"/>
      <c r="AL70" s="823"/>
      <c r="AM70" s="391"/>
      <c r="AN70" s="362"/>
      <c r="AO70" s="362"/>
      <c r="AP70" s="362"/>
      <c r="AQ70" s="271"/>
      <c r="AR70" s="208"/>
      <c r="AS70" s="208"/>
      <c r="AT70" s="272"/>
      <c r="AU70" s="362"/>
      <c r="AV70" s="362"/>
      <c r="AW70" s="362"/>
      <c r="AX70" s="363"/>
    </row>
    <row r="71" spans="1:60" ht="22.5" hidden="1" customHeight="1" x14ac:dyDescent="0.15">
      <c r="A71" s="72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3"/>
      <c r="AI71" s="391"/>
      <c r="AJ71" s="362"/>
      <c r="AK71" s="362"/>
      <c r="AL71" s="823"/>
      <c r="AM71" s="391"/>
      <c r="AN71" s="362"/>
      <c r="AO71" s="362"/>
      <c r="AP71" s="362"/>
      <c r="AQ71" s="271"/>
      <c r="AR71" s="208"/>
      <c r="AS71" s="208"/>
      <c r="AT71" s="272"/>
      <c r="AU71" s="362"/>
      <c r="AV71" s="362"/>
      <c r="AW71" s="362"/>
      <c r="AX71" s="363"/>
    </row>
    <row r="72" spans="1:60" ht="22.5" hidden="1" customHeight="1" thickBot="1" x14ac:dyDescent="0.2">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1" t="s">
        <v>375</v>
      </c>
      <c r="AR73" s="831"/>
      <c r="AS73" s="831"/>
      <c r="AT73" s="831"/>
      <c r="AU73" s="831"/>
      <c r="AV73" s="831"/>
      <c r="AW73" s="831"/>
      <c r="AX73" s="832"/>
    </row>
    <row r="74" spans="1:60" ht="22.5" customHeight="1" x14ac:dyDescent="0.15">
      <c r="A74" s="299"/>
      <c r="B74" s="300"/>
      <c r="C74" s="300"/>
      <c r="D74" s="300"/>
      <c r="E74" s="300"/>
      <c r="F74" s="301"/>
      <c r="G74" s="111" t="s">
        <v>528</v>
      </c>
      <c r="H74" s="111"/>
      <c r="I74" s="111"/>
      <c r="J74" s="111"/>
      <c r="K74" s="111"/>
      <c r="L74" s="111"/>
      <c r="M74" s="111"/>
      <c r="N74" s="111"/>
      <c r="O74" s="111"/>
      <c r="P74" s="111"/>
      <c r="Q74" s="111"/>
      <c r="R74" s="111"/>
      <c r="S74" s="111"/>
      <c r="T74" s="111"/>
      <c r="U74" s="111"/>
      <c r="V74" s="111"/>
      <c r="W74" s="111"/>
      <c r="X74" s="131"/>
      <c r="Y74" s="293" t="s">
        <v>62</v>
      </c>
      <c r="Z74" s="294"/>
      <c r="AA74" s="295"/>
      <c r="AB74" s="325"/>
      <c r="AC74" s="325"/>
      <c r="AD74" s="325"/>
      <c r="AE74" s="250" t="s">
        <v>526</v>
      </c>
      <c r="AF74" s="250"/>
      <c r="AG74" s="250"/>
      <c r="AH74" s="250"/>
      <c r="AI74" s="250">
        <v>1</v>
      </c>
      <c r="AJ74" s="250"/>
      <c r="AK74" s="250"/>
      <c r="AL74" s="250"/>
      <c r="AM74" s="250">
        <v>1</v>
      </c>
      <c r="AN74" s="250"/>
      <c r="AO74" s="250"/>
      <c r="AP74" s="250"/>
      <c r="AQ74" s="250" t="s">
        <v>554</v>
      </c>
      <c r="AR74" s="250"/>
      <c r="AS74" s="250"/>
      <c r="AT74" s="250"/>
      <c r="AU74" s="250"/>
      <c r="AV74" s="250"/>
      <c r="AW74" s="250"/>
      <c r="AX74" s="267"/>
      <c r="AY74" s="10"/>
      <c r="AZ74" s="10"/>
      <c r="BA74" s="10"/>
      <c r="BB74" s="10"/>
      <c r="BC74" s="10"/>
    </row>
    <row r="75" spans="1:60" ht="27"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c r="AC75" s="325"/>
      <c r="AD75" s="325"/>
      <c r="AE75" s="250" t="s">
        <v>526</v>
      </c>
      <c r="AF75" s="250"/>
      <c r="AG75" s="250"/>
      <c r="AH75" s="250"/>
      <c r="AI75" s="250">
        <v>1</v>
      </c>
      <c r="AJ75" s="250"/>
      <c r="AK75" s="250"/>
      <c r="AL75" s="250"/>
      <c r="AM75" s="250">
        <v>1</v>
      </c>
      <c r="AN75" s="250"/>
      <c r="AO75" s="250"/>
      <c r="AP75" s="250"/>
      <c r="AQ75" s="250" t="s">
        <v>554</v>
      </c>
      <c r="AR75" s="250"/>
      <c r="AS75" s="250"/>
      <c r="AT75" s="250"/>
      <c r="AU75" s="250"/>
      <c r="AV75" s="250"/>
      <c r="AW75" s="250"/>
      <c r="AX75" s="267"/>
      <c r="AY75" s="10"/>
      <c r="AZ75" s="10"/>
      <c r="BA75" s="10"/>
      <c r="BB75" s="10"/>
      <c r="BC75" s="10"/>
      <c r="BD75" s="10"/>
      <c r="BE75" s="10"/>
      <c r="BF75" s="10"/>
      <c r="BG75" s="10"/>
      <c r="BH75" s="10"/>
    </row>
    <row r="76" spans="1:60" ht="27"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7"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7"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2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7"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7"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2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7"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7"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2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7"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7"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27"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7"/>
      <c r="Z88" s="638"/>
      <c r="AA88" s="639"/>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7" customHeight="1" x14ac:dyDescent="0.15">
      <c r="A89" s="316"/>
      <c r="B89" s="317"/>
      <c r="C89" s="317"/>
      <c r="D89" s="317"/>
      <c r="E89" s="317"/>
      <c r="F89" s="318"/>
      <c r="G89" s="384" t="s">
        <v>529</v>
      </c>
      <c r="H89" s="384"/>
      <c r="I89" s="384"/>
      <c r="J89" s="384"/>
      <c r="K89" s="384"/>
      <c r="L89" s="384"/>
      <c r="M89" s="384"/>
      <c r="N89" s="384"/>
      <c r="O89" s="384"/>
      <c r="P89" s="384"/>
      <c r="Q89" s="384"/>
      <c r="R89" s="384"/>
      <c r="S89" s="384"/>
      <c r="T89" s="384"/>
      <c r="U89" s="384"/>
      <c r="V89" s="384"/>
      <c r="W89" s="384"/>
      <c r="X89" s="384"/>
      <c r="Y89" s="259" t="s">
        <v>17</v>
      </c>
      <c r="Z89" s="260"/>
      <c r="AA89" s="261"/>
      <c r="AB89" s="326" t="s">
        <v>530</v>
      </c>
      <c r="AC89" s="327"/>
      <c r="AD89" s="328"/>
      <c r="AE89" s="250" t="s">
        <v>526</v>
      </c>
      <c r="AF89" s="250"/>
      <c r="AG89" s="250"/>
      <c r="AH89" s="250"/>
      <c r="AI89" s="250">
        <v>7</v>
      </c>
      <c r="AJ89" s="250"/>
      <c r="AK89" s="250"/>
      <c r="AL89" s="250"/>
      <c r="AM89" s="250">
        <v>6</v>
      </c>
      <c r="AN89" s="250"/>
      <c r="AO89" s="250"/>
      <c r="AP89" s="250"/>
      <c r="AQ89" s="391"/>
      <c r="AR89" s="362"/>
      <c r="AS89" s="362"/>
      <c r="AT89" s="362"/>
      <c r="AU89" s="362"/>
      <c r="AV89" s="362"/>
      <c r="AW89" s="362"/>
      <c r="AX89" s="363"/>
    </row>
    <row r="90" spans="1:60" ht="27"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5" t="s">
        <v>531</v>
      </c>
      <c r="AC90" s="696"/>
      <c r="AD90" s="697"/>
      <c r="AE90" s="380" t="s">
        <v>526</v>
      </c>
      <c r="AF90" s="380"/>
      <c r="AG90" s="380"/>
      <c r="AH90" s="380"/>
      <c r="AI90" s="380" t="s">
        <v>532</v>
      </c>
      <c r="AJ90" s="380"/>
      <c r="AK90" s="380"/>
      <c r="AL90" s="380"/>
      <c r="AM90" s="380" t="s">
        <v>555</v>
      </c>
      <c r="AN90" s="380"/>
      <c r="AO90" s="380"/>
      <c r="AP90" s="380"/>
      <c r="AQ90" s="380"/>
      <c r="AR90" s="380"/>
      <c r="AS90" s="380"/>
      <c r="AT90" s="380"/>
      <c r="AU90" s="380"/>
      <c r="AV90" s="380"/>
      <c r="AW90" s="380"/>
      <c r="AX90" s="381"/>
    </row>
    <row r="91" spans="1:60" ht="27"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7"/>
      <c r="Z91" s="638"/>
      <c r="AA91" s="639"/>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7"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27"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5" t="s">
        <v>56</v>
      </c>
      <c r="AC93" s="696"/>
      <c r="AD93" s="697"/>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27"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7"/>
      <c r="Z94" s="638"/>
      <c r="AA94" s="639"/>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7"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27"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5" t="s">
        <v>56</v>
      </c>
      <c r="AC96" s="696"/>
      <c r="AD96" s="697"/>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27"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7"/>
      <c r="Z97" s="638"/>
      <c r="AA97" s="639"/>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7"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4"/>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27"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5"/>
      <c r="Y99" s="375" t="s">
        <v>55</v>
      </c>
      <c r="Z99" s="323"/>
      <c r="AA99" s="324"/>
      <c r="AB99" s="695" t="s">
        <v>56</v>
      </c>
      <c r="AC99" s="696"/>
      <c r="AD99" s="697"/>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27"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5"/>
      <c r="Z100" s="836"/>
      <c r="AA100" s="837"/>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7"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27"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5" t="s">
        <v>368</v>
      </c>
      <c r="AC102" s="696"/>
      <c r="AD102" s="697"/>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7" customHeight="1" x14ac:dyDescent="0.15">
      <c r="A103" s="781" t="s">
        <v>469</v>
      </c>
      <c r="B103" s="782"/>
      <c r="C103" s="796" t="s">
        <v>417</v>
      </c>
      <c r="D103" s="797"/>
      <c r="E103" s="797"/>
      <c r="F103" s="797"/>
      <c r="G103" s="797"/>
      <c r="H103" s="797"/>
      <c r="I103" s="797"/>
      <c r="J103" s="797"/>
      <c r="K103" s="798"/>
      <c r="L103" s="707" t="s">
        <v>463</v>
      </c>
      <c r="M103" s="707"/>
      <c r="N103" s="707"/>
      <c r="O103" s="707"/>
      <c r="P103" s="707"/>
      <c r="Q103" s="707"/>
      <c r="R103" s="438" t="s">
        <v>382</v>
      </c>
      <c r="S103" s="438"/>
      <c r="T103" s="438"/>
      <c r="U103" s="438"/>
      <c r="V103" s="438"/>
      <c r="W103" s="438"/>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23.1" customHeight="1" x14ac:dyDescent="0.15">
      <c r="A104" s="783"/>
      <c r="B104" s="784"/>
      <c r="C104" s="846"/>
      <c r="D104" s="847"/>
      <c r="E104" s="847"/>
      <c r="F104" s="847"/>
      <c r="G104" s="847"/>
      <c r="H104" s="847"/>
      <c r="I104" s="847"/>
      <c r="J104" s="847"/>
      <c r="K104" s="848"/>
      <c r="L104" s="256"/>
      <c r="M104" s="257"/>
      <c r="N104" s="257"/>
      <c r="O104" s="257"/>
      <c r="P104" s="257"/>
      <c r="Q104" s="258"/>
      <c r="R104" s="256"/>
      <c r="S104" s="257"/>
      <c r="T104" s="257"/>
      <c r="U104" s="257"/>
      <c r="V104" s="257"/>
      <c r="W104" s="258"/>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3"/>
      <c r="B105" s="784"/>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30" customHeight="1" x14ac:dyDescent="0.15">
      <c r="A106" s="783"/>
      <c r="B106" s="784"/>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3"/>
      <c r="B107" s="784"/>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3"/>
      <c r="B108" s="784"/>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3"/>
      <c r="B109" s="784"/>
      <c r="C109" s="787"/>
      <c r="D109" s="788"/>
      <c r="E109" s="788"/>
      <c r="F109" s="788"/>
      <c r="G109" s="788"/>
      <c r="H109" s="788"/>
      <c r="I109" s="788"/>
      <c r="J109" s="788"/>
      <c r="K109" s="789"/>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5"/>
      <c r="B110" s="786"/>
      <c r="C110" s="841" t="s">
        <v>22</v>
      </c>
      <c r="D110" s="842"/>
      <c r="E110" s="842"/>
      <c r="F110" s="842"/>
      <c r="G110" s="842"/>
      <c r="H110" s="842"/>
      <c r="I110" s="842"/>
      <c r="J110" s="842"/>
      <c r="K110" s="843"/>
      <c r="L110" s="343">
        <f>SUM(L104:Q109)</f>
        <v>0</v>
      </c>
      <c r="M110" s="344"/>
      <c r="N110" s="344"/>
      <c r="O110" s="344"/>
      <c r="P110" s="344"/>
      <c r="Q110" s="345"/>
      <c r="R110" s="343">
        <f>SUM(R104:W109)</f>
        <v>0</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59" t="s">
        <v>391</v>
      </c>
      <c r="B111" s="860"/>
      <c r="C111" s="864" t="s">
        <v>388</v>
      </c>
      <c r="D111" s="860"/>
      <c r="E111" s="849" t="s">
        <v>429</v>
      </c>
      <c r="F111" s="850"/>
      <c r="G111" s="851" t="s">
        <v>556</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4"/>
      <c r="D112" s="856"/>
      <c r="E112" s="186" t="s">
        <v>428</v>
      </c>
      <c r="F112" s="191"/>
      <c r="G112" s="135" t="s">
        <v>557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61"/>
      <c r="B113" s="856"/>
      <c r="C113" s="164"/>
      <c r="D113" s="85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558</v>
      </c>
      <c r="AR114" s="275"/>
      <c r="AS114" s="152" t="s">
        <v>371</v>
      </c>
      <c r="AT114" s="153"/>
      <c r="AU114" s="151" t="s">
        <v>558</v>
      </c>
      <c r="AV114" s="151"/>
      <c r="AW114" s="152" t="s">
        <v>313</v>
      </c>
      <c r="AX114" s="203"/>
    </row>
    <row r="115" spans="1:50" ht="39.75" hidden="1" customHeight="1" x14ac:dyDescent="0.15">
      <c r="A115" s="861"/>
      <c r="B115" s="856"/>
      <c r="C115" s="164"/>
      <c r="D115" s="856"/>
      <c r="E115" s="164"/>
      <c r="F115" s="165"/>
      <c r="G115" s="130" t="s">
        <v>558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527</v>
      </c>
      <c r="AC115" s="207"/>
      <c r="AD115" s="207"/>
      <c r="AE115" s="181" t="s">
        <v>558</v>
      </c>
      <c r="AF115" s="208"/>
      <c r="AG115" s="208"/>
      <c r="AH115" s="208"/>
      <c r="AI115" s="181" t="s">
        <v>558</v>
      </c>
      <c r="AJ115" s="208"/>
      <c r="AK115" s="208"/>
      <c r="AL115" s="208"/>
      <c r="AM115" s="181" t="s">
        <v>558</v>
      </c>
      <c r="AN115" s="208"/>
      <c r="AO115" s="208"/>
      <c r="AP115" s="208"/>
      <c r="AQ115" s="181" t="s">
        <v>558</v>
      </c>
      <c r="AR115" s="208"/>
      <c r="AS115" s="208"/>
      <c r="AT115" s="208"/>
      <c r="AU115" s="181" t="s">
        <v>558</v>
      </c>
      <c r="AV115" s="208"/>
      <c r="AW115" s="208"/>
      <c r="AX115" s="209"/>
    </row>
    <row r="116" spans="1:50" ht="48" hidden="1"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527</v>
      </c>
      <c r="AC116" s="213"/>
      <c r="AD116" s="213"/>
      <c r="AE116" s="181" t="s">
        <v>558</v>
      </c>
      <c r="AF116" s="208"/>
      <c r="AG116" s="208"/>
      <c r="AH116" s="208"/>
      <c r="AI116" s="181" t="s">
        <v>558</v>
      </c>
      <c r="AJ116" s="208"/>
      <c r="AK116" s="208"/>
      <c r="AL116" s="208"/>
      <c r="AM116" s="181" t="s">
        <v>558</v>
      </c>
      <c r="AN116" s="208"/>
      <c r="AO116" s="208"/>
      <c r="AP116" s="208"/>
      <c r="AQ116" s="181" t="s">
        <v>558</v>
      </c>
      <c r="AR116" s="208"/>
      <c r="AS116" s="208"/>
      <c r="AT116" s="208"/>
      <c r="AU116" s="181" t="s">
        <v>558</v>
      </c>
      <c r="AV116" s="208"/>
      <c r="AW116" s="208"/>
      <c r="AX116" s="209"/>
    </row>
    <row r="117" spans="1:50" ht="18.75" hidden="1" customHeight="1" x14ac:dyDescent="0.15">
      <c r="A117" s="861"/>
      <c r="B117" s="856"/>
      <c r="C117" s="164"/>
      <c r="D117" s="85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1"/>
      <c r="B121" s="856"/>
      <c r="C121" s="164"/>
      <c r="D121" s="85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1"/>
      <c r="B125" s="856"/>
      <c r="C125" s="164"/>
      <c r="D125" s="85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1"/>
      <c r="B133" s="856"/>
      <c r="C133" s="164"/>
      <c r="D133" s="85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1"/>
      <c r="B135" s="856"/>
      <c r="C135" s="164"/>
      <c r="D135" s="856"/>
      <c r="E135" s="164"/>
      <c r="F135" s="165"/>
      <c r="G135" s="130" t="s">
        <v>558</v>
      </c>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35.1" customHeight="1" x14ac:dyDescent="0.15">
      <c r="A169" s="861"/>
      <c r="B169" s="856"/>
      <c r="C169" s="164"/>
      <c r="D169" s="856"/>
      <c r="E169" s="110" t="s">
        <v>559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5.1"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1"/>
      <c r="B411" s="856"/>
      <c r="C411" s="162" t="s">
        <v>390</v>
      </c>
      <c r="D411" s="855"/>
      <c r="E411" s="186" t="s">
        <v>413</v>
      </c>
      <c r="F411" s="191"/>
      <c r="G411" s="776" t="s">
        <v>409</v>
      </c>
      <c r="H411" s="160"/>
      <c r="I411" s="160"/>
      <c r="J411" s="777" t="s">
        <v>526</v>
      </c>
      <c r="K411" s="778"/>
      <c r="L411" s="778"/>
      <c r="M411" s="778"/>
      <c r="N411" s="778"/>
      <c r="O411" s="778"/>
      <c r="P411" s="778"/>
      <c r="Q411" s="778"/>
      <c r="R411" s="778"/>
      <c r="S411" s="778"/>
      <c r="T411" s="779"/>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0"/>
    </row>
    <row r="412" spans="1:50" ht="18.75" customHeight="1" x14ac:dyDescent="0.15">
      <c r="A412" s="861"/>
      <c r="B412" s="856"/>
      <c r="C412" s="164"/>
      <c r="D412" s="85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1"/>
      <c r="B414" s="856"/>
      <c r="C414" s="164"/>
      <c r="D414" s="856"/>
      <c r="E414" s="154"/>
      <c r="F414" s="155"/>
      <c r="G414" s="130" t="s">
        <v>567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1"/>
      <c r="B417" s="856"/>
      <c r="C417" s="164"/>
      <c r="D417" s="85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1"/>
      <c r="B422" s="856"/>
      <c r="C422" s="164"/>
      <c r="D422" s="85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1"/>
      <c r="B427" s="856"/>
      <c r="C427" s="164"/>
      <c r="D427" s="85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1"/>
      <c r="B432" s="856"/>
      <c r="C432" s="164"/>
      <c r="D432" s="85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61"/>
      <c r="B437" s="856"/>
      <c r="C437" s="164"/>
      <c r="D437" s="85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1"/>
      <c r="B439" s="856"/>
      <c r="C439" s="164"/>
      <c r="D439" s="856"/>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1"/>
      <c r="B442" s="856"/>
      <c r="C442" s="164"/>
      <c r="D442" s="85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customHeight="1" x14ac:dyDescent="0.15">
      <c r="A447" s="861"/>
      <c r="B447" s="856"/>
      <c r="C447" s="164"/>
      <c r="D447" s="85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customHeight="1" x14ac:dyDescent="0.15">
      <c r="A449" s="861"/>
      <c r="B449" s="856"/>
      <c r="C449" s="164"/>
      <c r="D449" s="856"/>
      <c r="E449" s="154"/>
      <c r="F449" s="155"/>
      <c r="G449" s="130" t="s">
        <v>567</v>
      </c>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1"/>
      <c r="B452" s="856"/>
      <c r="C452" s="164"/>
      <c r="D452" s="85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1"/>
      <c r="B457" s="856"/>
      <c r="C457" s="164"/>
      <c r="D457" s="85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1"/>
      <c r="B462" s="856"/>
      <c r="C462" s="164"/>
      <c r="D462" s="85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1"/>
      <c r="B463" s="856"/>
      <c r="C463" s="164"/>
      <c r="D463" s="856"/>
      <c r="E463" s="110" t="s">
        <v>523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30.75" customHeight="1" thickBot="1" x14ac:dyDescent="0.2">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0.75" hidden="1" customHeight="1" x14ac:dyDescent="0.15">
      <c r="A465" s="861"/>
      <c r="B465" s="856"/>
      <c r="C465" s="164"/>
      <c r="D465" s="856"/>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6"/>
    </row>
    <row r="466" spans="1:50" ht="30.75" hidden="1" customHeight="1" x14ac:dyDescent="0.15">
      <c r="A466" s="861"/>
      <c r="B466" s="856"/>
      <c r="C466" s="164"/>
      <c r="D466" s="85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30.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30.7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30.7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30.7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30.75" hidden="1" customHeight="1" x14ac:dyDescent="0.15">
      <c r="A471" s="861"/>
      <c r="B471" s="856"/>
      <c r="C471" s="164"/>
      <c r="D471" s="85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30.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30.7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30.7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30.7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30.75" hidden="1" customHeight="1" x14ac:dyDescent="0.15">
      <c r="A476" s="861"/>
      <c r="B476" s="856"/>
      <c r="C476" s="164"/>
      <c r="D476" s="85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30.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30.7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30.7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30.7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30.75" hidden="1" customHeight="1" x14ac:dyDescent="0.15">
      <c r="A481" s="861"/>
      <c r="B481" s="856"/>
      <c r="C481" s="164"/>
      <c r="D481" s="85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30.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30.7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30.7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30.7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30.75" hidden="1" customHeight="1" x14ac:dyDescent="0.15">
      <c r="A486" s="861"/>
      <c r="B486" s="856"/>
      <c r="C486" s="164"/>
      <c r="D486" s="85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30.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30.7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30.7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30.7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30.75" hidden="1" customHeight="1" x14ac:dyDescent="0.15">
      <c r="A491" s="861"/>
      <c r="B491" s="856"/>
      <c r="C491" s="164"/>
      <c r="D491" s="85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30.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30.7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30.7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30.7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30.75" hidden="1" customHeight="1" x14ac:dyDescent="0.15">
      <c r="A496" s="861"/>
      <c r="B496" s="856"/>
      <c r="C496" s="164"/>
      <c r="D496" s="85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30.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30.7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30.7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30.7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30.75" hidden="1" customHeight="1" x14ac:dyDescent="0.15">
      <c r="A501" s="861"/>
      <c r="B501" s="856"/>
      <c r="C501" s="164"/>
      <c r="D501" s="85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30.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30.7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30.7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30.7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30.75" hidden="1" customHeight="1" x14ac:dyDescent="0.15">
      <c r="A506" s="861"/>
      <c r="B506" s="856"/>
      <c r="C506" s="164"/>
      <c r="D506" s="85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30.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30.7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30.7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30.7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30.75" hidden="1" customHeight="1" x14ac:dyDescent="0.15">
      <c r="A511" s="861"/>
      <c r="B511" s="856"/>
      <c r="C511" s="164"/>
      <c r="D511" s="85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30.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30.7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30.7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30.7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30.75" hidden="1" customHeight="1" x14ac:dyDescent="0.15">
      <c r="A516" s="861"/>
      <c r="B516" s="856"/>
      <c r="C516" s="164"/>
      <c r="D516" s="85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30.7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30.7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0.75" hidden="1" customHeight="1" x14ac:dyDescent="0.15">
      <c r="A519" s="861"/>
      <c r="B519" s="856"/>
      <c r="C519" s="164"/>
      <c r="D519" s="856"/>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6"/>
    </row>
    <row r="520" spans="1:50" ht="30.75" hidden="1" customHeight="1" x14ac:dyDescent="0.15">
      <c r="A520" s="861"/>
      <c r="B520" s="856"/>
      <c r="C520" s="164"/>
      <c r="D520" s="85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30.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30.7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30.7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30.7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30.75" hidden="1" customHeight="1" x14ac:dyDescent="0.15">
      <c r="A525" s="861"/>
      <c r="B525" s="856"/>
      <c r="C525" s="164"/>
      <c r="D525" s="85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30.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30.7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30.7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30.7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30.75" hidden="1" customHeight="1" x14ac:dyDescent="0.15">
      <c r="A530" s="861"/>
      <c r="B530" s="856"/>
      <c r="C530" s="164"/>
      <c r="D530" s="85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30.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30.7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30.7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30.7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30.75" hidden="1" customHeight="1" x14ac:dyDescent="0.15">
      <c r="A535" s="861"/>
      <c r="B535" s="856"/>
      <c r="C535" s="164"/>
      <c r="D535" s="85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30.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30.7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30.7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30.7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30.75" hidden="1" customHeight="1" x14ac:dyDescent="0.15">
      <c r="A540" s="861"/>
      <c r="B540" s="856"/>
      <c r="C540" s="164"/>
      <c r="D540" s="85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30.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30.7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30.7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30.7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30.75" hidden="1" customHeight="1" x14ac:dyDescent="0.15">
      <c r="A545" s="861"/>
      <c r="B545" s="856"/>
      <c r="C545" s="164"/>
      <c r="D545" s="85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30.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30.7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30.7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30.7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30.75" hidden="1" customHeight="1" x14ac:dyDescent="0.15">
      <c r="A550" s="861"/>
      <c r="B550" s="856"/>
      <c r="C550" s="164"/>
      <c r="D550" s="85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30.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30.7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30.7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30.7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30.75" hidden="1" customHeight="1" x14ac:dyDescent="0.15">
      <c r="A555" s="861"/>
      <c r="B555" s="856"/>
      <c r="C555" s="164"/>
      <c r="D555" s="85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30.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30.7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30.7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30.7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30.75" hidden="1" customHeight="1" x14ac:dyDescent="0.15">
      <c r="A560" s="861"/>
      <c r="B560" s="856"/>
      <c r="C560" s="164"/>
      <c r="D560" s="85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30.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30.7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30.7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30.7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30.75" hidden="1" customHeight="1" x14ac:dyDescent="0.15">
      <c r="A565" s="861"/>
      <c r="B565" s="856"/>
      <c r="C565" s="164"/>
      <c r="D565" s="85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30.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30.7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30.7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30.7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30.75" hidden="1" customHeight="1" x14ac:dyDescent="0.15">
      <c r="A570" s="861"/>
      <c r="B570" s="856"/>
      <c r="C570" s="164"/>
      <c r="D570" s="85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30.7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30.7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0.75" hidden="1" customHeight="1" x14ac:dyDescent="0.15">
      <c r="A573" s="861"/>
      <c r="B573" s="856"/>
      <c r="C573" s="164"/>
      <c r="D573" s="856"/>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6"/>
    </row>
    <row r="574" spans="1:50" ht="30.75" hidden="1" customHeight="1" x14ac:dyDescent="0.15">
      <c r="A574" s="861"/>
      <c r="B574" s="856"/>
      <c r="C574" s="164"/>
      <c r="D574" s="85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30.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30.7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30.7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30.7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30.75" hidden="1" customHeight="1" x14ac:dyDescent="0.15">
      <c r="A579" s="861"/>
      <c r="B579" s="856"/>
      <c r="C579" s="164"/>
      <c r="D579" s="85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30.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30.7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30.7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30.7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30.75" hidden="1" customHeight="1" x14ac:dyDescent="0.15">
      <c r="A584" s="861"/>
      <c r="B584" s="856"/>
      <c r="C584" s="164"/>
      <c r="D584" s="85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30.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30.7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30.7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30.7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30.75" hidden="1" customHeight="1" x14ac:dyDescent="0.15">
      <c r="A589" s="861"/>
      <c r="B589" s="856"/>
      <c r="C589" s="164"/>
      <c r="D589" s="85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30.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30.7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30.7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30.7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30.75" hidden="1" customHeight="1" x14ac:dyDescent="0.15">
      <c r="A594" s="861"/>
      <c r="B594" s="856"/>
      <c r="C594" s="164"/>
      <c r="D594" s="85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30.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30.7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30.7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30.7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30.75" hidden="1" customHeight="1" x14ac:dyDescent="0.15">
      <c r="A599" s="861"/>
      <c r="B599" s="856"/>
      <c r="C599" s="164"/>
      <c r="D599" s="85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30.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30.7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30.7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30.7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30.75" hidden="1" customHeight="1" x14ac:dyDescent="0.15">
      <c r="A604" s="861"/>
      <c r="B604" s="856"/>
      <c r="C604" s="164"/>
      <c r="D604" s="85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30.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30.7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30.7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30.7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30.75" hidden="1" customHeight="1" x14ac:dyDescent="0.15">
      <c r="A609" s="861"/>
      <c r="B609" s="856"/>
      <c r="C609" s="164"/>
      <c r="D609" s="85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30.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30.7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30.7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30.7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30.75" hidden="1" customHeight="1" x14ac:dyDescent="0.15">
      <c r="A614" s="861"/>
      <c r="B614" s="856"/>
      <c r="C614" s="164"/>
      <c r="D614" s="85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30.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30.7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30.7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30.7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30.75" hidden="1" customHeight="1" x14ac:dyDescent="0.15">
      <c r="A619" s="861"/>
      <c r="B619" s="856"/>
      <c r="C619" s="164"/>
      <c r="D619" s="85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30.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30.7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30.7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30.7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30.75" hidden="1" customHeight="1" x14ac:dyDescent="0.15">
      <c r="A624" s="861"/>
      <c r="B624" s="856"/>
      <c r="C624" s="164"/>
      <c r="D624" s="85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30.7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30.7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0.75" hidden="1" customHeight="1" x14ac:dyDescent="0.15">
      <c r="A627" s="861"/>
      <c r="B627" s="856"/>
      <c r="C627" s="164"/>
      <c r="D627" s="856"/>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6"/>
    </row>
    <row r="628" spans="1:50" ht="30.75" hidden="1" customHeight="1" x14ac:dyDescent="0.15">
      <c r="A628" s="861"/>
      <c r="B628" s="856"/>
      <c r="C628" s="164"/>
      <c r="D628" s="85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30.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30.7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30.7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30.7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30.75" hidden="1" customHeight="1" x14ac:dyDescent="0.15">
      <c r="A633" s="861"/>
      <c r="B633" s="856"/>
      <c r="C633" s="164"/>
      <c r="D633" s="85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30.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30.7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30.7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30.7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30.75" hidden="1" customHeight="1" x14ac:dyDescent="0.15">
      <c r="A638" s="861"/>
      <c r="B638" s="856"/>
      <c r="C638" s="164"/>
      <c r="D638" s="85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30.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30.7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30.7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30.7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30.75" hidden="1" customHeight="1" x14ac:dyDescent="0.15">
      <c r="A643" s="861"/>
      <c r="B643" s="856"/>
      <c r="C643" s="164"/>
      <c r="D643" s="85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30.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30.7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30.7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30.7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30.75" hidden="1" customHeight="1" x14ac:dyDescent="0.15">
      <c r="A648" s="861"/>
      <c r="B648" s="856"/>
      <c r="C648" s="164"/>
      <c r="D648" s="85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30.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30.7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30.7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30.7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30.75" hidden="1" customHeight="1" x14ac:dyDescent="0.15">
      <c r="A653" s="861"/>
      <c r="B653" s="856"/>
      <c r="C653" s="164"/>
      <c r="D653" s="85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30.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30.7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30.7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30.7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30.75" hidden="1" customHeight="1" x14ac:dyDescent="0.15">
      <c r="A658" s="861"/>
      <c r="B658" s="856"/>
      <c r="C658" s="164"/>
      <c r="D658" s="85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30.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30.7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30.7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30.7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30.75" hidden="1" customHeight="1" x14ac:dyDescent="0.15">
      <c r="A663" s="861"/>
      <c r="B663" s="856"/>
      <c r="C663" s="164"/>
      <c r="D663" s="85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30.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30.7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30.7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30.7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30.75" hidden="1" customHeight="1" x14ac:dyDescent="0.15">
      <c r="A668" s="861"/>
      <c r="B668" s="856"/>
      <c r="C668" s="164"/>
      <c r="D668" s="85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30.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30.7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30.7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30.7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30.75" hidden="1" customHeight="1" x14ac:dyDescent="0.15">
      <c r="A673" s="861"/>
      <c r="B673" s="856"/>
      <c r="C673" s="164"/>
      <c r="D673" s="85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30.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30.7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30.7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30.7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30.75" hidden="1" customHeight="1" x14ac:dyDescent="0.15">
      <c r="A678" s="861"/>
      <c r="B678" s="856"/>
      <c r="C678" s="164"/>
      <c r="D678" s="85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30.75" hidden="1" customHeight="1" x14ac:dyDescent="0.15">
      <c r="A679" s="861"/>
      <c r="B679" s="856"/>
      <c r="C679" s="164"/>
      <c r="D679" s="85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75" hidden="1" customHeight="1" thickBot="1" x14ac:dyDescent="0.2">
      <c r="A680" s="862"/>
      <c r="B680" s="858"/>
      <c r="C680" s="857"/>
      <c r="D680" s="858"/>
      <c r="E680" s="867"/>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8"/>
    </row>
    <row r="681" spans="1:50" ht="30.75"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30.75"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4" t="s">
        <v>36</v>
      </c>
      <c r="AH682" s="244"/>
      <c r="AI682" s="244"/>
      <c r="AJ682" s="244"/>
      <c r="AK682" s="244"/>
      <c r="AL682" s="244"/>
      <c r="AM682" s="244"/>
      <c r="AN682" s="244"/>
      <c r="AO682" s="244"/>
      <c r="AP682" s="244"/>
      <c r="AQ682" s="244"/>
      <c r="AR682" s="244"/>
      <c r="AS682" s="244"/>
      <c r="AT682" s="244"/>
      <c r="AU682" s="244"/>
      <c r="AV682" s="244"/>
      <c r="AW682" s="244"/>
      <c r="AX682" s="775"/>
    </row>
    <row r="683" spans="1:50" ht="39.950000000000003"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4" t="s">
        <v>522</v>
      </c>
      <c r="AE683" s="255"/>
      <c r="AF683" s="255"/>
      <c r="AG683" s="247" t="s">
        <v>560</v>
      </c>
      <c r="AH683" s="248"/>
      <c r="AI683" s="248"/>
      <c r="AJ683" s="248"/>
      <c r="AK683" s="248"/>
      <c r="AL683" s="248"/>
      <c r="AM683" s="248"/>
      <c r="AN683" s="248"/>
      <c r="AO683" s="248"/>
      <c r="AP683" s="248"/>
      <c r="AQ683" s="248"/>
      <c r="AR683" s="248"/>
      <c r="AS683" s="248"/>
      <c r="AT683" s="248"/>
      <c r="AU683" s="248"/>
      <c r="AV683" s="248"/>
      <c r="AW683" s="248"/>
      <c r="AX683" s="249"/>
    </row>
    <row r="684" spans="1:50" ht="39.950000000000003"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6"/>
      <c r="AD684" s="143" t="s">
        <v>522</v>
      </c>
      <c r="AE684" s="144"/>
      <c r="AF684" s="144"/>
      <c r="AG684" s="140" t="s">
        <v>561</v>
      </c>
      <c r="AH684" s="141"/>
      <c r="AI684" s="141"/>
      <c r="AJ684" s="141"/>
      <c r="AK684" s="141"/>
      <c r="AL684" s="141"/>
      <c r="AM684" s="141"/>
      <c r="AN684" s="141"/>
      <c r="AO684" s="141"/>
      <c r="AP684" s="141"/>
      <c r="AQ684" s="141"/>
      <c r="AR684" s="141"/>
      <c r="AS684" s="141"/>
      <c r="AT684" s="141"/>
      <c r="AU684" s="141"/>
      <c r="AV684" s="141"/>
      <c r="AW684" s="141"/>
      <c r="AX684" s="142"/>
    </row>
    <row r="685" spans="1:50" ht="60"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522</v>
      </c>
      <c r="AE685" s="636"/>
      <c r="AF685" s="636"/>
      <c r="AG685" s="450" t="s">
        <v>562</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8" t="s">
        <v>522</v>
      </c>
      <c r="AE686" s="449"/>
      <c r="AF686" s="449"/>
      <c r="AG686" s="110" t="s">
        <v>563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69"/>
      <c r="D687" s="670"/>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546</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3"/>
      <c r="B688" s="504"/>
      <c r="C688" s="671"/>
      <c r="D688" s="672"/>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547</v>
      </c>
      <c r="AE688" s="655"/>
      <c r="AF688" s="655"/>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19" t="s">
        <v>548</v>
      </c>
      <c r="AE689" s="420"/>
      <c r="AF689" s="420"/>
      <c r="AG689" s="625"/>
      <c r="AH689" s="626"/>
      <c r="AI689" s="626"/>
      <c r="AJ689" s="626"/>
      <c r="AK689" s="626"/>
      <c r="AL689" s="626"/>
      <c r="AM689" s="626"/>
      <c r="AN689" s="626"/>
      <c r="AO689" s="626"/>
      <c r="AP689" s="626"/>
      <c r="AQ689" s="626"/>
      <c r="AR689" s="626"/>
      <c r="AS689" s="626"/>
      <c r="AT689" s="626"/>
      <c r="AU689" s="626"/>
      <c r="AV689" s="626"/>
      <c r="AW689" s="626"/>
      <c r="AX689" s="627"/>
    </row>
    <row r="690" spans="1:64" ht="28.5"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522</v>
      </c>
      <c r="AE690" s="144"/>
      <c r="AF690" s="144"/>
      <c r="AG690" s="140" t="s">
        <v>564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548</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1"/>
      <c r="AD692" s="143" t="s">
        <v>522</v>
      </c>
      <c r="AE692" s="144"/>
      <c r="AF692" s="144"/>
      <c r="AG692" s="140" t="s">
        <v>549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1"/>
      <c r="AD693" s="635" t="s">
        <v>548</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48"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522</v>
      </c>
      <c r="AE694" s="688"/>
      <c r="AF694" s="689"/>
      <c r="AG694" s="682" t="s">
        <v>550</v>
      </c>
      <c r="AH694" s="417"/>
      <c r="AI694" s="417"/>
      <c r="AJ694" s="417"/>
      <c r="AK694" s="417"/>
      <c r="AL694" s="417"/>
      <c r="AM694" s="417"/>
      <c r="AN694" s="417"/>
      <c r="AO694" s="417"/>
      <c r="AP694" s="417"/>
      <c r="AQ694" s="417"/>
      <c r="AR694" s="417"/>
      <c r="AS694" s="417"/>
      <c r="AT694" s="417"/>
      <c r="AU694" s="417"/>
      <c r="AV694" s="417"/>
      <c r="AW694" s="417"/>
      <c r="AX694" s="683"/>
      <c r="BG694" s="10"/>
      <c r="BH694" s="10"/>
      <c r="BI694" s="10"/>
      <c r="BJ694" s="10"/>
    </row>
    <row r="695" spans="1:64" ht="30" customHeight="1" x14ac:dyDescent="0.15">
      <c r="A695" s="501" t="s">
        <v>45</v>
      </c>
      <c r="B695" s="640"/>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19" t="s">
        <v>522</v>
      </c>
      <c r="AE695" s="420"/>
      <c r="AF695" s="653"/>
      <c r="AG695" s="625" t="s">
        <v>551</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548</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30"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522</v>
      </c>
      <c r="AE697" s="144"/>
      <c r="AF697" s="144"/>
      <c r="AG697" s="140" t="s">
        <v>552</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522</v>
      </c>
      <c r="AE698" s="144"/>
      <c r="AF698" s="144"/>
      <c r="AG698" s="113" t="s">
        <v>565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4" t="s">
        <v>0</v>
      </c>
      <c r="Q700" s="414"/>
      <c r="R700" s="414"/>
      <c r="S700" s="628"/>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1"/>
      <c r="B701" s="632"/>
      <c r="C701" s="251"/>
      <c r="D701" s="252"/>
      <c r="E701" s="252"/>
      <c r="F701" s="252"/>
      <c r="G701" s="252"/>
      <c r="H701" s="252"/>
      <c r="I701" s="252"/>
      <c r="J701" s="252"/>
      <c r="K701" s="252"/>
      <c r="L701" s="252"/>
      <c r="M701" s="252"/>
      <c r="N701" s="252"/>
      <c r="O701" s="253"/>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1"/>
      <c r="B702" s="632"/>
      <c r="C702" s="251"/>
      <c r="D702" s="252"/>
      <c r="E702" s="252"/>
      <c r="F702" s="252"/>
      <c r="G702" s="252"/>
      <c r="H702" s="252"/>
      <c r="I702" s="252"/>
      <c r="J702" s="252"/>
      <c r="K702" s="252"/>
      <c r="L702" s="252"/>
      <c r="M702" s="252"/>
      <c r="N702" s="252"/>
      <c r="O702" s="253"/>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1"/>
      <c r="B703" s="632"/>
      <c r="C703" s="251"/>
      <c r="D703" s="252"/>
      <c r="E703" s="252"/>
      <c r="F703" s="252"/>
      <c r="G703" s="252"/>
      <c r="H703" s="252"/>
      <c r="I703" s="252"/>
      <c r="J703" s="252"/>
      <c r="K703" s="252"/>
      <c r="L703" s="252"/>
      <c r="M703" s="252"/>
      <c r="N703" s="252"/>
      <c r="O703" s="253"/>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1"/>
      <c r="B704" s="632"/>
      <c r="C704" s="251"/>
      <c r="D704" s="252"/>
      <c r="E704" s="252"/>
      <c r="F704" s="252"/>
      <c r="G704" s="252"/>
      <c r="H704" s="252"/>
      <c r="I704" s="252"/>
      <c r="J704" s="252"/>
      <c r="K704" s="252"/>
      <c r="L704" s="252"/>
      <c r="M704" s="252"/>
      <c r="N704" s="252"/>
      <c r="O704" s="253"/>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7"/>
      <c r="C706" s="456" t="s">
        <v>60</v>
      </c>
      <c r="D706" s="457"/>
      <c r="E706" s="457"/>
      <c r="F706" s="458"/>
      <c r="G706" s="471" t="s">
        <v>553</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8"/>
      <c r="B707" s="679"/>
      <c r="C707" s="466" t="s">
        <v>64</v>
      </c>
      <c r="D707" s="467"/>
      <c r="E707" s="467"/>
      <c r="F707" s="468"/>
      <c r="G707" s="469" t="s">
        <v>566</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20" customHeight="1" thickBot="1" x14ac:dyDescent="0.2">
      <c r="A711" s="674" t="s">
        <v>568</v>
      </c>
      <c r="B711" s="675"/>
      <c r="C711" s="675"/>
      <c r="D711" s="675"/>
      <c r="E711" s="676"/>
      <c r="F711" s="618" t="s">
        <v>569</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18.5" customHeight="1" thickBot="1" x14ac:dyDescent="0.2">
      <c r="A713" s="528" t="s">
        <v>570</v>
      </c>
      <c r="B713" s="529"/>
      <c r="C713" s="529"/>
      <c r="D713" s="529"/>
      <c r="E713" s="530"/>
      <c r="F713" s="498" t="s">
        <v>571</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9.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8"/>
      <c r="C717" s="438"/>
      <c r="D717" s="438"/>
      <c r="E717" s="438"/>
      <c r="F717" s="438"/>
      <c r="G717" s="434" t="s">
        <v>533</v>
      </c>
      <c r="H717" s="435"/>
      <c r="I717" s="435"/>
      <c r="J717" s="435"/>
      <c r="K717" s="435"/>
      <c r="L717" s="435"/>
      <c r="M717" s="435"/>
      <c r="N717" s="435"/>
      <c r="O717" s="435"/>
      <c r="P717" s="435"/>
      <c r="Q717" s="438" t="s">
        <v>376</v>
      </c>
      <c r="R717" s="438"/>
      <c r="S717" s="438"/>
      <c r="T717" s="438"/>
      <c r="U717" s="438"/>
      <c r="V717" s="438"/>
      <c r="W717" s="434" t="s">
        <v>533</v>
      </c>
      <c r="X717" s="435"/>
      <c r="Y717" s="435"/>
      <c r="Z717" s="435"/>
      <c r="AA717" s="435"/>
      <c r="AB717" s="435"/>
      <c r="AC717" s="435"/>
      <c r="AD717" s="435"/>
      <c r="AE717" s="435"/>
      <c r="AF717" s="435"/>
      <c r="AG717" s="438" t="s">
        <v>377</v>
      </c>
      <c r="AH717" s="438"/>
      <c r="AI717" s="438"/>
      <c r="AJ717" s="438"/>
      <c r="AK717" s="438"/>
      <c r="AL717" s="438"/>
      <c r="AM717" s="434" t="s">
        <v>533</v>
      </c>
      <c r="AN717" s="435"/>
      <c r="AO717" s="435"/>
      <c r="AP717" s="435"/>
      <c r="AQ717" s="435"/>
      <c r="AR717" s="435"/>
      <c r="AS717" s="435"/>
      <c r="AT717" s="435"/>
      <c r="AU717" s="435"/>
      <c r="AV717" s="435"/>
      <c r="AW717" s="60"/>
      <c r="AX717" s="61"/>
    </row>
    <row r="718" spans="1:50" ht="19.899999999999999" customHeight="1" thickBot="1" x14ac:dyDescent="0.2">
      <c r="A718" s="518" t="s">
        <v>378</v>
      </c>
      <c r="B718" s="494"/>
      <c r="C718" s="494"/>
      <c r="D718" s="494"/>
      <c r="E718" s="494"/>
      <c r="F718" s="494"/>
      <c r="G718" s="436" t="s">
        <v>533</v>
      </c>
      <c r="H718" s="437"/>
      <c r="I718" s="437"/>
      <c r="J718" s="437"/>
      <c r="K718" s="437"/>
      <c r="L718" s="437"/>
      <c r="M718" s="437"/>
      <c r="N718" s="437"/>
      <c r="O718" s="437"/>
      <c r="P718" s="437"/>
      <c r="Q718" s="494" t="s">
        <v>379</v>
      </c>
      <c r="R718" s="494"/>
      <c r="S718" s="494"/>
      <c r="T718" s="494"/>
      <c r="U718" s="494"/>
      <c r="V718" s="494"/>
      <c r="W718" s="604" t="s">
        <v>534</v>
      </c>
      <c r="X718" s="604"/>
      <c r="Y718" s="604"/>
      <c r="Z718" s="604"/>
      <c r="AA718" s="604"/>
      <c r="AB718" s="604"/>
      <c r="AC718" s="604"/>
      <c r="AD718" s="604"/>
      <c r="AE718" s="604"/>
      <c r="AF718" s="604"/>
      <c r="AG718" s="494" t="s">
        <v>380</v>
      </c>
      <c r="AH718" s="494"/>
      <c r="AI718" s="494"/>
      <c r="AJ718" s="494"/>
      <c r="AK718" s="494"/>
      <c r="AL718" s="494"/>
      <c r="AM718" s="459">
        <v>139</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536</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537</v>
      </c>
      <c r="H760" s="526"/>
      <c r="I760" s="526"/>
      <c r="J760" s="526"/>
      <c r="K760" s="527"/>
      <c r="L760" s="519" t="s">
        <v>538</v>
      </c>
      <c r="M760" s="520"/>
      <c r="N760" s="520"/>
      <c r="O760" s="520"/>
      <c r="P760" s="520"/>
      <c r="Q760" s="520"/>
      <c r="R760" s="520"/>
      <c r="S760" s="520"/>
      <c r="T760" s="520"/>
      <c r="U760" s="520"/>
      <c r="V760" s="520"/>
      <c r="W760" s="520"/>
      <c r="X760" s="521"/>
      <c r="Y760" s="481">
        <v>6</v>
      </c>
      <c r="Z760" s="482"/>
      <c r="AA760" s="482"/>
      <c r="AB760" s="680"/>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1"/>
      <c r="B762" s="492"/>
      <c r="C762" s="492"/>
      <c r="D762" s="492"/>
      <c r="E762" s="492"/>
      <c r="F762" s="493"/>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1"/>
      <c r="B763" s="492"/>
      <c r="C763" s="492"/>
      <c r="D763" s="492"/>
      <c r="E763" s="492"/>
      <c r="F763" s="493"/>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1"/>
      <c r="B764" s="492"/>
      <c r="C764" s="492"/>
      <c r="D764" s="492"/>
      <c r="E764" s="492"/>
      <c r="F764" s="493"/>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91"/>
      <c r="B765" s="492"/>
      <c r="C765" s="492"/>
      <c r="D765" s="492"/>
      <c r="E765" s="492"/>
      <c r="F765" s="493"/>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91"/>
      <c r="B766" s="492"/>
      <c r="C766" s="492"/>
      <c r="D766" s="492"/>
      <c r="E766" s="492"/>
      <c r="F766" s="493"/>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1"/>
      <c r="B767" s="492"/>
      <c r="C767" s="492"/>
      <c r="D767" s="492"/>
      <c r="E767" s="492"/>
      <c r="F767" s="493"/>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1"/>
      <c r="B768" s="492"/>
      <c r="C768" s="492"/>
      <c r="D768" s="492"/>
      <c r="E768" s="492"/>
      <c r="F768" s="493"/>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1"/>
      <c r="B769" s="492"/>
      <c r="C769" s="492"/>
      <c r="D769" s="492"/>
      <c r="E769" s="492"/>
      <c r="F769" s="493"/>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6</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0</v>
      </c>
      <c r="AV770" s="704"/>
      <c r="AW770" s="704"/>
      <c r="AX770" s="706"/>
    </row>
    <row r="771" spans="1:50" ht="30"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customHeight="1" x14ac:dyDescent="0.15">
      <c r="A774" s="491"/>
      <c r="B774" s="492"/>
      <c r="C774" s="492"/>
      <c r="D774" s="492"/>
      <c r="E774" s="492"/>
      <c r="F774" s="493"/>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91"/>
      <c r="B775" s="492"/>
      <c r="C775" s="492"/>
      <c r="D775" s="492"/>
      <c r="E775" s="492"/>
      <c r="F775" s="493"/>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91"/>
      <c r="B776" s="492"/>
      <c r="C776" s="492"/>
      <c r="D776" s="492"/>
      <c r="E776" s="492"/>
      <c r="F776" s="493"/>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1"/>
      <c r="B777" s="492"/>
      <c r="C777" s="492"/>
      <c r="D777" s="492"/>
      <c r="E777" s="492"/>
      <c r="F777" s="493"/>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1"/>
      <c r="B778" s="492"/>
      <c r="C778" s="492"/>
      <c r="D778" s="492"/>
      <c r="E778" s="492"/>
      <c r="F778" s="493"/>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1"/>
      <c r="B779" s="492"/>
      <c r="C779" s="492"/>
      <c r="D779" s="492"/>
      <c r="E779" s="492"/>
      <c r="F779" s="493"/>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1"/>
      <c r="B780" s="492"/>
      <c r="C780" s="492"/>
      <c r="D780" s="492"/>
      <c r="E780" s="492"/>
      <c r="F780" s="493"/>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1"/>
      <c r="B781" s="492"/>
      <c r="C781" s="492"/>
      <c r="D781" s="492"/>
      <c r="E781" s="492"/>
      <c r="F781" s="493"/>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1"/>
      <c r="B782" s="492"/>
      <c r="C782" s="492"/>
      <c r="D782" s="492"/>
      <c r="E782" s="492"/>
      <c r="F782" s="493"/>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customHeight="1" x14ac:dyDescent="0.15">
      <c r="A787" s="491"/>
      <c r="B787" s="492"/>
      <c r="C787" s="492"/>
      <c r="D787" s="492"/>
      <c r="E787" s="492"/>
      <c r="F787" s="493"/>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1"/>
      <c r="B788" s="492"/>
      <c r="C788" s="492"/>
      <c r="D788" s="492"/>
      <c r="E788" s="492"/>
      <c r="F788" s="493"/>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1"/>
      <c r="B789" s="492"/>
      <c r="C789" s="492"/>
      <c r="D789" s="492"/>
      <c r="E789" s="492"/>
      <c r="F789" s="493"/>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91"/>
      <c r="B790" s="492"/>
      <c r="C790" s="492"/>
      <c r="D790" s="492"/>
      <c r="E790" s="492"/>
      <c r="F790" s="493"/>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91"/>
      <c r="B791" s="492"/>
      <c r="C791" s="492"/>
      <c r="D791" s="492"/>
      <c r="E791" s="492"/>
      <c r="F791" s="493"/>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91"/>
      <c r="B792" s="492"/>
      <c r="C792" s="492"/>
      <c r="D792" s="492"/>
      <c r="E792" s="492"/>
      <c r="F792" s="493"/>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1"/>
      <c r="B793" s="492"/>
      <c r="C793" s="492"/>
      <c r="D793" s="492"/>
      <c r="E793" s="492"/>
      <c r="F793" s="493"/>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1"/>
      <c r="B794" s="492"/>
      <c r="C794" s="492"/>
      <c r="D794" s="492"/>
      <c r="E794" s="492"/>
      <c r="F794" s="493"/>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1"/>
      <c r="B795" s="492"/>
      <c r="C795" s="492"/>
      <c r="D795" s="492"/>
      <c r="E795" s="492"/>
      <c r="F795" s="493"/>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customHeight="1" x14ac:dyDescent="0.15">
      <c r="A800" s="491"/>
      <c r="B800" s="492"/>
      <c r="C800" s="492"/>
      <c r="D800" s="492"/>
      <c r="E800" s="492"/>
      <c r="F800" s="493"/>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1"/>
      <c r="B801" s="492"/>
      <c r="C801" s="492"/>
      <c r="D801" s="492"/>
      <c r="E801" s="492"/>
      <c r="F801" s="493"/>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1"/>
      <c r="B802" s="492"/>
      <c r="C802" s="492"/>
      <c r="D802" s="492"/>
      <c r="E802" s="492"/>
      <c r="F802" s="493"/>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91"/>
      <c r="B803" s="492"/>
      <c r="C803" s="492"/>
      <c r="D803" s="492"/>
      <c r="E803" s="492"/>
      <c r="F803" s="493"/>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91"/>
      <c r="B804" s="492"/>
      <c r="C804" s="492"/>
      <c r="D804" s="492"/>
      <c r="E804" s="492"/>
      <c r="F804" s="493"/>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91"/>
      <c r="B805" s="492"/>
      <c r="C805" s="492"/>
      <c r="D805" s="492"/>
      <c r="E805" s="492"/>
      <c r="F805" s="493"/>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1"/>
      <c r="B806" s="492"/>
      <c r="C806" s="492"/>
      <c r="D806" s="492"/>
      <c r="E806" s="492"/>
      <c r="F806" s="493"/>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1"/>
      <c r="B807" s="492"/>
      <c r="C807" s="492"/>
      <c r="D807" s="492"/>
      <c r="E807" s="492"/>
      <c r="F807" s="493"/>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1"/>
      <c r="B808" s="492"/>
      <c r="C808" s="492"/>
      <c r="D808" s="492"/>
      <c r="E808" s="492"/>
      <c r="F808" s="493"/>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6"/>
      <c r="AJ815" s="756"/>
      <c r="AK815" s="756"/>
      <c r="AL815" s="756" t="s">
        <v>23</v>
      </c>
      <c r="AM815" s="756"/>
      <c r="AN815" s="756"/>
      <c r="AO815" s="838"/>
      <c r="AP815" s="234" t="s">
        <v>466</v>
      </c>
      <c r="AQ815" s="234"/>
      <c r="AR815" s="234"/>
      <c r="AS815" s="234"/>
      <c r="AT815" s="234"/>
      <c r="AU815" s="234"/>
      <c r="AV815" s="234"/>
      <c r="AW815" s="234"/>
      <c r="AX815" s="234"/>
    </row>
    <row r="816" spans="1:50" ht="39.950000000000003" customHeight="1" x14ac:dyDescent="0.15">
      <c r="A816" s="237">
        <v>1</v>
      </c>
      <c r="B816" s="237">
        <v>1</v>
      </c>
      <c r="C816" s="238" t="s">
        <v>539</v>
      </c>
      <c r="D816" s="217"/>
      <c r="E816" s="217"/>
      <c r="F816" s="217"/>
      <c r="G816" s="217"/>
      <c r="H816" s="217"/>
      <c r="I816" s="217"/>
      <c r="J816" s="218">
        <v>6010005018733</v>
      </c>
      <c r="K816" s="219"/>
      <c r="L816" s="219"/>
      <c r="M816" s="219"/>
      <c r="N816" s="219"/>
      <c r="O816" s="219"/>
      <c r="P816" s="863" t="s">
        <v>538</v>
      </c>
      <c r="Q816" s="220"/>
      <c r="R816" s="220"/>
      <c r="S816" s="220"/>
      <c r="T816" s="220"/>
      <c r="U816" s="220"/>
      <c r="V816" s="220"/>
      <c r="W816" s="220"/>
      <c r="X816" s="220"/>
      <c r="Y816" s="221">
        <v>6</v>
      </c>
      <c r="Z816" s="222"/>
      <c r="AA816" s="222"/>
      <c r="AB816" s="223"/>
      <c r="AC816" s="224" t="s">
        <v>540</v>
      </c>
      <c r="AD816" s="224"/>
      <c r="AE816" s="224"/>
      <c r="AF816" s="224"/>
      <c r="AG816" s="224"/>
      <c r="AH816" s="225">
        <v>1</v>
      </c>
      <c r="AI816" s="226"/>
      <c r="AJ816" s="226"/>
      <c r="AK816" s="226"/>
      <c r="AL816" s="227">
        <v>100</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197">
      <formula>IF(RIGHT(TEXT(P14,"0.#"),1)=".",FALSE,TRUE)</formula>
    </cfRule>
    <cfRule type="expression" dxfId="2686" priority="11198">
      <formula>IF(RIGHT(TEXT(P14,"0.#"),1)=".",TRUE,FALSE)</formula>
    </cfRule>
  </conditionalFormatting>
  <conditionalFormatting sqref="AE23">
    <cfRule type="expression" dxfId="2685" priority="11187">
      <formula>IF(RIGHT(TEXT(AE23,"0.#"),1)=".",FALSE,TRUE)</formula>
    </cfRule>
    <cfRule type="expression" dxfId="2684" priority="11188">
      <formula>IF(RIGHT(TEXT(AE23,"0.#"),1)=".",TRUE,FALSE)</formula>
    </cfRule>
  </conditionalFormatting>
  <conditionalFormatting sqref="L110">
    <cfRule type="expression" dxfId="2683" priority="11077">
      <formula>IF(RIGHT(TEXT(L110,"0.#"),1)=".",FALSE,TRUE)</formula>
    </cfRule>
    <cfRule type="expression" dxfId="2682" priority="11078">
      <formula>IF(RIGHT(TEXT(L110,"0.#"),1)=".",TRUE,FALSE)</formula>
    </cfRule>
  </conditionalFormatting>
  <conditionalFormatting sqref="R110">
    <cfRule type="expression" dxfId="2681" priority="11075">
      <formula>IF(RIGHT(TEXT(R110,"0.#"),1)=".",FALSE,TRUE)</formula>
    </cfRule>
    <cfRule type="expression" dxfId="2680" priority="11076">
      <formula>IF(RIGHT(TEXT(R110,"0.#"),1)=".",TRUE,FALSE)</formula>
    </cfRule>
  </conditionalFormatting>
  <conditionalFormatting sqref="P18:AX18">
    <cfRule type="expression" dxfId="2679" priority="11073">
      <formula>IF(RIGHT(TEXT(P18,"0.#"),1)=".",FALSE,TRUE)</formula>
    </cfRule>
    <cfRule type="expression" dxfId="2678" priority="11074">
      <formula>IF(RIGHT(TEXT(P18,"0.#"),1)=".",TRUE,FALSE)</formula>
    </cfRule>
  </conditionalFormatting>
  <conditionalFormatting sqref="Y761">
    <cfRule type="expression" dxfId="2677" priority="11069">
      <formula>IF(RIGHT(TEXT(Y761,"0.#"),1)=".",FALSE,TRUE)</formula>
    </cfRule>
    <cfRule type="expression" dxfId="2676" priority="11070">
      <formula>IF(RIGHT(TEXT(Y761,"0.#"),1)=".",TRUE,FALSE)</formula>
    </cfRule>
  </conditionalFormatting>
  <conditionalFormatting sqref="Y770">
    <cfRule type="expression" dxfId="2675" priority="11065">
      <formula>IF(RIGHT(TEXT(Y770,"0.#"),1)=".",FALSE,TRUE)</formula>
    </cfRule>
    <cfRule type="expression" dxfId="2674" priority="11066">
      <formula>IF(RIGHT(TEXT(Y770,"0.#"),1)=".",TRUE,FALSE)</formula>
    </cfRule>
  </conditionalFormatting>
  <conditionalFormatting sqref="Y801:Y808 Y799 Y788:Y795 Y786 Y775:Y782 Y773">
    <cfRule type="expression" dxfId="2673" priority="10847">
      <formula>IF(RIGHT(TEXT(Y773,"0.#"),1)=".",FALSE,TRUE)</formula>
    </cfRule>
    <cfRule type="expression" dxfId="2672" priority="10848">
      <formula>IF(RIGHT(TEXT(Y773,"0.#"),1)=".",TRUE,FALSE)</formula>
    </cfRule>
  </conditionalFormatting>
  <conditionalFormatting sqref="P16:AQ17 P15:AX15 P13:AX13">
    <cfRule type="expression" dxfId="2671" priority="10895">
      <formula>IF(RIGHT(TEXT(P13,"0.#"),1)=".",FALSE,TRUE)</formula>
    </cfRule>
    <cfRule type="expression" dxfId="2670" priority="10896">
      <formula>IF(RIGHT(TEXT(P13,"0.#"),1)=".",TRUE,FALSE)</formula>
    </cfRule>
  </conditionalFormatting>
  <conditionalFormatting sqref="P19:AJ19">
    <cfRule type="expression" dxfId="2669" priority="10893">
      <formula>IF(RIGHT(TEXT(P19,"0.#"),1)=".",FALSE,TRUE)</formula>
    </cfRule>
    <cfRule type="expression" dxfId="2668" priority="10894">
      <formula>IF(RIGHT(TEXT(P19,"0.#"),1)=".",TRUE,FALSE)</formula>
    </cfRule>
  </conditionalFormatting>
  <conditionalFormatting sqref="AE74 AQ74">
    <cfRule type="expression" dxfId="2667" priority="10885">
      <formula>IF(RIGHT(TEXT(AE74,"0.#"),1)=".",FALSE,TRUE)</formula>
    </cfRule>
    <cfRule type="expression" dxfId="2666" priority="10886">
      <formula>IF(RIGHT(TEXT(AE74,"0.#"),1)=".",TRUE,FALSE)</formula>
    </cfRule>
  </conditionalFormatting>
  <conditionalFormatting sqref="L107:L109">
    <cfRule type="expression" dxfId="2665" priority="10879">
      <formula>IF(RIGHT(TEXT(L107,"0.#"),1)=".",FALSE,TRUE)</formula>
    </cfRule>
    <cfRule type="expression" dxfId="2664" priority="10880">
      <formula>IF(RIGHT(TEXT(L107,"0.#"),1)=".",TRUE,FALSE)</formula>
    </cfRule>
  </conditionalFormatting>
  <conditionalFormatting sqref="R107:R109">
    <cfRule type="expression" dxfId="2663" priority="10873">
      <formula>IF(RIGHT(TEXT(R107,"0.#"),1)=".",FALSE,TRUE)</formula>
    </cfRule>
    <cfRule type="expression" dxfId="2662" priority="10874">
      <formula>IF(RIGHT(TEXT(R107,"0.#"),1)=".",TRUE,FALSE)</formula>
    </cfRule>
  </conditionalFormatting>
  <conditionalFormatting sqref="Y762:Y769 Y760">
    <cfRule type="expression" dxfId="2661" priority="10871">
      <formula>IF(RIGHT(TEXT(Y760,"0.#"),1)=".",FALSE,TRUE)</formula>
    </cfRule>
    <cfRule type="expression" dxfId="2660" priority="10872">
      <formula>IF(RIGHT(TEXT(Y760,"0.#"),1)=".",TRUE,FALSE)</formula>
    </cfRule>
  </conditionalFormatting>
  <conditionalFormatting sqref="AU761">
    <cfRule type="expression" dxfId="2659" priority="10869">
      <formula>IF(RIGHT(TEXT(AU761,"0.#"),1)=".",FALSE,TRUE)</formula>
    </cfRule>
    <cfRule type="expression" dxfId="2658" priority="10870">
      <formula>IF(RIGHT(TEXT(AU761,"0.#"),1)=".",TRUE,FALSE)</formula>
    </cfRule>
  </conditionalFormatting>
  <conditionalFormatting sqref="AU770">
    <cfRule type="expression" dxfId="2657" priority="10867">
      <formula>IF(RIGHT(TEXT(AU770,"0.#"),1)=".",FALSE,TRUE)</formula>
    </cfRule>
    <cfRule type="expression" dxfId="2656" priority="10868">
      <formula>IF(RIGHT(TEXT(AU770,"0.#"),1)=".",TRUE,FALSE)</formula>
    </cfRule>
  </conditionalFormatting>
  <conditionalFormatting sqref="AU762:AU769 AU760">
    <cfRule type="expression" dxfId="2655" priority="10865">
      <formula>IF(RIGHT(TEXT(AU760,"0.#"),1)=".",FALSE,TRUE)</formula>
    </cfRule>
    <cfRule type="expression" dxfId="2654" priority="10866">
      <formula>IF(RIGHT(TEXT(AU760,"0.#"),1)=".",TRUE,FALSE)</formula>
    </cfRule>
  </conditionalFormatting>
  <conditionalFormatting sqref="Y800 Y787 Y774">
    <cfRule type="expression" dxfId="2653" priority="10851">
      <formula>IF(RIGHT(TEXT(Y774,"0.#"),1)=".",FALSE,TRUE)</formula>
    </cfRule>
    <cfRule type="expression" dxfId="2652" priority="10852">
      <formula>IF(RIGHT(TEXT(Y774,"0.#"),1)=".",TRUE,FALSE)</formula>
    </cfRule>
  </conditionalFormatting>
  <conditionalFormatting sqref="Y809 Y796 Y783">
    <cfRule type="expression" dxfId="2651" priority="10849">
      <formula>IF(RIGHT(TEXT(Y783,"0.#"),1)=".",FALSE,TRUE)</formula>
    </cfRule>
    <cfRule type="expression" dxfId="2650" priority="10850">
      <formula>IF(RIGHT(TEXT(Y783,"0.#"),1)=".",TRUE,FALSE)</formula>
    </cfRule>
  </conditionalFormatting>
  <conditionalFormatting sqref="AU800 AU787 AU774">
    <cfRule type="expression" dxfId="2649" priority="10845">
      <formula>IF(RIGHT(TEXT(AU774,"0.#"),1)=".",FALSE,TRUE)</formula>
    </cfRule>
    <cfRule type="expression" dxfId="2648" priority="10846">
      <formula>IF(RIGHT(TEXT(AU774,"0.#"),1)=".",TRUE,FALSE)</formula>
    </cfRule>
  </conditionalFormatting>
  <conditionalFormatting sqref="AU809 AU796 AU783">
    <cfRule type="expression" dxfId="2647" priority="10843">
      <formula>IF(RIGHT(TEXT(AU783,"0.#"),1)=".",FALSE,TRUE)</formula>
    </cfRule>
    <cfRule type="expression" dxfId="2646" priority="10844">
      <formula>IF(RIGHT(TEXT(AU783,"0.#"),1)=".",TRUE,FALSE)</formula>
    </cfRule>
  </conditionalFormatting>
  <conditionalFormatting sqref="AU801:AU808 AU799 AU788:AU795 AU786 AU775:AU782 AU773">
    <cfRule type="expression" dxfId="2645" priority="10841">
      <formula>IF(RIGHT(TEXT(AU773,"0.#"),1)=".",FALSE,TRUE)</formula>
    </cfRule>
    <cfRule type="expression" dxfId="2644" priority="10842">
      <formula>IF(RIGHT(TEXT(AU773,"0.#"),1)=".",TRUE,FALSE)</formula>
    </cfRule>
  </conditionalFormatting>
  <conditionalFormatting sqref="AM60">
    <cfRule type="expression" dxfId="2643" priority="10495">
      <formula>IF(RIGHT(TEXT(AM60,"0.#"),1)=".",FALSE,TRUE)</formula>
    </cfRule>
    <cfRule type="expression" dxfId="2642" priority="10496">
      <formula>IF(RIGHT(TEXT(AM60,"0.#"),1)=".",TRUE,FALSE)</formula>
    </cfRule>
  </conditionalFormatting>
  <conditionalFormatting sqref="AE40">
    <cfRule type="expression" dxfId="2641" priority="10563">
      <formula>IF(RIGHT(TEXT(AE40,"0.#"),1)=".",FALSE,TRUE)</formula>
    </cfRule>
    <cfRule type="expression" dxfId="2640" priority="10564">
      <formula>IF(RIGHT(TEXT(AE40,"0.#"),1)=".",TRUE,FALSE)</formula>
    </cfRule>
  </conditionalFormatting>
  <conditionalFormatting sqref="AI40">
    <cfRule type="expression" dxfId="2639" priority="10561">
      <formula>IF(RIGHT(TEXT(AI40,"0.#"),1)=".",FALSE,TRUE)</formula>
    </cfRule>
    <cfRule type="expression" dxfId="2638" priority="10562">
      <formula>IF(RIGHT(TEXT(AI40,"0.#"),1)=".",TRUE,FALSE)</formula>
    </cfRule>
  </conditionalFormatting>
  <conditionalFormatting sqref="AM25">
    <cfRule type="expression" dxfId="2637" priority="10641">
      <formula>IF(RIGHT(TEXT(AM25,"0.#"),1)=".",FALSE,TRUE)</formula>
    </cfRule>
    <cfRule type="expression" dxfId="2636" priority="10642">
      <formula>IF(RIGHT(TEXT(AM25,"0.#"),1)=".",TRUE,FALSE)</formula>
    </cfRule>
  </conditionalFormatting>
  <conditionalFormatting sqref="AE24">
    <cfRule type="expression" dxfId="2635" priority="10655">
      <formula>IF(RIGHT(TEXT(AE24,"0.#"),1)=".",FALSE,TRUE)</formula>
    </cfRule>
    <cfRule type="expression" dxfId="2634" priority="10656">
      <formula>IF(RIGHT(TEXT(AE24,"0.#"),1)=".",TRUE,FALSE)</formula>
    </cfRule>
  </conditionalFormatting>
  <conditionalFormatting sqref="AE25">
    <cfRule type="expression" dxfId="2633" priority="10653">
      <formula>IF(RIGHT(TEXT(AE25,"0.#"),1)=".",FALSE,TRUE)</formula>
    </cfRule>
    <cfRule type="expression" dxfId="2632" priority="10654">
      <formula>IF(RIGHT(TEXT(AE25,"0.#"),1)=".",TRUE,FALSE)</formula>
    </cfRule>
  </conditionalFormatting>
  <conditionalFormatting sqref="AI25">
    <cfRule type="expression" dxfId="2631" priority="10651">
      <formula>IF(RIGHT(TEXT(AI25,"0.#"),1)=".",FALSE,TRUE)</formula>
    </cfRule>
    <cfRule type="expression" dxfId="2630" priority="10652">
      <formula>IF(RIGHT(TEXT(AI25,"0.#"),1)=".",TRUE,FALSE)</formula>
    </cfRule>
  </conditionalFormatting>
  <conditionalFormatting sqref="AI24">
    <cfRule type="expression" dxfId="2629" priority="10649">
      <formula>IF(RIGHT(TEXT(AI24,"0.#"),1)=".",FALSE,TRUE)</formula>
    </cfRule>
    <cfRule type="expression" dxfId="2628" priority="10650">
      <formula>IF(RIGHT(TEXT(AI24,"0.#"),1)=".",TRUE,FALSE)</formula>
    </cfRule>
  </conditionalFormatting>
  <conditionalFormatting sqref="AI23">
    <cfRule type="expression" dxfId="2627" priority="10647">
      <formula>IF(RIGHT(TEXT(AI23,"0.#"),1)=".",FALSE,TRUE)</formula>
    </cfRule>
    <cfRule type="expression" dxfId="2626" priority="10648">
      <formula>IF(RIGHT(TEXT(AI23,"0.#"),1)=".",TRUE,FALSE)</formula>
    </cfRule>
  </conditionalFormatting>
  <conditionalFormatting sqref="AM23">
    <cfRule type="expression" dxfId="2625" priority="10645">
      <formula>IF(RIGHT(TEXT(AM23,"0.#"),1)=".",FALSE,TRUE)</formula>
    </cfRule>
    <cfRule type="expression" dxfId="2624" priority="10646">
      <formula>IF(RIGHT(TEXT(AM23,"0.#"),1)=".",TRUE,FALSE)</formula>
    </cfRule>
  </conditionalFormatting>
  <conditionalFormatting sqref="AM24">
    <cfRule type="expression" dxfId="2623" priority="10643">
      <formula>IF(RIGHT(TEXT(AM24,"0.#"),1)=".",FALSE,TRUE)</formula>
    </cfRule>
    <cfRule type="expression" dxfId="2622" priority="10644">
      <formula>IF(RIGHT(TEXT(AM24,"0.#"),1)=".",TRUE,FALSE)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L105">
    <cfRule type="expression" dxfId="707" priority="7">
      <formula>IF(RIGHT(TEXT(L105,"0.#"),1)=".",FALSE,TRUE)</formula>
    </cfRule>
    <cfRule type="expression" dxfId="706" priority="8">
      <formula>IF(RIGHT(TEXT(L105,"0.#"),1)=".",TRUE,FALSE)</formula>
    </cfRule>
  </conditionalFormatting>
  <conditionalFormatting sqref="L106 L104">
    <cfRule type="expression" dxfId="705" priority="5">
      <formula>IF(RIGHT(TEXT(L104,"0.#"),1)=".",FALSE,TRUE)</formula>
    </cfRule>
    <cfRule type="expression" dxfId="704" priority="6">
      <formula>IF(RIGHT(TEXT(L104,"0.#"),1)=".",TRUE,FALSE)</formula>
    </cfRule>
  </conditionalFormatting>
  <conditionalFormatting sqref="R104">
    <cfRule type="expression" dxfId="703" priority="3">
      <formula>IF(RIGHT(TEXT(R104,"0.#"),1)=".",FALSE,TRUE)</formula>
    </cfRule>
    <cfRule type="expression" dxfId="702" priority="4">
      <formula>IF(RIGHT(TEXT(R104,"0.#"),1)=".",TRUE,FALSE)</formula>
    </cfRule>
  </conditionalFormatting>
  <conditionalFormatting sqref="R105:R106">
    <cfRule type="expression" dxfId="701" priority="1">
      <formula>IF(RIGHT(TEXT(R105,"0.#"),1)=".",FALSE,TRUE)</formula>
    </cfRule>
    <cfRule type="expression" dxfId="700" priority="2">
      <formula>IF(RIGHT(TEXT(R105,"0.#"),1)=".",TRUE,FALSE)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9525</xdr:colOff>
                    <xdr:row>51</xdr:row>
                    <xdr:rowOff>28575</xdr:rowOff>
                  </from>
                  <to>
                    <xdr:col>47</xdr:col>
                    <xdr:colOff>171450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85725</xdr:colOff>
                    <xdr:row>1075</xdr:row>
                    <xdr:rowOff>371475</xdr:rowOff>
                  </from>
                  <to>
                    <xdr:col>42</xdr:col>
                    <xdr:colOff>19050</xdr:colOff>
                    <xdr:row>1077</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522</v>
      </c>
      <c r="C10" s="13" t="str">
        <f t="shared" si="0"/>
        <v>国土強靱化施策</v>
      </c>
      <c r="D10" s="13" t="str">
        <f t="shared" si="8"/>
        <v>海洋政策、国土強靱化施策</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C51" sqref="AC51:AK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1"/>
      <c r="Z2" s="701"/>
      <c r="AA2" s="702"/>
      <c r="AB2" s="875" t="s">
        <v>12</v>
      </c>
      <c r="AC2" s="876"/>
      <c r="AD2" s="877"/>
      <c r="AE2" s="614" t="s">
        <v>372</v>
      </c>
      <c r="AF2" s="614"/>
      <c r="AG2" s="614"/>
      <c r="AH2" s="614"/>
      <c r="AI2" s="614" t="s">
        <v>373</v>
      </c>
      <c r="AJ2" s="614"/>
      <c r="AK2" s="614"/>
      <c r="AL2" s="614"/>
      <c r="AM2" s="614" t="s">
        <v>374</v>
      </c>
      <c r="AN2" s="614"/>
      <c r="AO2" s="614"/>
      <c r="AP2" s="286"/>
      <c r="AQ2" s="146" t="s">
        <v>370</v>
      </c>
      <c r="AR2" s="149"/>
      <c r="AS2" s="149"/>
      <c r="AT2" s="150"/>
      <c r="AU2" s="802" t="s">
        <v>262</v>
      </c>
      <c r="AV2" s="802"/>
      <c r="AW2" s="802"/>
      <c r="AX2" s="803"/>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2"/>
      <c r="Z3" s="873"/>
      <c r="AA3" s="874"/>
      <c r="AB3" s="878"/>
      <c r="AC3" s="879"/>
      <c r="AD3" s="880"/>
      <c r="AE3" s="615"/>
      <c r="AF3" s="615"/>
      <c r="AG3" s="615"/>
      <c r="AH3" s="615"/>
      <c r="AI3" s="615"/>
      <c r="AJ3" s="615"/>
      <c r="AK3" s="615"/>
      <c r="AL3" s="615"/>
      <c r="AM3" s="615"/>
      <c r="AN3" s="615"/>
      <c r="AO3" s="615"/>
      <c r="AP3" s="289"/>
      <c r="AQ3" s="412"/>
      <c r="AR3" s="275"/>
      <c r="AS3" s="152" t="s">
        <v>371</v>
      </c>
      <c r="AT3" s="153"/>
      <c r="AU3" s="275"/>
      <c r="AV3" s="275"/>
      <c r="AW3" s="273" t="s">
        <v>313</v>
      </c>
      <c r="AX3" s="274"/>
    </row>
    <row r="4" spans="1:50" ht="22.5" customHeight="1" x14ac:dyDescent="0.15">
      <c r="A4" s="279"/>
      <c r="B4" s="277"/>
      <c r="C4" s="277"/>
      <c r="D4" s="277"/>
      <c r="E4" s="277"/>
      <c r="F4" s="278"/>
      <c r="G4" s="399"/>
      <c r="H4" s="881"/>
      <c r="I4" s="881"/>
      <c r="J4" s="881"/>
      <c r="K4" s="881"/>
      <c r="L4" s="881"/>
      <c r="M4" s="881"/>
      <c r="N4" s="881"/>
      <c r="O4" s="882"/>
      <c r="P4" s="111"/>
      <c r="Q4" s="889"/>
      <c r="R4" s="889"/>
      <c r="S4" s="889"/>
      <c r="T4" s="889"/>
      <c r="U4" s="889"/>
      <c r="V4" s="889"/>
      <c r="W4" s="889"/>
      <c r="X4" s="890"/>
      <c r="Y4" s="899" t="s">
        <v>14</v>
      </c>
      <c r="Z4" s="900"/>
      <c r="AA4" s="901"/>
      <c r="AB4" s="325"/>
      <c r="AC4" s="903"/>
      <c r="AD4" s="903"/>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3"/>
      <c r="H5" s="884"/>
      <c r="I5" s="884"/>
      <c r="J5" s="884"/>
      <c r="K5" s="884"/>
      <c r="L5" s="884"/>
      <c r="M5" s="884"/>
      <c r="N5" s="884"/>
      <c r="O5" s="885"/>
      <c r="P5" s="891"/>
      <c r="Q5" s="891"/>
      <c r="R5" s="891"/>
      <c r="S5" s="891"/>
      <c r="T5" s="891"/>
      <c r="U5" s="891"/>
      <c r="V5" s="891"/>
      <c r="W5" s="891"/>
      <c r="X5" s="892"/>
      <c r="Y5" s="262" t="s">
        <v>61</v>
      </c>
      <c r="Z5" s="896"/>
      <c r="AA5" s="897"/>
      <c r="AB5" s="370"/>
      <c r="AC5" s="902"/>
      <c r="AD5" s="902"/>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6"/>
      <c r="H6" s="887"/>
      <c r="I6" s="887"/>
      <c r="J6" s="887"/>
      <c r="K6" s="887"/>
      <c r="L6" s="887"/>
      <c r="M6" s="887"/>
      <c r="N6" s="887"/>
      <c r="O6" s="888"/>
      <c r="P6" s="893"/>
      <c r="Q6" s="893"/>
      <c r="R6" s="893"/>
      <c r="S6" s="893"/>
      <c r="T6" s="893"/>
      <c r="U6" s="893"/>
      <c r="V6" s="893"/>
      <c r="W6" s="893"/>
      <c r="X6" s="894"/>
      <c r="Y6" s="895" t="s">
        <v>15</v>
      </c>
      <c r="Z6" s="896"/>
      <c r="AA6" s="897"/>
      <c r="AB6" s="379" t="s">
        <v>315</v>
      </c>
      <c r="AC6" s="898"/>
      <c r="AD6" s="898"/>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1"/>
      <c r="Z7" s="701"/>
      <c r="AA7" s="702"/>
      <c r="AB7" s="875" t="s">
        <v>12</v>
      </c>
      <c r="AC7" s="876"/>
      <c r="AD7" s="877"/>
      <c r="AE7" s="614" t="s">
        <v>372</v>
      </c>
      <c r="AF7" s="614"/>
      <c r="AG7" s="614"/>
      <c r="AH7" s="614"/>
      <c r="AI7" s="614" t="s">
        <v>373</v>
      </c>
      <c r="AJ7" s="614"/>
      <c r="AK7" s="614"/>
      <c r="AL7" s="614"/>
      <c r="AM7" s="614" t="s">
        <v>374</v>
      </c>
      <c r="AN7" s="614"/>
      <c r="AO7" s="614"/>
      <c r="AP7" s="286"/>
      <c r="AQ7" s="146" t="s">
        <v>370</v>
      </c>
      <c r="AR7" s="149"/>
      <c r="AS7" s="149"/>
      <c r="AT7" s="150"/>
      <c r="AU7" s="802" t="s">
        <v>262</v>
      </c>
      <c r="AV7" s="802"/>
      <c r="AW7" s="802"/>
      <c r="AX7" s="803"/>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2"/>
      <c r="Z8" s="873"/>
      <c r="AA8" s="874"/>
      <c r="AB8" s="878"/>
      <c r="AC8" s="879"/>
      <c r="AD8" s="880"/>
      <c r="AE8" s="615"/>
      <c r="AF8" s="615"/>
      <c r="AG8" s="615"/>
      <c r="AH8" s="615"/>
      <c r="AI8" s="615"/>
      <c r="AJ8" s="615"/>
      <c r="AK8" s="615"/>
      <c r="AL8" s="615"/>
      <c r="AM8" s="615"/>
      <c r="AN8" s="615"/>
      <c r="AO8" s="615"/>
      <c r="AP8" s="289"/>
      <c r="AQ8" s="412"/>
      <c r="AR8" s="275"/>
      <c r="AS8" s="152" t="s">
        <v>371</v>
      </c>
      <c r="AT8" s="153"/>
      <c r="AU8" s="275"/>
      <c r="AV8" s="275"/>
      <c r="AW8" s="273" t="s">
        <v>313</v>
      </c>
      <c r="AX8" s="274"/>
    </row>
    <row r="9" spans="1:50" ht="22.5" customHeight="1" x14ac:dyDescent="0.15">
      <c r="A9" s="279"/>
      <c r="B9" s="277"/>
      <c r="C9" s="277"/>
      <c r="D9" s="277"/>
      <c r="E9" s="277"/>
      <c r="F9" s="278"/>
      <c r="G9" s="399"/>
      <c r="H9" s="881"/>
      <c r="I9" s="881"/>
      <c r="J9" s="881"/>
      <c r="K9" s="881"/>
      <c r="L9" s="881"/>
      <c r="M9" s="881"/>
      <c r="N9" s="881"/>
      <c r="O9" s="882"/>
      <c r="P9" s="111"/>
      <c r="Q9" s="889"/>
      <c r="R9" s="889"/>
      <c r="S9" s="889"/>
      <c r="T9" s="889"/>
      <c r="U9" s="889"/>
      <c r="V9" s="889"/>
      <c r="W9" s="889"/>
      <c r="X9" s="890"/>
      <c r="Y9" s="899" t="s">
        <v>14</v>
      </c>
      <c r="Z9" s="900"/>
      <c r="AA9" s="901"/>
      <c r="AB9" s="325"/>
      <c r="AC9" s="903"/>
      <c r="AD9" s="903"/>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3"/>
      <c r="H10" s="884"/>
      <c r="I10" s="884"/>
      <c r="J10" s="884"/>
      <c r="K10" s="884"/>
      <c r="L10" s="884"/>
      <c r="M10" s="884"/>
      <c r="N10" s="884"/>
      <c r="O10" s="885"/>
      <c r="P10" s="891"/>
      <c r="Q10" s="891"/>
      <c r="R10" s="891"/>
      <c r="S10" s="891"/>
      <c r="T10" s="891"/>
      <c r="U10" s="891"/>
      <c r="V10" s="891"/>
      <c r="W10" s="891"/>
      <c r="X10" s="892"/>
      <c r="Y10" s="262" t="s">
        <v>61</v>
      </c>
      <c r="Z10" s="896"/>
      <c r="AA10" s="897"/>
      <c r="AB10" s="370"/>
      <c r="AC10" s="902"/>
      <c r="AD10" s="902"/>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6"/>
      <c r="H11" s="887"/>
      <c r="I11" s="887"/>
      <c r="J11" s="887"/>
      <c r="K11" s="887"/>
      <c r="L11" s="887"/>
      <c r="M11" s="887"/>
      <c r="N11" s="887"/>
      <c r="O11" s="888"/>
      <c r="P11" s="893"/>
      <c r="Q11" s="893"/>
      <c r="R11" s="893"/>
      <c r="S11" s="893"/>
      <c r="T11" s="893"/>
      <c r="U11" s="893"/>
      <c r="V11" s="893"/>
      <c r="W11" s="893"/>
      <c r="X11" s="894"/>
      <c r="Y11" s="895" t="s">
        <v>15</v>
      </c>
      <c r="Z11" s="896"/>
      <c r="AA11" s="897"/>
      <c r="AB11" s="379" t="s">
        <v>315</v>
      </c>
      <c r="AC11" s="898"/>
      <c r="AD11" s="898"/>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1"/>
      <c r="Z12" s="701"/>
      <c r="AA12" s="702"/>
      <c r="AB12" s="875" t="s">
        <v>12</v>
      </c>
      <c r="AC12" s="876"/>
      <c r="AD12" s="877"/>
      <c r="AE12" s="614" t="s">
        <v>372</v>
      </c>
      <c r="AF12" s="614"/>
      <c r="AG12" s="614"/>
      <c r="AH12" s="614"/>
      <c r="AI12" s="614" t="s">
        <v>373</v>
      </c>
      <c r="AJ12" s="614"/>
      <c r="AK12" s="614"/>
      <c r="AL12" s="614"/>
      <c r="AM12" s="614" t="s">
        <v>374</v>
      </c>
      <c r="AN12" s="614"/>
      <c r="AO12" s="614"/>
      <c r="AP12" s="286"/>
      <c r="AQ12" s="146" t="s">
        <v>370</v>
      </c>
      <c r="AR12" s="149"/>
      <c r="AS12" s="149"/>
      <c r="AT12" s="150"/>
      <c r="AU12" s="802" t="s">
        <v>262</v>
      </c>
      <c r="AV12" s="802"/>
      <c r="AW12" s="802"/>
      <c r="AX12" s="803"/>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2"/>
      <c r="Z13" s="873"/>
      <c r="AA13" s="874"/>
      <c r="AB13" s="878"/>
      <c r="AC13" s="879"/>
      <c r="AD13" s="880"/>
      <c r="AE13" s="615"/>
      <c r="AF13" s="615"/>
      <c r="AG13" s="615"/>
      <c r="AH13" s="615"/>
      <c r="AI13" s="615"/>
      <c r="AJ13" s="615"/>
      <c r="AK13" s="615"/>
      <c r="AL13" s="615"/>
      <c r="AM13" s="615"/>
      <c r="AN13" s="615"/>
      <c r="AO13" s="615"/>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1"/>
      <c r="I14" s="881"/>
      <c r="J14" s="881"/>
      <c r="K14" s="881"/>
      <c r="L14" s="881"/>
      <c r="M14" s="881"/>
      <c r="N14" s="881"/>
      <c r="O14" s="882"/>
      <c r="P14" s="111"/>
      <c r="Q14" s="889"/>
      <c r="R14" s="889"/>
      <c r="S14" s="889"/>
      <c r="T14" s="889"/>
      <c r="U14" s="889"/>
      <c r="V14" s="889"/>
      <c r="W14" s="889"/>
      <c r="X14" s="890"/>
      <c r="Y14" s="899" t="s">
        <v>14</v>
      </c>
      <c r="Z14" s="900"/>
      <c r="AA14" s="901"/>
      <c r="AB14" s="325"/>
      <c r="AC14" s="903"/>
      <c r="AD14" s="903"/>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3"/>
      <c r="H15" s="884"/>
      <c r="I15" s="884"/>
      <c r="J15" s="884"/>
      <c r="K15" s="884"/>
      <c r="L15" s="884"/>
      <c r="M15" s="884"/>
      <c r="N15" s="884"/>
      <c r="O15" s="885"/>
      <c r="P15" s="891"/>
      <c r="Q15" s="891"/>
      <c r="R15" s="891"/>
      <c r="S15" s="891"/>
      <c r="T15" s="891"/>
      <c r="U15" s="891"/>
      <c r="V15" s="891"/>
      <c r="W15" s="891"/>
      <c r="X15" s="892"/>
      <c r="Y15" s="262" t="s">
        <v>61</v>
      </c>
      <c r="Z15" s="896"/>
      <c r="AA15" s="897"/>
      <c r="AB15" s="370"/>
      <c r="AC15" s="902"/>
      <c r="AD15" s="902"/>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6"/>
      <c r="H16" s="887"/>
      <c r="I16" s="887"/>
      <c r="J16" s="887"/>
      <c r="K16" s="887"/>
      <c r="L16" s="887"/>
      <c r="M16" s="887"/>
      <c r="N16" s="887"/>
      <c r="O16" s="888"/>
      <c r="P16" s="893"/>
      <c r="Q16" s="893"/>
      <c r="R16" s="893"/>
      <c r="S16" s="893"/>
      <c r="T16" s="893"/>
      <c r="U16" s="893"/>
      <c r="V16" s="893"/>
      <c r="W16" s="893"/>
      <c r="X16" s="894"/>
      <c r="Y16" s="895" t="s">
        <v>15</v>
      </c>
      <c r="Z16" s="896"/>
      <c r="AA16" s="897"/>
      <c r="AB16" s="379" t="s">
        <v>315</v>
      </c>
      <c r="AC16" s="898"/>
      <c r="AD16" s="898"/>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1"/>
      <c r="Z17" s="701"/>
      <c r="AA17" s="702"/>
      <c r="AB17" s="875" t="s">
        <v>12</v>
      </c>
      <c r="AC17" s="876"/>
      <c r="AD17" s="877"/>
      <c r="AE17" s="614" t="s">
        <v>372</v>
      </c>
      <c r="AF17" s="614"/>
      <c r="AG17" s="614"/>
      <c r="AH17" s="614"/>
      <c r="AI17" s="614" t="s">
        <v>373</v>
      </c>
      <c r="AJ17" s="614"/>
      <c r="AK17" s="614"/>
      <c r="AL17" s="614"/>
      <c r="AM17" s="614" t="s">
        <v>374</v>
      </c>
      <c r="AN17" s="614"/>
      <c r="AO17" s="614"/>
      <c r="AP17" s="286"/>
      <c r="AQ17" s="146" t="s">
        <v>370</v>
      </c>
      <c r="AR17" s="149"/>
      <c r="AS17" s="149"/>
      <c r="AT17" s="150"/>
      <c r="AU17" s="802" t="s">
        <v>262</v>
      </c>
      <c r="AV17" s="802"/>
      <c r="AW17" s="802"/>
      <c r="AX17" s="803"/>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2"/>
      <c r="Z18" s="873"/>
      <c r="AA18" s="874"/>
      <c r="AB18" s="878"/>
      <c r="AC18" s="879"/>
      <c r="AD18" s="880"/>
      <c r="AE18" s="615"/>
      <c r="AF18" s="615"/>
      <c r="AG18" s="615"/>
      <c r="AH18" s="615"/>
      <c r="AI18" s="615"/>
      <c r="AJ18" s="615"/>
      <c r="AK18" s="615"/>
      <c r="AL18" s="615"/>
      <c r="AM18" s="615"/>
      <c r="AN18" s="615"/>
      <c r="AO18" s="615"/>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1"/>
      <c r="I19" s="881"/>
      <c r="J19" s="881"/>
      <c r="K19" s="881"/>
      <c r="L19" s="881"/>
      <c r="M19" s="881"/>
      <c r="N19" s="881"/>
      <c r="O19" s="882"/>
      <c r="P19" s="111"/>
      <c r="Q19" s="889"/>
      <c r="R19" s="889"/>
      <c r="S19" s="889"/>
      <c r="T19" s="889"/>
      <c r="U19" s="889"/>
      <c r="V19" s="889"/>
      <c r="W19" s="889"/>
      <c r="X19" s="890"/>
      <c r="Y19" s="899" t="s">
        <v>14</v>
      </c>
      <c r="Z19" s="900"/>
      <c r="AA19" s="901"/>
      <c r="AB19" s="325"/>
      <c r="AC19" s="903"/>
      <c r="AD19" s="903"/>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3"/>
      <c r="H20" s="884"/>
      <c r="I20" s="884"/>
      <c r="J20" s="884"/>
      <c r="K20" s="884"/>
      <c r="L20" s="884"/>
      <c r="M20" s="884"/>
      <c r="N20" s="884"/>
      <c r="O20" s="885"/>
      <c r="P20" s="891"/>
      <c r="Q20" s="891"/>
      <c r="R20" s="891"/>
      <c r="S20" s="891"/>
      <c r="T20" s="891"/>
      <c r="U20" s="891"/>
      <c r="V20" s="891"/>
      <c r="W20" s="891"/>
      <c r="X20" s="892"/>
      <c r="Y20" s="262" t="s">
        <v>61</v>
      </c>
      <c r="Z20" s="896"/>
      <c r="AA20" s="897"/>
      <c r="AB20" s="370"/>
      <c r="AC20" s="902"/>
      <c r="AD20" s="902"/>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6"/>
      <c r="H21" s="887"/>
      <c r="I21" s="887"/>
      <c r="J21" s="887"/>
      <c r="K21" s="887"/>
      <c r="L21" s="887"/>
      <c r="M21" s="887"/>
      <c r="N21" s="887"/>
      <c r="O21" s="888"/>
      <c r="P21" s="893"/>
      <c r="Q21" s="893"/>
      <c r="R21" s="893"/>
      <c r="S21" s="893"/>
      <c r="T21" s="893"/>
      <c r="U21" s="893"/>
      <c r="V21" s="893"/>
      <c r="W21" s="893"/>
      <c r="X21" s="894"/>
      <c r="Y21" s="895" t="s">
        <v>15</v>
      </c>
      <c r="Z21" s="896"/>
      <c r="AA21" s="897"/>
      <c r="AB21" s="379" t="s">
        <v>315</v>
      </c>
      <c r="AC21" s="898"/>
      <c r="AD21" s="898"/>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1"/>
      <c r="Z22" s="701"/>
      <c r="AA22" s="702"/>
      <c r="AB22" s="875" t="s">
        <v>12</v>
      </c>
      <c r="AC22" s="876"/>
      <c r="AD22" s="877"/>
      <c r="AE22" s="614" t="s">
        <v>372</v>
      </c>
      <c r="AF22" s="614"/>
      <c r="AG22" s="614"/>
      <c r="AH22" s="614"/>
      <c r="AI22" s="614" t="s">
        <v>373</v>
      </c>
      <c r="AJ22" s="614"/>
      <c r="AK22" s="614"/>
      <c r="AL22" s="614"/>
      <c r="AM22" s="614" t="s">
        <v>374</v>
      </c>
      <c r="AN22" s="614"/>
      <c r="AO22" s="614"/>
      <c r="AP22" s="286"/>
      <c r="AQ22" s="146" t="s">
        <v>370</v>
      </c>
      <c r="AR22" s="149"/>
      <c r="AS22" s="149"/>
      <c r="AT22" s="150"/>
      <c r="AU22" s="802" t="s">
        <v>262</v>
      </c>
      <c r="AV22" s="802"/>
      <c r="AW22" s="802"/>
      <c r="AX22" s="803"/>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2"/>
      <c r="Z23" s="873"/>
      <c r="AA23" s="874"/>
      <c r="AB23" s="878"/>
      <c r="AC23" s="879"/>
      <c r="AD23" s="880"/>
      <c r="AE23" s="615"/>
      <c r="AF23" s="615"/>
      <c r="AG23" s="615"/>
      <c r="AH23" s="615"/>
      <c r="AI23" s="615"/>
      <c r="AJ23" s="615"/>
      <c r="AK23" s="615"/>
      <c r="AL23" s="615"/>
      <c r="AM23" s="615"/>
      <c r="AN23" s="615"/>
      <c r="AO23" s="615"/>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1"/>
      <c r="I24" s="881"/>
      <c r="J24" s="881"/>
      <c r="K24" s="881"/>
      <c r="L24" s="881"/>
      <c r="M24" s="881"/>
      <c r="N24" s="881"/>
      <c r="O24" s="882"/>
      <c r="P24" s="111"/>
      <c r="Q24" s="889"/>
      <c r="R24" s="889"/>
      <c r="S24" s="889"/>
      <c r="T24" s="889"/>
      <c r="U24" s="889"/>
      <c r="V24" s="889"/>
      <c r="W24" s="889"/>
      <c r="X24" s="890"/>
      <c r="Y24" s="899" t="s">
        <v>14</v>
      </c>
      <c r="Z24" s="900"/>
      <c r="AA24" s="901"/>
      <c r="AB24" s="325"/>
      <c r="AC24" s="903"/>
      <c r="AD24" s="903"/>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3"/>
      <c r="H25" s="884"/>
      <c r="I25" s="884"/>
      <c r="J25" s="884"/>
      <c r="K25" s="884"/>
      <c r="L25" s="884"/>
      <c r="M25" s="884"/>
      <c r="N25" s="884"/>
      <c r="O25" s="885"/>
      <c r="P25" s="891"/>
      <c r="Q25" s="891"/>
      <c r="R25" s="891"/>
      <c r="S25" s="891"/>
      <c r="T25" s="891"/>
      <c r="U25" s="891"/>
      <c r="V25" s="891"/>
      <c r="W25" s="891"/>
      <c r="X25" s="892"/>
      <c r="Y25" s="262" t="s">
        <v>61</v>
      </c>
      <c r="Z25" s="896"/>
      <c r="AA25" s="897"/>
      <c r="AB25" s="370"/>
      <c r="AC25" s="902"/>
      <c r="AD25" s="902"/>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6"/>
      <c r="H26" s="887"/>
      <c r="I26" s="887"/>
      <c r="J26" s="887"/>
      <c r="K26" s="887"/>
      <c r="L26" s="887"/>
      <c r="M26" s="887"/>
      <c r="N26" s="887"/>
      <c r="O26" s="888"/>
      <c r="P26" s="893"/>
      <c r="Q26" s="893"/>
      <c r="R26" s="893"/>
      <c r="S26" s="893"/>
      <c r="T26" s="893"/>
      <c r="U26" s="893"/>
      <c r="V26" s="893"/>
      <c r="W26" s="893"/>
      <c r="X26" s="894"/>
      <c r="Y26" s="895" t="s">
        <v>15</v>
      </c>
      <c r="Z26" s="896"/>
      <c r="AA26" s="897"/>
      <c r="AB26" s="379" t="s">
        <v>315</v>
      </c>
      <c r="AC26" s="898"/>
      <c r="AD26" s="898"/>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1"/>
      <c r="Z27" s="701"/>
      <c r="AA27" s="702"/>
      <c r="AB27" s="875" t="s">
        <v>12</v>
      </c>
      <c r="AC27" s="876"/>
      <c r="AD27" s="877"/>
      <c r="AE27" s="614" t="s">
        <v>372</v>
      </c>
      <c r="AF27" s="614"/>
      <c r="AG27" s="614"/>
      <c r="AH27" s="614"/>
      <c r="AI27" s="614" t="s">
        <v>373</v>
      </c>
      <c r="AJ27" s="614"/>
      <c r="AK27" s="614"/>
      <c r="AL27" s="614"/>
      <c r="AM27" s="614" t="s">
        <v>374</v>
      </c>
      <c r="AN27" s="614"/>
      <c r="AO27" s="614"/>
      <c r="AP27" s="286"/>
      <c r="AQ27" s="146" t="s">
        <v>370</v>
      </c>
      <c r="AR27" s="149"/>
      <c r="AS27" s="149"/>
      <c r="AT27" s="150"/>
      <c r="AU27" s="802" t="s">
        <v>262</v>
      </c>
      <c r="AV27" s="802"/>
      <c r="AW27" s="802"/>
      <c r="AX27" s="803"/>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2"/>
      <c r="Z28" s="873"/>
      <c r="AA28" s="874"/>
      <c r="AB28" s="878"/>
      <c r="AC28" s="879"/>
      <c r="AD28" s="880"/>
      <c r="AE28" s="615"/>
      <c r="AF28" s="615"/>
      <c r="AG28" s="615"/>
      <c r="AH28" s="615"/>
      <c r="AI28" s="615"/>
      <c r="AJ28" s="615"/>
      <c r="AK28" s="615"/>
      <c r="AL28" s="615"/>
      <c r="AM28" s="615"/>
      <c r="AN28" s="615"/>
      <c r="AO28" s="615"/>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1"/>
      <c r="I29" s="881"/>
      <c r="J29" s="881"/>
      <c r="K29" s="881"/>
      <c r="L29" s="881"/>
      <c r="M29" s="881"/>
      <c r="N29" s="881"/>
      <c r="O29" s="882"/>
      <c r="P29" s="111"/>
      <c r="Q29" s="889"/>
      <c r="R29" s="889"/>
      <c r="S29" s="889"/>
      <c r="T29" s="889"/>
      <c r="U29" s="889"/>
      <c r="V29" s="889"/>
      <c r="W29" s="889"/>
      <c r="X29" s="890"/>
      <c r="Y29" s="899" t="s">
        <v>14</v>
      </c>
      <c r="Z29" s="900"/>
      <c r="AA29" s="901"/>
      <c r="AB29" s="325"/>
      <c r="AC29" s="903"/>
      <c r="AD29" s="903"/>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3"/>
      <c r="H30" s="884"/>
      <c r="I30" s="884"/>
      <c r="J30" s="884"/>
      <c r="K30" s="884"/>
      <c r="L30" s="884"/>
      <c r="M30" s="884"/>
      <c r="N30" s="884"/>
      <c r="O30" s="885"/>
      <c r="P30" s="891"/>
      <c r="Q30" s="891"/>
      <c r="R30" s="891"/>
      <c r="S30" s="891"/>
      <c r="T30" s="891"/>
      <c r="U30" s="891"/>
      <c r="V30" s="891"/>
      <c r="W30" s="891"/>
      <c r="X30" s="892"/>
      <c r="Y30" s="262" t="s">
        <v>61</v>
      </c>
      <c r="Z30" s="896"/>
      <c r="AA30" s="897"/>
      <c r="AB30" s="370"/>
      <c r="AC30" s="902"/>
      <c r="AD30" s="902"/>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6"/>
      <c r="H31" s="887"/>
      <c r="I31" s="887"/>
      <c r="J31" s="887"/>
      <c r="K31" s="887"/>
      <c r="L31" s="887"/>
      <c r="M31" s="887"/>
      <c r="N31" s="887"/>
      <c r="O31" s="888"/>
      <c r="P31" s="893"/>
      <c r="Q31" s="893"/>
      <c r="R31" s="893"/>
      <c r="S31" s="893"/>
      <c r="T31" s="893"/>
      <c r="U31" s="893"/>
      <c r="V31" s="893"/>
      <c r="W31" s="893"/>
      <c r="X31" s="894"/>
      <c r="Y31" s="895" t="s">
        <v>15</v>
      </c>
      <c r="Z31" s="896"/>
      <c r="AA31" s="897"/>
      <c r="AB31" s="379" t="s">
        <v>315</v>
      </c>
      <c r="AC31" s="898"/>
      <c r="AD31" s="898"/>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1"/>
      <c r="Z32" s="701"/>
      <c r="AA32" s="702"/>
      <c r="AB32" s="875" t="s">
        <v>12</v>
      </c>
      <c r="AC32" s="876"/>
      <c r="AD32" s="877"/>
      <c r="AE32" s="614" t="s">
        <v>372</v>
      </c>
      <c r="AF32" s="614"/>
      <c r="AG32" s="614"/>
      <c r="AH32" s="614"/>
      <c r="AI32" s="614" t="s">
        <v>373</v>
      </c>
      <c r="AJ32" s="614"/>
      <c r="AK32" s="614"/>
      <c r="AL32" s="614"/>
      <c r="AM32" s="614" t="s">
        <v>374</v>
      </c>
      <c r="AN32" s="614"/>
      <c r="AO32" s="614"/>
      <c r="AP32" s="286"/>
      <c r="AQ32" s="146" t="s">
        <v>370</v>
      </c>
      <c r="AR32" s="149"/>
      <c r="AS32" s="149"/>
      <c r="AT32" s="150"/>
      <c r="AU32" s="802" t="s">
        <v>262</v>
      </c>
      <c r="AV32" s="802"/>
      <c r="AW32" s="802"/>
      <c r="AX32" s="803"/>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2"/>
      <c r="Z33" s="873"/>
      <c r="AA33" s="874"/>
      <c r="AB33" s="878"/>
      <c r="AC33" s="879"/>
      <c r="AD33" s="880"/>
      <c r="AE33" s="615"/>
      <c r="AF33" s="615"/>
      <c r="AG33" s="615"/>
      <c r="AH33" s="615"/>
      <c r="AI33" s="615"/>
      <c r="AJ33" s="615"/>
      <c r="AK33" s="615"/>
      <c r="AL33" s="615"/>
      <c r="AM33" s="615"/>
      <c r="AN33" s="615"/>
      <c r="AO33" s="615"/>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1"/>
      <c r="I34" s="881"/>
      <c r="J34" s="881"/>
      <c r="K34" s="881"/>
      <c r="L34" s="881"/>
      <c r="M34" s="881"/>
      <c r="N34" s="881"/>
      <c r="O34" s="882"/>
      <c r="P34" s="111"/>
      <c r="Q34" s="889"/>
      <c r="R34" s="889"/>
      <c r="S34" s="889"/>
      <c r="T34" s="889"/>
      <c r="U34" s="889"/>
      <c r="V34" s="889"/>
      <c r="W34" s="889"/>
      <c r="X34" s="890"/>
      <c r="Y34" s="899" t="s">
        <v>14</v>
      </c>
      <c r="Z34" s="900"/>
      <c r="AA34" s="901"/>
      <c r="AB34" s="325"/>
      <c r="AC34" s="903"/>
      <c r="AD34" s="903"/>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3"/>
      <c r="H35" s="884"/>
      <c r="I35" s="884"/>
      <c r="J35" s="884"/>
      <c r="K35" s="884"/>
      <c r="L35" s="884"/>
      <c r="M35" s="884"/>
      <c r="N35" s="884"/>
      <c r="O35" s="885"/>
      <c r="P35" s="891"/>
      <c r="Q35" s="891"/>
      <c r="R35" s="891"/>
      <c r="S35" s="891"/>
      <c r="T35" s="891"/>
      <c r="U35" s="891"/>
      <c r="V35" s="891"/>
      <c r="W35" s="891"/>
      <c r="X35" s="892"/>
      <c r="Y35" s="262" t="s">
        <v>61</v>
      </c>
      <c r="Z35" s="896"/>
      <c r="AA35" s="897"/>
      <c r="AB35" s="370"/>
      <c r="AC35" s="902"/>
      <c r="AD35" s="902"/>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6"/>
      <c r="H36" s="887"/>
      <c r="I36" s="887"/>
      <c r="J36" s="887"/>
      <c r="K36" s="887"/>
      <c r="L36" s="887"/>
      <c r="M36" s="887"/>
      <c r="N36" s="887"/>
      <c r="O36" s="888"/>
      <c r="P36" s="893"/>
      <c r="Q36" s="893"/>
      <c r="R36" s="893"/>
      <c r="S36" s="893"/>
      <c r="T36" s="893"/>
      <c r="U36" s="893"/>
      <c r="V36" s="893"/>
      <c r="W36" s="893"/>
      <c r="X36" s="894"/>
      <c r="Y36" s="895" t="s">
        <v>15</v>
      </c>
      <c r="Z36" s="896"/>
      <c r="AA36" s="897"/>
      <c r="AB36" s="379" t="s">
        <v>315</v>
      </c>
      <c r="AC36" s="898"/>
      <c r="AD36" s="898"/>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1"/>
      <c r="Z37" s="701"/>
      <c r="AA37" s="702"/>
      <c r="AB37" s="875" t="s">
        <v>12</v>
      </c>
      <c r="AC37" s="876"/>
      <c r="AD37" s="877"/>
      <c r="AE37" s="614" t="s">
        <v>372</v>
      </c>
      <c r="AF37" s="614"/>
      <c r="AG37" s="614"/>
      <c r="AH37" s="614"/>
      <c r="AI37" s="614" t="s">
        <v>373</v>
      </c>
      <c r="AJ37" s="614"/>
      <c r="AK37" s="614"/>
      <c r="AL37" s="614"/>
      <c r="AM37" s="614" t="s">
        <v>374</v>
      </c>
      <c r="AN37" s="614"/>
      <c r="AO37" s="614"/>
      <c r="AP37" s="286"/>
      <c r="AQ37" s="146" t="s">
        <v>370</v>
      </c>
      <c r="AR37" s="149"/>
      <c r="AS37" s="149"/>
      <c r="AT37" s="150"/>
      <c r="AU37" s="802" t="s">
        <v>262</v>
      </c>
      <c r="AV37" s="802"/>
      <c r="AW37" s="802"/>
      <c r="AX37" s="803"/>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2"/>
      <c r="Z38" s="873"/>
      <c r="AA38" s="874"/>
      <c r="AB38" s="878"/>
      <c r="AC38" s="879"/>
      <c r="AD38" s="880"/>
      <c r="AE38" s="615"/>
      <c r="AF38" s="615"/>
      <c r="AG38" s="615"/>
      <c r="AH38" s="615"/>
      <c r="AI38" s="615"/>
      <c r="AJ38" s="615"/>
      <c r="AK38" s="615"/>
      <c r="AL38" s="615"/>
      <c r="AM38" s="615"/>
      <c r="AN38" s="615"/>
      <c r="AO38" s="615"/>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1"/>
      <c r="I39" s="881"/>
      <c r="J39" s="881"/>
      <c r="K39" s="881"/>
      <c r="L39" s="881"/>
      <c r="M39" s="881"/>
      <c r="N39" s="881"/>
      <c r="O39" s="882"/>
      <c r="P39" s="111"/>
      <c r="Q39" s="889"/>
      <c r="R39" s="889"/>
      <c r="S39" s="889"/>
      <c r="T39" s="889"/>
      <c r="U39" s="889"/>
      <c r="V39" s="889"/>
      <c r="W39" s="889"/>
      <c r="X39" s="890"/>
      <c r="Y39" s="899" t="s">
        <v>14</v>
      </c>
      <c r="Z39" s="900"/>
      <c r="AA39" s="901"/>
      <c r="AB39" s="325"/>
      <c r="AC39" s="903"/>
      <c r="AD39" s="903"/>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3"/>
      <c r="H40" s="884"/>
      <c r="I40" s="884"/>
      <c r="J40" s="884"/>
      <c r="K40" s="884"/>
      <c r="L40" s="884"/>
      <c r="M40" s="884"/>
      <c r="N40" s="884"/>
      <c r="O40" s="885"/>
      <c r="P40" s="891"/>
      <c r="Q40" s="891"/>
      <c r="R40" s="891"/>
      <c r="S40" s="891"/>
      <c r="T40" s="891"/>
      <c r="U40" s="891"/>
      <c r="V40" s="891"/>
      <c r="W40" s="891"/>
      <c r="X40" s="892"/>
      <c r="Y40" s="262" t="s">
        <v>61</v>
      </c>
      <c r="Z40" s="896"/>
      <c r="AA40" s="897"/>
      <c r="AB40" s="370"/>
      <c r="AC40" s="902"/>
      <c r="AD40" s="902"/>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6"/>
      <c r="H41" s="887"/>
      <c r="I41" s="887"/>
      <c r="J41" s="887"/>
      <c r="K41" s="887"/>
      <c r="L41" s="887"/>
      <c r="M41" s="887"/>
      <c r="N41" s="887"/>
      <c r="O41" s="888"/>
      <c r="P41" s="893"/>
      <c r="Q41" s="893"/>
      <c r="R41" s="893"/>
      <c r="S41" s="893"/>
      <c r="T41" s="893"/>
      <c r="U41" s="893"/>
      <c r="V41" s="893"/>
      <c r="W41" s="893"/>
      <c r="X41" s="894"/>
      <c r="Y41" s="895" t="s">
        <v>15</v>
      </c>
      <c r="Z41" s="896"/>
      <c r="AA41" s="897"/>
      <c r="AB41" s="379" t="s">
        <v>315</v>
      </c>
      <c r="AC41" s="898"/>
      <c r="AD41" s="898"/>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1"/>
      <c r="Z42" s="701"/>
      <c r="AA42" s="702"/>
      <c r="AB42" s="875" t="s">
        <v>12</v>
      </c>
      <c r="AC42" s="876"/>
      <c r="AD42" s="877"/>
      <c r="AE42" s="614" t="s">
        <v>372</v>
      </c>
      <c r="AF42" s="614"/>
      <c r="AG42" s="614"/>
      <c r="AH42" s="614"/>
      <c r="AI42" s="614" t="s">
        <v>373</v>
      </c>
      <c r="AJ42" s="614"/>
      <c r="AK42" s="614"/>
      <c r="AL42" s="614"/>
      <c r="AM42" s="614" t="s">
        <v>374</v>
      </c>
      <c r="AN42" s="614"/>
      <c r="AO42" s="614"/>
      <c r="AP42" s="286"/>
      <c r="AQ42" s="146" t="s">
        <v>370</v>
      </c>
      <c r="AR42" s="149"/>
      <c r="AS42" s="149"/>
      <c r="AT42" s="150"/>
      <c r="AU42" s="802" t="s">
        <v>262</v>
      </c>
      <c r="AV42" s="802"/>
      <c r="AW42" s="802"/>
      <c r="AX42" s="803"/>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2"/>
      <c r="Z43" s="873"/>
      <c r="AA43" s="874"/>
      <c r="AB43" s="878"/>
      <c r="AC43" s="879"/>
      <c r="AD43" s="880"/>
      <c r="AE43" s="615"/>
      <c r="AF43" s="615"/>
      <c r="AG43" s="615"/>
      <c r="AH43" s="615"/>
      <c r="AI43" s="615"/>
      <c r="AJ43" s="615"/>
      <c r="AK43" s="615"/>
      <c r="AL43" s="615"/>
      <c r="AM43" s="615"/>
      <c r="AN43" s="615"/>
      <c r="AO43" s="615"/>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1"/>
      <c r="I44" s="881"/>
      <c r="J44" s="881"/>
      <c r="K44" s="881"/>
      <c r="L44" s="881"/>
      <c r="M44" s="881"/>
      <c r="N44" s="881"/>
      <c r="O44" s="882"/>
      <c r="P44" s="111"/>
      <c r="Q44" s="889"/>
      <c r="R44" s="889"/>
      <c r="S44" s="889"/>
      <c r="T44" s="889"/>
      <c r="U44" s="889"/>
      <c r="V44" s="889"/>
      <c r="W44" s="889"/>
      <c r="X44" s="890"/>
      <c r="Y44" s="899" t="s">
        <v>14</v>
      </c>
      <c r="Z44" s="900"/>
      <c r="AA44" s="901"/>
      <c r="AB44" s="325"/>
      <c r="AC44" s="903"/>
      <c r="AD44" s="903"/>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3"/>
      <c r="H45" s="884"/>
      <c r="I45" s="884"/>
      <c r="J45" s="884"/>
      <c r="K45" s="884"/>
      <c r="L45" s="884"/>
      <c r="M45" s="884"/>
      <c r="N45" s="884"/>
      <c r="O45" s="885"/>
      <c r="P45" s="891"/>
      <c r="Q45" s="891"/>
      <c r="R45" s="891"/>
      <c r="S45" s="891"/>
      <c r="T45" s="891"/>
      <c r="U45" s="891"/>
      <c r="V45" s="891"/>
      <c r="W45" s="891"/>
      <c r="X45" s="892"/>
      <c r="Y45" s="262" t="s">
        <v>61</v>
      </c>
      <c r="Z45" s="896"/>
      <c r="AA45" s="897"/>
      <c r="AB45" s="370"/>
      <c r="AC45" s="902"/>
      <c r="AD45" s="90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6"/>
      <c r="H46" s="887"/>
      <c r="I46" s="887"/>
      <c r="J46" s="887"/>
      <c r="K46" s="887"/>
      <c r="L46" s="887"/>
      <c r="M46" s="887"/>
      <c r="N46" s="887"/>
      <c r="O46" s="888"/>
      <c r="P46" s="893"/>
      <c r="Q46" s="893"/>
      <c r="R46" s="893"/>
      <c r="S46" s="893"/>
      <c r="T46" s="893"/>
      <c r="U46" s="893"/>
      <c r="V46" s="893"/>
      <c r="W46" s="893"/>
      <c r="X46" s="894"/>
      <c r="Y46" s="895" t="s">
        <v>15</v>
      </c>
      <c r="Z46" s="896"/>
      <c r="AA46" s="897"/>
      <c r="AB46" s="379" t="s">
        <v>315</v>
      </c>
      <c r="AC46" s="898"/>
      <c r="AD46" s="898"/>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1"/>
      <c r="Z47" s="701"/>
      <c r="AA47" s="702"/>
      <c r="AB47" s="875" t="s">
        <v>12</v>
      </c>
      <c r="AC47" s="876"/>
      <c r="AD47" s="877"/>
      <c r="AE47" s="614" t="s">
        <v>372</v>
      </c>
      <c r="AF47" s="614"/>
      <c r="AG47" s="614"/>
      <c r="AH47" s="614"/>
      <c r="AI47" s="614" t="s">
        <v>373</v>
      </c>
      <c r="AJ47" s="614"/>
      <c r="AK47" s="614"/>
      <c r="AL47" s="614"/>
      <c r="AM47" s="614" t="s">
        <v>374</v>
      </c>
      <c r="AN47" s="614"/>
      <c r="AO47" s="614"/>
      <c r="AP47" s="286"/>
      <c r="AQ47" s="146" t="s">
        <v>370</v>
      </c>
      <c r="AR47" s="149"/>
      <c r="AS47" s="149"/>
      <c r="AT47" s="150"/>
      <c r="AU47" s="802" t="s">
        <v>262</v>
      </c>
      <c r="AV47" s="802"/>
      <c r="AW47" s="802"/>
      <c r="AX47" s="803"/>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2"/>
      <c r="Z48" s="873"/>
      <c r="AA48" s="874"/>
      <c r="AB48" s="878"/>
      <c r="AC48" s="879"/>
      <c r="AD48" s="880"/>
      <c r="AE48" s="615"/>
      <c r="AF48" s="615"/>
      <c r="AG48" s="615"/>
      <c r="AH48" s="615"/>
      <c r="AI48" s="615"/>
      <c r="AJ48" s="615"/>
      <c r="AK48" s="615"/>
      <c r="AL48" s="615"/>
      <c r="AM48" s="615"/>
      <c r="AN48" s="615"/>
      <c r="AO48" s="615"/>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1"/>
      <c r="I49" s="881"/>
      <c r="J49" s="881"/>
      <c r="K49" s="881"/>
      <c r="L49" s="881"/>
      <c r="M49" s="881"/>
      <c r="N49" s="881"/>
      <c r="O49" s="882"/>
      <c r="P49" s="111"/>
      <c r="Q49" s="889"/>
      <c r="R49" s="889"/>
      <c r="S49" s="889"/>
      <c r="T49" s="889"/>
      <c r="U49" s="889"/>
      <c r="V49" s="889"/>
      <c r="W49" s="889"/>
      <c r="X49" s="890"/>
      <c r="Y49" s="899" t="s">
        <v>14</v>
      </c>
      <c r="Z49" s="900"/>
      <c r="AA49" s="901"/>
      <c r="AB49" s="325"/>
      <c r="AC49" s="903"/>
      <c r="AD49" s="903"/>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3"/>
      <c r="H50" s="884"/>
      <c r="I50" s="884"/>
      <c r="J50" s="884"/>
      <c r="K50" s="884"/>
      <c r="L50" s="884"/>
      <c r="M50" s="884"/>
      <c r="N50" s="884"/>
      <c r="O50" s="885"/>
      <c r="P50" s="891"/>
      <c r="Q50" s="891"/>
      <c r="R50" s="891"/>
      <c r="S50" s="891"/>
      <c r="T50" s="891"/>
      <c r="U50" s="891"/>
      <c r="V50" s="891"/>
      <c r="W50" s="891"/>
      <c r="X50" s="892"/>
      <c r="Y50" s="262" t="s">
        <v>61</v>
      </c>
      <c r="Z50" s="896"/>
      <c r="AA50" s="897"/>
      <c r="AB50" s="370"/>
      <c r="AC50" s="902"/>
      <c r="AD50" s="902"/>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6"/>
      <c r="H51" s="887"/>
      <c r="I51" s="887"/>
      <c r="J51" s="887"/>
      <c r="K51" s="887"/>
      <c r="L51" s="887"/>
      <c r="M51" s="887"/>
      <c r="N51" s="887"/>
      <c r="O51" s="888"/>
      <c r="P51" s="893"/>
      <c r="Q51" s="893"/>
      <c r="R51" s="893"/>
      <c r="S51" s="893"/>
      <c r="T51" s="893"/>
      <c r="U51" s="893"/>
      <c r="V51" s="893"/>
      <c r="W51" s="893"/>
      <c r="X51" s="894"/>
      <c r="Y51" s="895" t="s">
        <v>15</v>
      </c>
      <c r="Z51" s="896"/>
      <c r="AA51" s="897"/>
      <c r="AB51" s="740" t="s">
        <v>315</v>
      </c>
      <c r="AC51" s="838"/>
      <c r="AD51" s="838"/>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AC51" sqref="AC51:AK5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6" t="s">
        <v>19</v>
      </c>
      <c r="H3" s="523"/>
      <c r="I3" s="523"/>
      <c r="J3" s="523"/>
      <c r="K3" s="523"/>
      <c r="L3" s="522" t="s">
        <v>20</v>
      </c>
      <c r="M3" s="523"/>
      <c r="N3" s="523"/>
      <c r="O3" s="523"/>
      <c r="P3" s="523"/>
      <c r="Q3" s="523"/>
      <c r="R3" s="523"/>
      <c r="S3" s="523"/>
      <c r="T3" s="523"/>
      <c r="U3" s="523"/>
      <c r="V3" s="523"/>
      <c r="W3" s="523"/>
      <c r="X3" s="524"/>
      <c r="Y3" s="473" t="s">
        <v>21</v>
      </c>
      <c r="Z3" s="474"/>
      <c r="AA3" s="474"/>
      <c r="AB3" s="673"/>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6"/>
      <c r="B6" s="917"/>
      <c r="C6" s="917"/>
      <c r="D6" s="917"/>
      <c r="E6" s="917"/>
      <c r="F6" s="918"/>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6"/>
      <c r="B7" s="917"/>
      <c r="C7" s="917"/>
      <c r="D7" s="917"/>
      <c r="E7" s="917"/>
      <c r="F7" s="918"/>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6"/>
      <c r="B8" s="917"/>
      <c r="C8" s="917"/>
      <c r="D8" s="917"/>
      <c r="E8" s="917"/>
      <c r="F8" s="918"/>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6"/>
      <c r="B9" s="917"/>
      <c r="C9" s="917"/>
      <c r="D9" s="917"/>
      <c r="E9" s="917"/>
      <c r="F9" s="918"/>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6"/>
      <c r="B10" s="917"/>
      <c r="C10" s="917"/>
      <c r="D10" s="917"/>
      <c r="E10" s="917"/>
      <c r="F10" s="918"/>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6"/>
      <c r="B11" s="917"/>
      <c r="C11" s="917"/>
      <c r="D11" s="917"/>
      <c r="E11" s="917"/>
      <c r="F11" s="918"/>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6"/>
      <c r="B12" s="917"/>
      <c r="C12" s="917"/>
      <c r="D12" s="917"/>
      <c r="E12" s="917"/>
      <c r="F12" s="918"/>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6"/>
      <c r="B13" s="917"/>
      <c r="C13" s="917"/>
      <c r="D13" s="917"/>
      <c r="E13" s="917"/>
      <c r="F13" s="918"/>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6"/>
      <c r="B14" s="917"/>
      <c r="C14" s="917"/>
      <c r="D14" s="917"/>
      <c r="E14" s="917"/>
      <c r="F14" s="918"/>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6"/>
      <c r="B16" s="917"/>
      <c r="C16" s="917"/>
      <c r="D16" s="917"/>
      <c r="E16" s="917"/>
      <c r="F16" s="918"/>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6"/>
      <c r="B19" s="917"/>
      <c r="C19" s="917"/>
      <c r="D19" s="917"/>
      <c r="E19" s="917"/>
      <c r="F19" s="918"/>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6"/>
      <c r="B20" s="917"/>
      <c r="C20" s="917"/>
      <c r="D20" s="917"/>
      <c r="E20" s="917"/>
      <c r="F20" s="918"/>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6"/>
      <c r="B21" s="917"/>
      <c r="C21" s="917"/>
      <c r="D21" s="917"/>
      <c r="E21" s="917"/>
      <c r="F21" s="918"/>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6"/>
      <c r="B22" s="917"/>
      <c r="C22" s="917"/>
      <c r="D22" s="917"/>
      <c r="E22" s="917"/>
      <c r="F22" s="918"/>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6"/>
      <c r="B23" s="917"/>
      <c r="C23" s="917"/>
      <c r="D23" s="917"/>
      <c r="E23" s="917"/>
      <c r="F23" s="918"/>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6"/>
      <c r="B24" s="917"/>
      <c r="C24" s="917"/>
      <c r="D24" s="917"/>
      <c r="E24" s="917"/>
      <c r="F24" s="918"/>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6"/>
      <c r="B25" s="917"/>
      <c r="C25" s="917"/>
      <c r="D25" s="917"/>
      <c r="E25" s="917"/>
      <c r="F25" s="918"/>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6"/>
      <c r="B26" s="917"/>
      <c r="C26" s="917"/>
      <c r="D26" s="917"/>
      <c r="E26" s="917"/>
      <c r="F26" s="918"/>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6"/>
      <c r="B27" s="917"/>
      <c r="C27" s="917"/>
      <c r="D27" s="917"/>
      <c r="E27" s="917"/>
      <c r="F27" s="918"/>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6"/>
      <c r="B29" s="917"/>
      <c r="C29" s="917"/>
      <c r="D29" s="917"/>
      <c r="E29" s="917"/>
      <c r="F29" s="918"/>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6"/>
      <c r="B32" s="917"/>
      <c r="C32" s="917"/>
      <c r="D32" s="917"/>
      <c r="E32" s="917"/>
      <c r="F32" s="918"/>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6"/>
      <c r="B33" s="917"/>
      <c r="C33" s="917"/>
      <c r="D33" s="917"/>
      <c r="E33" s="917"/>
      <c r="F33" s="918"/>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6"/>
      <c r="B34" s="917"/>
      <c r="C34" s="917"/>
      <c r="D34" s="917"/>
      <c r="E34" s="917"/>
      <c r="F34" s="918"/>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6"/>
      <c r="B35" s="917"/>
      <c r="C35" s="917"/>
      <c r="D35" s="917"/>
      <c r="E35" s="917"/>
      <c r="F35" s="918"/>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6"/>
      <c r="B36" s="917"/>
      <c r="C36" s="917"/>
      <c r="D36" s="917"/>
      <c r="E36" s="917"/>
      <c r="F36" s="918"/>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6"/>
      <c r="B37" s="917"/>
      <c r="C37" s="917"/>
      <c r="D37" s="917"/>
      <c r="E37" s="917"/>
      <c r="F37" s="918"/>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6"/>
      <c r="B38" s="917"/>
      <c r="C38" s="917"/>
      <c r="D38" s="917"/>
      <c r="E38" s="917"/>
      <c r="F38" s="918"/>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6"/>
      <c r="B39" s="917"/>
      <c r="C39" s="917"/>
      <c r="D39" s="917"/>
      <c r="E39" s="917"/>
      <c r="F39" s="918"/>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6"/>
      <c r="B40" s="917"/>
      <c r="C40" s="917"/>
      <c r="D40" s="917"/>
      <c r="E40" s="917"/>
      <c r="F40" s="918"/>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6"/>
      <c r="B42" s="917"/>
      <c r="C42" s="917"/>
      <c r="D42" s="917"/>
      <c r="E42" s="917"/>
      <c r="F42" s="918"/>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6"/>
      <c r="B45" s="917"/>
      <c r="C45" s="917"/>
      <c r="D45" s="917"/>
      <c r="E45" s="917"/>
      <c r="F45" s="918"/>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6"/>
      <c r="B46" s="917"/>
      <c r="C46" s="917"/>
      <c r="D46" s="917"/>
      <c r="E46" s="917"/>
      <c r="F46" s="918"/>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6"/>
      <c r="B47" s="917"/>
      <c r="C47" s="917"/>
      <c r="D47" s="917"/>
      <c r="E47" s="917"/>
      <c r="F47" s="918"/>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6"/>
      <c r="B48" s="917"/>
      <c r="C48" s="917"/>
      <c r="D48" s="917"/>
      <c r="E48" s="917"/>
      <c r="F48" s="918"/>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6"/>
      <c r="B49" s="917"/>
      <c r="C49" s="917"/>
      <c r="D49" s="917"/>
      <c r="E49" s="917"/>
      <c r="F49" s="918"/>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6"/>
      <c r="B50" s="917"/>
      <c r="C50" s="917"/>
      <c r="D50" s="917"/>
      <c r="E50" s="917"/>
      <c r="F50" s="918"/>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6"/>
      <c r="B51" s="917"/>
      <c r="C51" s="917"/>
      <c r="D51" s="917"/>
      <c r="E51" s="917"/>
      <c r="F51" s="918"/>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6"/>
      <c r="B52" s="917"/>
      <c r="C52" s="917"/>
      <c r="D52" s="917"/>
      <c r="E52" s="917"/>
      <c r="F52" s="918"/>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6"/>
      <c r="B56" s="917"/>
      <c r="C56" s="917"/>
      <c r="D56" s="917"/>
      <c r="E56" s="917"/>
      <c r="F56" s="918"/>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6"/>
      <c r="B59" s="917"/>
      <c r="C59" s="917"/>
      <c r="D59" s="917"/>
      <c r="E59" s="917"/>
      <c r="F59" s="918"/>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6"/>
      <c r="B60" s="917"/>
      <c r="C60" s="917"/>
      <c r="D60" s="917"/>
      <c r="E60" s="917"/>
      <c r="F60" s="918"/>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6"/>
      <c r="B61" s="917"/>
      <c r="C61" s="917"/>
      <c r="D61" s="917"/>
      <c r="E61" s="917"/>
      <c r="F61" s="918"/>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6"/>
      <c r="B62" s="917"/>
      <c r="C62" s="917"/>
      <c r="D62" s="917"/>
      <c r="E62" s="917"/>
      <c r="F62" s="918"/>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6"/>
      <c r="B63" s="917"/>
      <c r="C63" s="917"/>
      <c r="D63" s="917"/>
      <c r="E63" s="917"/>
      <c r="F63" s="918"/>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6"/>
      <c r="B64" s="917"/>
      <c r="C64" s="917"/>
      <c r="D64" s="917"/>
      <c r="E64" s="917"/>
      <c r="F64" s="918"/>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6"/>
      <c r="B65" s="917"/>
      <c r="C65" s="917"/>
      <c r="D65" s="917"/>
      <c r="E65" s="917"/>
      <c r="F65" s="918"/>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6"/>
      <c r="B66" s="917"/>
      <c r="C66" s="917"/>
      <c r="D66" s="917"/>
      <c r="E66" s="917"/>
      <c r="F66" s="918"/>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6"/>
      <c r="B67" s="917"/>
      <c r="C67" s="917"/>
      <c r="D67" s="917"/>
      <c r="E67" s="917"/>
      <c r="F67" s="918"/>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6"/>
      <c r="B69" s="917"/>
      <c r="C69" s="917"/>
      <c r="D69" s="917"/>
      <c r="E69" s="917"/>
      <c r="F69" s="918"/>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6"/>
      <c r="B72" s="917"/>
      <c r="C72" s="917"/>
      <c r="D72" s="917"/>
      <c r="E72" s="917"/>
      <c r="F72" s="918"/>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6"/>
      <c r="B73" s="917"/>
      <c r="C73" s="917"/>
      <c r="D73" s="917"/>
      <c r="E73" s="917"/>
      <c r="F73" s="918"/>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6"/>
      <c r="B74" s="917"/>
      <c r="C74" s="917"/>
      <c r="D74" s="917"/>
      <c r="E74" s="917"/>
      <c r="F74" s="918"/>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6"/>
      <c r="B75" s="917"/>
      <c r="C75" s="917"/>
      <c r="D75" s="917"/>
      <c r="E75" s="917"/>
      <c r="F75" s="918"/>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6"/>
      <c r="B76" s="917"/>
      <c r="C76" s="917"/>
      <c r="D76" s="917"/>
      <c r="E76" s="917"/>
      <c r="F76" s="918"/>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6"/>
      <c r="B77" s="917"/>
      <c r="C77" s="917"/>
      <c r="D77" s="917"/>
      <c r="E77" s="917"/>
      <c r="F77" s="918"/>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6"/>
      <c r="B78" s="917"/>
      <c r="C78" s="917"/>
      <c r="D78" s="917"/>
      <c r="E78" s="917"/>
      <c r="F78" s="918"/>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6"/>
      <c r="B79" s="917"/>
      <c r="C79" s="917"/>
      <c r="D79" s="917"/>
      <c r="E79" s="917"/>
      <c r="F79" s="918"/>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6"/>
      <c r="B80" s="917"/>
      <c r="C80" s="917"/>
      <c r="D80" s="917"/>
      <c r="E80" s="917"/>
      <c r="F80" s="918"/>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6"/>
      <c r="B82" s="917"/>
      <c r="C82" s="917"/>
      <c r="D82" s="917"/>
      <c r="E82" s="917"/>
      <c r="F82" s="918"/>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6"/>
      <c r="B85" s="917"/>
      <c r="C85" s="917"/>
      <c r="D85" s="917"/>
      <c r="E85" s="917"/>
      <c r="F85" s="918"/>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6"/>
      <c r="B86" s="917"/>
      <c r="C86" s="917"/>
      <c r="D86" s="917"/>
      <c r="E86" s="917"/>
      <c r="F86" s="918"/>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6"/>
      <c r="B87" s="917"/>
      <c r="C87" s="917"/>
      <c r="D87" s="917"/>
      <c r="E87" s="917"/>
      <c r="F87" s="918"/>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6"/>
      <c r="B88" s="917"/>
      <c r="C88" s="917"/>
      <c r="D88" s="917"/>
      <c r="E88" s="917"/>
      <c r="F88" s="918"/>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6"/>
      <c r="B89" s="917"/>
      <c r="C89" s="917"/>
      <c r="D89" s="917"/>
      <c r="E89" s="917"/>
      <c r="F89" s="918"/>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6"/>
      <c r="B90" s="917"/>
      <c r="C90" s="917"/>
      <c r="D90" s="917"/>
      <c r="E90" s="917"/>
      <c r="F90" s="918"/>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6"/>
      <c r="B91" s="917"/>
      <c r="C91" s="917"/>
      <c r="D91" s="917"/>
      <c r="E91" s="917"/>
      <c r="F91" s="918"/>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6"/>
      <c r="B92" s="917"/>
      <c r="C92" s="917"/>
      <c r="D92" s="917"/>
      <c r="E92" s="917"/>
      <c r="F92" s="918"/>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6"/>
      <c r="B93" s="917"/>
      <c r="C93" s="917"/>
      <c r="D93" s="917"/>
      <c r="E93" s="917"/>
      <c r="F93" s="918"/>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6"/>
      <c r="B95" s="917"/>
      <c r="C95" s="917"/>
      <c r="D95" s="917"/>
      <c r="E95" s="917"/>
      <c r="F95" s="918"/>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6"/>
      <c r="B98" s="917"/>
      <c r="C98" s="917"/>
      <c r="D98" s="917"/>
      <c r="E98" s="917"/>
      <c r="F98" s="918"/>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6"/>
      <c r="B99" s="917"/>
      <c r="C99" s="917"/>
      <c r="D99" s="917"/>
      <c r="E99" s="917"/>
      <c r="F99" s="918"/>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6"/>
      <c r="B100" s="917"/>
      <c r="C100" s="917"/>
      <c r="D100" s="917"/>
      <c r="E100" s="917"/>
      <c r="F100" s="918"/>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6"/>
      <c r="B101" s="917"/>
      <c r="C101" s="917"/>
      <c r="D101" s="917"/>
      <c r="E101" s="917"/>
      <c r="F101" s="918"/>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6"/>
      <c r="B102" s="917"/>
      <c r="C102" s="917"/>
      <c r="D102" s="917"/>
      <c r="E102" s="917"/>
      <c r="F102" s="918"/>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6"/>
      <c r="B103" s="917"/>
      <c r="C103" s="917"/>
      <c r="D103" s="917"/>
      <c r="E103" s="917"/>
      <c r="F103" s="918"/>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6"/>
      <c r="B104" s="917"/>
      <c r="C104" s="917"/>
      <c r="D104" s="917"/>
      <c r="E104" s="917"/>
      <c r="F104" s="918"/>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6"/>
      <c r="B105" s="917"/>
      <c r="C105" s="917"/>
      <c r="D105" s="917"/>
      <c r="E105" s="917"/>
      <c r="F105" s="918"/>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6"/>
      <c r="B109" s="917"/>
      <c r="C109" s="917"/>
      <c r="D109" s="917"/>
      <c r="E109" s="917"/>
      <c r="F109" s="918"/>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6"/>
      <c r="B112" s="917"/>
      <c r="C112" s="917"/>
      <c r="D112" s="917"/>
      <c r="E112" s="917"/>
      <c r="F112" s="918"/>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6"/>
      <c r="B113" s="917"/>
      <c r="C113" s="917"/>
      <c r="D113" s="917"/>
      <c r="E113" s="917"/>
      <c r="F113" s="918"/>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6"/>
      <c r="B114" s="917"/>
      <c r="C114" s="917"/>
      <c r="D114" s="917"/>
      <c r="E114" s="917"/>
      <c r="F114" s="918"/>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6"/>
      <c r="B115" s="917"/>
      <c r="C115" s="917"/>
      <c r="D115" s="917"/>
      <c r="E115" s="917"/>
      <c r="F115" s="918"/>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6"/>
      <c r="B116" s="917"/>
      <c r="C116" s="917"/>
      <c r="D116" s="917"/>
      <c r="E116" s="917"/>
      <c r="F116" s="918"/>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6"/>
      <c r="B117" s="917"/>
      <c r="C117" s="917"/>
      <c r="D117" s="917"/>
      <c r="E117" s="917"/>
      <c r="F117" s="918"/>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6"/>
      <c r="B118" s="917"/>
      <c r="C118" s="917"/>
      <c r="D118" s="917"/>
      <c r="E118" s="917"/>
      <c r="F118" s="918"/>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6"/>
      <c r="B119" s="917"/>
      <c r="C119" s="917"/>
      <c r="D119" s="917"/>
      <c r="E119" s="917"/>
      <c r="F119" s="918"/>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6"/>
      <c r="B120" s="917"/>
      <c r="C120" s="917"/>
      <c r="D120" s="917"/>
      <c r="E120" s="917"/>
      <c r="F120" s="918"/>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6"/>
      <c r="B122" s="917"/>
      <c r="C122" s="917"/>
      <c r="D122" s="917"/>
      <c r="E122" s="917"/>
      <c r="F122" s="918"/>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6"/>
      <c r="B125" s="917"/>
      <c r="C125" s="917"/>
      <c r="D125" s="917"/>
      <c r="E125" s="917"/>
      <c r="F125" s="918"/>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6"/>
      <c r="B126" s="917"/>
      <c r="C126" s="917"/>
      <c r="D126" s="917"/>
      <c r="E126" s="917"/>
      <c r="F126" s="918"/>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6"/>
      <c r="B127" s="917"/>
      <c r="C127" s="917"/>
      <c r="D127" s="917"/>
      <c r="E127" s="917"/>
      <c r="F127" s="918"/>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6"/>
      <c r="B128" s="917"/>
      <c r="C128" s="917"/>
      <c r="D128" s="917"/>
      <c r="E128" s="917"/>
      <c r="F128" s="918"/>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6"/>
      <c r="B129" s="917"/>
      <c r="C129" s="917"/>
      <c r="D129" s="917"/>
      <c r="E129" s="917"/>
      <c r="F129" s="918"/>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6"/>
      <c r="B130" s="917"/>
      <c r="C130" s="917"/>
      <c r="D130" s="917"/>
      <c r="E130" s="917"/>
      <c r="F130" s="918"/>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6"/>
      <c r="B131" s="917"/>
      <c r="C131" s="917"/>
      <c r="D131" s="917"/>
      <c r="E131" s="917"/>
      <c r="F131" s="918"/>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6"/>
      <c r="B132" s="917"/>
      <c r="C132" s="917"/>
      <c r="D132" s="917"/>
      <c r="E132" s="917"/>
      <c r="F132" s="918"/>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6"/>
      <c r="B133" s="917"/>
      <c r="C133" s="917"/>
      <c r="D133" s="917"/>
      <c r="E133" s="917"/>
      <c r="F133" s="918"/>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6"/>
      <c r="B135" s="917"/>
      <c r="C135" s="917"/>
      <c r="D135" s="917"/>
      <c r="E135" s="917"/>
      <c r="F135" s="918"/>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6"/>
      <c r="B138" s="917"/>
      <c r="C138" s="917"/>
      <c r="D138" s="917"/>
      <c r="E138" s="917"/>
      <c r="F138" s="918"/>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6"/>
      <c r="B139" s="917"/>
      <c r="C139" s="917"/>
      <c r="D139" s="917"/>
      <c r="E139" s="917"/>
      <c r="F139" s="918"/>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6"/>
      <c r="B140" s="917"/>
      <c r="C140" s="917"/>
      <c r="D140" s="917"/>
      <c r="E140" s="917"/>
      <c r="F140" s="918"/>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6"/>
      <c r="B141" s="917"/>
      <c r="C141" s="917"/>
      <c r="D141" s="917"/>
      <c r="E141" s="917"/>
      <c r="F141" s="918"/>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6"/>
      <c r="B142" s="917"/>
      <c r="C142" s="917"/>
      <c r="D142" s="917"/>
      <c r="E142" s="917"/>
      <c r="F142" s="918"/>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6"/>
      <c r="B143" s="917"/>
      <c r="C143" s="917"/>
      <c r="D143" s="917"/>
      <c r="E143" s="917"/>
      <c r="F143" s="918"/>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6"/>
      <c r="B144" s="917"/>
      <c r="C144" s="917"/>
      <c r="D144" s="917"/>
      <c r="E144" s="917"/>
      <c r="F144" s="918"/>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6"/>
      <c r="B145" s="917"/>
      <c r="C145" s="917"/>
      <c r="D145" s="917"/>
      <c r="E145" s="917"/>
      <c r="F145" s="918"/>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6"/>
      <c r="B146" s="917"/>
      <c r="C146" s="917"/>
      <c r="D146" s="917"/>
      <c r="E146" s="917"/>
      <c r="F146" s="918"/>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6"/>
      <c r="B148" s="917"/>
      <c r="C148" s="917"/>
      <c r="D148" s="917"/>
      <c r="E148" s="917"/>
      <c r="F148" s="918"/>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6"/>
      <c r="B151" s="917"/>
      <c r="C151" s="917"/>
      <c r="D151" s="917"/>
      <c r="E151" s="917"/>
      <c r="F151" s="918"/>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6"/>
      <c r="B152" s="917"/>
      <c r="C152" s="917"/>
      <c r="D152" s="917"/>
      <c r="E152" s="917"/>
      <c r="F152" s="918"/>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6"/>
      <c r="B153" s="917"/>
      <c r="C153" s="917"/>
      <c r="D153" s="917"/>
      <c r="E153" s="917"/>
      <c r="F153" s="918"/>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6"/>
      <c r="B154" s="917"/>
      <c r="C154" s="917"/>
      <c r="D154" s="917"/>
      <c r="E154" s="917"/>
      <c r="F154" s="918"/>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6"/>
      <c r="B155" s="917"/>
      <c r="C155" s="917"/>
      <c r="D155" s="917"/>
      <c r="E155" s="917"/>
      <c r="F155" s="918"/>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6"/>
      <c r="B156" s="917"/>
      <c r="C156" s="917"/>
      <c r="D156" s="917"/>
      <c r="E156" s="917"/>
      <c r="F156" s="918"/>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6"/>
      <c r="B157" s="917"/>
      <c r="C157" s="917"/>
      <c r="D157" s="917"/>
      <c r="E157" s="917"/>
      <c r="F157" s="918"/>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6"/>
      <c r="B158" s="917"/>
      <c r="C158" s="917"/>
      <c r="D158" s="917"/>
      <c r="E158" s="917"/>
      <c r="F158" s="918"/>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6"/>
      <c r="B162" s="917"/>
      <c r="C162" s="917"/>
      <c r="D162" s="917"/>
      <c r="E162" s="917"/>
      <c r="F162" s="918"/>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6"/>
      <c r="B165" s="917"/>
      <c r="C165" s="917"/>
      <c r="D165" s="917"/>
      <c r="E165" s="917"/>
      <c r="F165" s="918"/>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6"/>
      <c r="B166" s="917"/>
      <c r="C166" s="917"/>
      <c r="D166" s="917"/>
      <c r="E166" s="917"/>
      <c r="F166" s="918"/>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6"/>
      <c r="B167" s="917"/>
      <c r="C167" s="917"/>
      <c r="D167" s="917"/>
      <c r="E167" s="917"/>
      <c r="F167" s="918"/>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6"/>
      <c r="B168" s="917"/>
      <c r="C168" s="917"/>
      <c r="D168" s="917"/>
      <c r="E168" s="917"/>
      <c r="F168" s="918"/>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6"/>
      <c r="B169" s="917"/>
      <c r="C169" s="917"/>
      <c r="D169" s="917"/>
      <c r="E169" s="917"/>
      <c r="F169" s="918"/>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6"/>
      <c r="B170" s="917"/>
      <c r="C170" s="917"/>
      <c r="D170" s="917"/>
      <c r="E170" s="917"/>
      <c r="F170" s="918"/>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6"/>
      <c r="B171" s="917"/>
      <c r="C171" s="917"/>
      <c r="D171" s="917"/>
      <c r="E171" s="917"/>
      <c r="F171" s="918"/>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6"/>
      <c r="B172" s="917"/>
      <c r="C172" s="917"/>
      <c r="D172" s="917"/>
      <c r="E172" s="917"/>
      <c r="F172" s="918"/>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6"/>
      <c r="B173" s="917"/>
      <c r="C173" s="917"/>
      <c r="D173" s="917"/>
      <c r="E173" s="917"/>
      <c r="F173" s="918"/>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6"/>
      <c r="B175" s="917"/>
      <c r="C175" s="917"/>
      <c r="D175" s="917"/>
      <c r="E175" s="917"/>
      <c r="F175" s="918"/>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6"/>
      <c r="B178" s="917"/>
      <c r="C178" s="917"/>
      <c r="D178" s="917"/>
      <c r="E178" s="917"/>
      <c r="F178" s="918"/>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6"/>
      <c r="B179" s="917"/>
      <c r="C179" s="917"/>
      <c r="D179" s="917"/>
      <c r="E179" s="917"/>
      <c r="F179" s="918"/>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6"/>
      <c r="B180" s="917"/>
      <c r="C180" s="917"/>
      <c r="D180" s="917"/>
      <c r="E180" s="917"/>
      <c r="F180" s="918"/>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6"/>
      <c r="B181" s="917"/>
      <c r="C181" s="917"/>
      <c r="D181" s="917"/>
      <c r="E181" s="917"/>
      <c r="F181" s="918"/>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6"/>
      <c r="B182" s="917"/>
      <c r="C182" s="917"/>
      <c r="D182" s="917"/>
      <c r="E182" s="917"/>
      <c r="F182" s="918"/>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6"/>
      <c r="B183" s="917"/>
      <c r="C183" s="917"/>
      <c r="D183" s="917"/>
      <c r="E183" s="917"/>
      <c r="F183" s="918"/>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6"/>
      <c r="B184" s="917"/>
      <c r="C184" s="917"/>
      <c r="D184" s="917"/>
      <c r="E184" s="917"/>
      <c r="F184" s="918"/>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6"/>
      <c r="B185" s="917"/>
      <c r="C185" s="917"/>
      <c r="D185" s="917"/>
      <c r="E185" s="917"/>
      <c r="F185" s="918"/>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6"/>
      <c r="B186" s="917"/>
      <c r="C186" s="917"/>
      <c r="D186" s="917"/>
      <c r="E186" s="917"/>
      <c r="F186" s="918"/>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6"/>
      <c r="B188" s="917"/>
      <c r="C188" s="917"/>
      <c r="D188" s="917"/>
      <c r="E188" s="917"/>
      <c r="F188" s="918"/>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6"/>
      <c r="B191" s="917"/>
      <c r="C191" s="917"/>
      <c r="D191" s="917"/>
      <c r="E191" s="917"/>
      <c r="F191" s="918"/>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6"/>
      <c r="B192" s="917"/>
      <c r="C192" s="917"/>
      <c r="D192" s="917"/>
      <c r="E192" s="917"/>
      <c r="F192" s="918"/>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6"/>
      <c r="B193" s="917"/>
      <c r="C193" s="917"/>
      <c r="D193" s="917"/>
      <c r="E193" s="917"/>
      <c r="F193" s="918"/>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6"/>
      <c r="B194" s="917"/>
      <c r="C194" s="917"/>
      <c r="D194" s="917"/>
      <c r="E194" s="917"/>
      <c r="F194" s="918"/>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6"/>
      <c r="B195" s="917"/>
      <c r="C195" s="917"/>
      <c r="D195" s="917"/>
      <c r="E195" s="917"/>
      <c r="F195" s="918"/>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6"/>
      <c r="B196" s="917"/>
      <c r="C196" s="917"/>
      <c r="D196" s="917"/>
      <c r="E196" s="917"/>
      <c r="F196" s="918"/>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6"/>
      <c r="B197" s="917"/>
      <c r="C197" s="917"/>
      <c r="D197" s="917"/>
      <c r="E197" s="917"/>
      <c r="F197" s="918"/>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6"/>
      <c r="B198" s="917"/>
      <c r="C198" s="917"/>
      <c r="D198" s="917"/>
      <c r="E198" s="917"/>
      <c r="F198" s="918"/>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6"/>
      <c r="B199" s="917"/>
      <c r="C199" s="917"/>
      <c r="D199" s="917"/>
      <c r="E199" s="917"/>
      <c r="F199" s="918"/>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6"/>
      <c r="B201" s="917"/>
      <c r="C201" s="917"/>
      <c r="D201" s="917"/>
      <c r="E201" s="917"/>
      <c r="F201" s="918"/>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6"/>
      <c r="B204" s="917"/>
      <c r="C204" s="917"/>
      <c r="D204" s="917"/>
      <c r="E204" s="917"/>
      <c r="F204" s="918"/>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6"/>
      <c r="B205" s="917"/>
      <c r="C205" s="917"/>
      <c r="D205" s="917"/>
      <c r="E205" s="917"/>
      <c r="F205" s="918"/>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6"/>
      <c r="B206" s="917"/>
      <c r="C206" s="917"/>
      <c r="D206" s="917"/>
      <c r="E206" s="917"/>
      <c r="F206" s="918"/>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6"/>
      <c r="B207" s="917"/>
      <c r="C207" s="917"/>
      <c r="D207" s="917"/>
      <c r="E207" s="917"/>
      <c r="F207" s="918"/>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6"/>
      <c r="B208" s="917"/>
      <c r="C208" s="917"/>
      <c r="D208" s="917"/>
      <c r="E208" s="917"/>
      <c r="F208" s="918"/>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6"/>
      <c r="B209" s="917"/>
      <c r="C209" s="917"/>
      <c r="D209" s="917"/>
      <c r="E209" s="917"/>
      <c r="F209" s="918"/>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6"/>
      <c r="B210" s="917"/>
      <c r="C210" s="917"/>
      <c r="D210" s="917"/>
      <c r="E210" s="917"/>
      <c r="F210" s="918"/>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6"/>
      <c r="B211" s="917"/>
      <c r="C211" s="917"/>
      <c r="D211" s="917"/>
      <c r="E211" s="917"/>
      <c r="F211" s="918"/>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6"/>
      <c r="B215" s="917"/>
      <c r="C215" s="917"/>
      <c r="D215" s="917"/>
      <c r="E215" s="917"/>
      <c r="F215" s="918"/>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6"/>
      <c r="B218" s="917"/>
      <c r="C218" s="917"/>
      <c r="D218" s="917"/>
      <c r="E218" s="917"/>
      <c r="F218" s="918"/>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6"/>
      <c r="B219" s="917"/>
      <c r="C219" s="917"/>
      <c r="D219" s="917"/>
      <c r="E219" s="917"/>
      <c r="F219" s="918"/>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6"/>
      <c r="B220" s="917"/>
      <c r="C220" s="917"/>
      <c r="D220" s="917"/>
      <c r="E220" s="917"/>
      <c r="F220" s="918"/>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6"/>
      <c r="B221" s="917"/>
      <c r="C221" s="917"/>
      <c r="D221" s="917"/>
      <c r="E221" s="917"/>
      <c r="F221" s="918"/>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6"/>
      <c r="B222" s="917"/>
      <c r="C222" s="917"/>
      <c r="D222" s="917"/>
      <c r="E222" s="917"/>
      <c r="F222" s="918"/>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6"/>
      <c r="B223" s="917"/>
      <c r="C223" s="917"/>
      <c r="D223" s="917"/>
      <c r="E223" s="917"/>
      <c r="F223" s="918"/>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6"/>
      <c r="B224" s="917"/>
      <c r="C224" s="917"/>
      <c r="D224" s="917"/>
      <c r="E224" s="917"/>
      <c r="F224" s="918"/>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6"/>
      <c r="B225" s="917"/>
      <c r="C225" s="917"/>
      <c r="D225" s="917"/>
      <c r="E225" s="917"/>
      <c r="F225" s="918"/>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6"/>
      <c r="B226" s="917"/>
      <c r="C226" s="917"/>
      <c r="D226" s="917"/>
      <c r="E226" s="917"/>
      <c r="F226" s="918"/>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6"/>
      <c r="B228" s="917"/>
      <c r="C228" s="917"/>
      <c r="D228" s="917"/>
      <c r="E228" s="917"/>
      <c r="F228" s="918"/>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6"/>
      <c r="B231" s="917"/>
      <c r="C231" s="917"/>
      <c r="D231" s="917"/>
      <c r="E231" s="917"/>
      <c r="F231" s="918"/>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6"/>
      <c r="B232" s="917"/>
      <c r="C232" s="917"/>
      <c r="D232" s="917"/>
      <c r="E232" s="917"/>
      <c r="F232" s="918"/>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6"/>
      <c r="B233" s="917"/>
      <c r="C233" s="917"/>
      <c r="D233" s="917"/>
      <c r="E233" s="917"/>
      <c r="F233" s="918"/>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6"/>
      <c r="B234" s="917"/>
      <c r="C234" s="917"/>
      <c r="D234" s="917"/>
      <c r="E234" s="917"/>
      <c r="F234" s="918"/>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6"/>
      <c r="B235" s="917"/>
      <c r="C235" s="917"/>
      <c r="D235" s="917"/>
      <c r="E235" s="917"/>
      <c r="F235" s="918"/>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6"/>
      <c r="B236" s="917"/>
      <c r="C236" s="917"/>
      <c r="D236" s="917"/>
      <c r="E236" s="917"/>
      <c r="F236" s="918"/>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6"/>
      <c r="B237" s="917"/>
      <c r="C237" s="917"/>
      <c r="D237" s="917"/>
      <c r="E237" s="917"/>
      <c r="F237" s="918"/>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6"/>
      <c r="B238" s="917"/>
      <c r="C238" s="917"/>
      <c r="D238" s="917"/>
      <c r="E238" s="917"/>
      <c r="F238" s="918"/>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6"/>
      <c r="B239" s="917"/>
      <c r="C239" s="917"/>
      <c r="D239" s="917"/>
      <c r="E239" s="917"/>
      <c r="F239" s="918"/>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6"/>
      <c r="B241" s="917"/>
      <c r="C241" s="917"/>
      <c r="D241" s="917"/>
      <c r="E241" s="917"/>
      <c r="F241" s="918"/>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6"/>
      <c r="B244" s="917"/>
      <c r="C244" s="917"/>
      <c r="D244" s="917"/>
      <c r="E244" s="917"/>
      <c r="F244" s="918"/>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6"/>
      <c r="B245" s="917"/>
      <c r="C245" s="917"/>
      <c r="D245" s="917"/>
      <c r="E245" s="917"/>
      <c r="F245" s="918"/>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6"/>
      <c r="B246" s="917"/>
      <c r="C246" s="917"/>
      <c r="D246" s="917"/>
      <c r="E246" s="917"/>
      <c r="F246" s="918"/>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6"/>
      <c r="B247" s="917"/>
      <c r="C247" s="917"/>
      <c r="D247" s="917"/>
      <c r="E247" s="917"/>
      <c r="F247" s="918"/>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6"/>
      <c r="B248" s="917"/>
      <c r="C248" s="917"/>
      <c r="D248" s="917"/>
      <c r="E248" s="917"/>
      <c r="F248" s="918"/>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6"/>
      <c r="B249" s="917"/>
      <c r="C249" s="917"/>
      <c r="D249" s="917"/>
      <c r="E249" s="917"/>
      <c r="F249" s="918"/>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6"/>
      <c r="B250" s="917"/>
      <c r="C250" s="917"/>
      <c r="D250" s="917"/>
      <c r="E250" s="917"/>
      <c r="F250" s="918"/>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6"/>
      <c r="B251" s="917"/>
      <c r="C251" s="917"/>
      <c r="D251" s="917"/>
      <c r="E251" s="917"/>
      <c r="F251" s="918"/>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6"/>
      <c r="B252" s="917"/>
      <c r="C252" s="917"/>
      <c r="D252" s="917"/>
      <c r="E252" s="917"/>
      <c r="F252" s="918"/>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6"/>
      <c r="B254" s="917"/>
      <c r="C254" s="917"/>
      <c r="D254" s="917"/>
      <c r="E254" s="917"/>
      <c r="F254" s="918"/>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6"/>
      <c r="B257" s="917"/>
      <c r="C257" s="917"/>
      <c r="D257" s="917"/>
      <c r="E257" s="917"/>
      <c r="F257" s="918"/>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6"/>
      <c r="B258" s="917"/>
      <c r="C258" s="917"/>
      <c r="D258" s="917"/>
      <c r="E258" s="917"/>
      <c r="F258" s="918"/>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6"/>
      <c r="B259" s="917"/>
      <c r="C259" s="917"/>
      <c r="D259" s="917"/>
      <c r="E259" s="917"/>
      <c r="F259" s="918"/>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6"/>
      <c r="B260" s="917"/>
      <c r="C260" s="917"/>
      <c r="D260" s="917"/>
      <c r="E260" s="917"/>
      <c r="F260" s="918"/>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6"/>
      <c r="B261" s="917"/>
      <c r="C261" s="917"/>
      <c r="D261" s="917"/>
      <c r="E261" s="917"/>
      <c r="F261" s="918"/>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6"/>
      <c r="B262" s="917"/>
      <c r="C262" s="917"/>
      <c r="D262" s="917"/>
      <c r="E262" s="917"/>
      <c r="F262" s="918"/>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6"/>
      <c r="B263" s="917"/>
      <c r="C263" s="917"/>
      <c r="D263" s="917"/>
      <c r="E263" s="917"/>
      <c r="F263" s="918"/>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6"/>
      <c r="B264" s="917"/>
      <c r="C264" s="917"/>
      <c r="D264" s="917"/>
      <c r="E264" s="917"/>
      <c r="F264" s="918"/>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AC51" sqref="AC51:AK5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2020-11-23T05:32:50Z</cp:lastPrinted>
  <dcterms:created xsi:type="dcterms:W3CDTF">2012-03-13T00:50:25Z</dcterms:created>
  <dcterms:modified xsi:type="dcterms:W3CDTF">2020-11-23T05:32:53Z</dcterms:modified>
</cp:coreProperties>
</file>