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8公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<sst xmlns="http://schemas.openxmlformats.org/spreadsheetml/2006/main" count="2779" uniqueCount="598">
  <si>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</si>
  <si>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</si>
  <si>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</si>
  <si>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</si>
  <si>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</si>
  <si>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</si>
  <si>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</si>
  <si>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</si>
  <si>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</si>
  <si>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</si>
  <si>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</si>
  <si>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</si>
  <si>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</si>
  <si>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</si>
  <si>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</si>
  <si>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</si>
  <si>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</si>
  <si>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</si>
  <si>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</si>
  <si>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</si>
  <si>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</si>
  <si>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</si>
  <si>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</si>
  <si>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</si>
  <si>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</si>
  <si>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</si>
  <si>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</si>
  <si>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</si>
  <si>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</si>
  <si>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</si>
  <si>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</si>
  <si>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</si>
  <si>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</si>
  <si>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</si>
  <si>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</si>
  <si>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</si>
  <si>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</si>
  <si>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</si>
  <si>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</si>
  <si>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</si>
  <si>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</si>
  <si>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</si>
  <si>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</si>
  <si>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</si>
  <si>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</si>
  <si>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</si>
  <si>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</si>
  <si>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</si>
  <si>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</si>
  <si>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</si>
  <si>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</si>
  <si>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</si>
  <si>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</si>
  <si>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</si>
  <si>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</si>
  <si>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</si>
  <si>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</si>
  <si>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</si>
  <si>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</si>
  <si>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</si>
  <si>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</si>
  <si>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</si>
  <si>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</si>
  <si>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</si>
  <si>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</si>
  <si>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</si>
  <si>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</si>
  <si>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</si>
  <si>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</si>
  <si>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</si>
  <si>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</si>
  <si>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</si>
  <si>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</si>
  <si>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</si>
  <si>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</si>
  <si>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</si>
  <si>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</si>
  <si>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</si>
  <si>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</si>
  <si>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</si>
  <si>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</si>
  <si>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</si>
  <si>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</si>
  <si>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</si>
  <si>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</si>
  <si>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</si>
  <si>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</si>
  <si>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</si>
  <si>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</si>
  <si>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</si>
  <si>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</si>
  <si>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</si>
  <si>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</si>
  <si>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</si>
  <si>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</si>
  <si>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</si>
  <si>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</si>
  <si>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</si>
  <si>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</si>
  <si>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</si>
  <si>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</si>
  <si>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</si>
  <si>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</si>
  <si>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</si>
  <si>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</si>
  <si>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</si>
  <si>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</si>
  <si>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</si>
  <si>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</si>
  <si>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</si>
  <si>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</si>
  <si>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</si>
  <si>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</si>
  <si>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</si>
  <si>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</si>
  <si>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</si>
  <si>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</si>
  <si>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</si>
  <si>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</si>
  <si>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</si>
  <si>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</si>
  <si>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</si>
  <si>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</si>
  <si>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</si>
  <si>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</si>
  <si>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</si>
  <si>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</si>
  <si>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</si>
  <si>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</si>
  <si>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</si>
  <si>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</si>
  <si>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</si>
  <si>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</si>
  <si>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</si>
  <si>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</si>
  <si>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</si>
  <si>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</si>
  <si>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</si>
  <si>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</si>
  <si>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</si>
  <si>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</si>
  <si>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</si>
  <si>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</si>
  <si>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</si>
  <si>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</si>
  <si>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</si>
  <si>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</si>
  <si>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</si>
  <si>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</si>
  <si>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</si>
  <si>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</si>
  <si>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</si>
  <si>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</si>
  <si>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</si>
  <si>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</si>
  <si>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</si>
  <si>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</si>
  <si>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</si>
  <si>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</si>
  <si>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</si>
  <si>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</si>
  <si>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</si>
  <si>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</si>
  <si>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</si>
  <si>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</si>
  <si>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</si>
  <si>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</si>
  <si>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</si>
  <si>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</si>
  <si>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</si>
  <si>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</si>
  <si>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</si>
  <si>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</si>
  <si>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</si>
  <si>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</si>
  <si>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</si>
  <si>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</si>
  <si>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</si>
  <si>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</si>
  <si>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</si>
  <si>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</si>
  <si>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</si>
  <si>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</si>
  <si>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</si>
  <si>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</si>
  <si>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</si>
  <si>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</si>
  <si>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</si>
  <si>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</si>
  <si>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</si>
  <si>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</si>
  <si>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</si>
  <si>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</si>
  <si>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</si>
  <si>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</si>
  <si>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</si>
  <si>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</si>
  <si>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</si>
  <si>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</si>
  <si>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</si>
  <si>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</si>
  <si>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</si>
  <si>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</si>
  <si>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</si>
  <si>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</si>
  <si>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</si>
  <si>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</si>
  <si>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</si>
  <si>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</si>
  <si>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</si>
  <si>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</si>
  <si>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</si>
  <si>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</si>
  <si>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</si>
  <si>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</si>
  <si>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</si>
  <si>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</si>
  <si>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</si>
  <si>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</si>
  <si>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</si>
  <si>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</si>
  <si>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</si>
  <si>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</si>
  <si>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</si>
  <si>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</si>
  <si>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</si>
  <si>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</si>
  <si>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</si>
  <si>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</si>
  <si>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</si>
  <si>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</si>
  <si>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</si>
  <si>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</si>
  <si>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</si>
  <si>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</si>
  <si>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</si>
  <si>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</si>
  <si>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</si>
  <si>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</si>
  <si>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</si>
  <si>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</si>
  <si>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</si>
  <si>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</si>
  <si>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</si>
  <si>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</si>
  <si>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</si>
  <si>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</si>
  <si>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</si>
  <si>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</si>
  <si>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</si>
  <si>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</si>
  <si>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</si>
  <si>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</si>
  <si>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</si>
  <si>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</si>
  <si>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</si>
  <si>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</si>
  <si>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</si>
  <si>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</si>
  <si>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</si>
  <si>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</si>
  <si>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</si>
  <si>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</si>
  <si>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</si>
  <si>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</si>
  <si>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</si>
  <si>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</si>
  <si>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</si>
  <si>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</si>
  <si>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</si>
  <si>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</si>
  <si>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</si>
  <si>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</si>
  <si>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</si>
  <si>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</si>
  <si>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</si>
  <si>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</si>
  <si>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</si>
  <si>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</si>
  <si>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</si>
  <si>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</si>
  <si>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</si>
  <si>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</si>
  <si>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</si>
  <si>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</si>
  <si>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</si>
  <si>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</si>
  <si>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</si>
  <si>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</si>
  <si>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</si>
  <si>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</si>
  <si>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</si>
  <si>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</si>
  <si>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</si>
  <si>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</si>
  <si>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</si>
  <si>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</si>
  <si>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</si>
  <si>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</si>
  <si>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</si>
  <si>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</si>
  <si>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</si>
  <si>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</si>
  <si>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</si>
  <si>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</si>
  <si>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</si>
  <si>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</si>
  <si>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</si>
  <si>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</si>
  <si>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</si>
  <si>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</si>
  <si>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</si>
  <si>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</si>
  <si>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</si>
  <si>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</si>
  <si>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</si>
  <si>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</si>
  <si>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</si>
  <si>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</si>
  <si>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</si>
  <si>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</si>
  <si>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</si>
  <si>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</si>
  <si>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</si>
  <si>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</si>
  <si>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</si>
  <si>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</si>
  <si>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</si>
  <si>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</si>
  <si>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</si>
  <si>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</si>
  <si>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</si>
  <si>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</si>
  <si>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</si>
  <si>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</si>
  <si>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</si>
  <si>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</si>
  <si>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</si>
  <si>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</si>
  <si>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</si>
  <si>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</si>
  <si>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</si>
  <si>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</si>
  <si>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</si>
  <si>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</si>
  <si>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</si>
  <si>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</si>
  <si>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</si>
  <si>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</si>
  <si>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</si>
  <si>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</si>
  <si>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</si>
  <si>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</si>
  <si>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</si>
  <si>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</si>
  <si>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</si>
  <si>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</si>
  <si>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</si>
  <si>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</si>
  <si>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</si>
  <si>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</si>
  <si>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</si>
  <si>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</si>
  <si>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</si>
  <si>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</si>
  <si>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</si>
  <si>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</si>
  <si>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</si>
  <si>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</si>
  <si>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</si>
  <si>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</si>
  <si>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</si>
  <si>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</si>
  <si>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</si>
  <si>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</si>
  <si>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</si>
  <si>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</si>
  <si>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</si>
  <si>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</si>
  <si>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</si>
  <si>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</si>
  <si>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</si>
  <si>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</si>
  <si>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</si>
  <si>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</si>
  <si>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</si>
  <si>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</si>
  <si>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</si>
  <si>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</si>
  <si>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</si>
  <si>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</si>
  <si>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</si>
  <si>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</si>
  <si>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</si>
  <si>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</si>
  <si>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</si>
  <si>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</si>
  <si>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</si>
  <si>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</si>
  <si>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</si>
  <si>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</si>
  <si>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</si>
  <si>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</si>
  <si>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</si>
  <si>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</si>
  <si>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</si>
  <si>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</si>
  <si>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</si>
  <si>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</si>
  <si>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</si>
  <si>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</si>
  <si>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</si>
  <si>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</si>
  <si>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</si>
  <si>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</si>
  <si>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</si>
  <si>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</si>
  <si>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</si>
  <si>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</si>
  <si>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</si>
  <si>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</si>
  <si>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</si>
  <si>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</si>
  <si>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</si>
  <si>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</si>
  <si>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</si>
  <si>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</si>
  <si>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</si>
  <si>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</si>
  <si>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</si>
  <si>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</si>
  <si>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</si>
  <si>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</si>
  <si>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</si>
  <si>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</si>
  <si>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</si>
  <si>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</si>
  <si>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</si>
  <si>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</si>
  <si>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</si>
  <si>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</si>
  <si>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</si>
  <si>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</si>
  <si>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</si>
  <si>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</si>
  <si>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</si>
  <si>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</si>
  <si>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</si>
  <si>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</si>
  <si>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</si>
  <si>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</si>
  <si>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</si>
  <si>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</si>
  <si>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</si>
  <si>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</si>
  <si>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</si>
  <si>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</si>
  <si>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</si>
  <si>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</si>
  <si>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</si>
  <si>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</si>
  <si>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</si>
  <si>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</si>
  <si>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</si>
  <si>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</si>
  <si>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</si>
  <si>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</si>
  <si>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</si>
  <si>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</si>
  <si>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</si>
  <si>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</si>
  <si>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</si>
  <si>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</si>
  <si>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</si>
  <si>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</si>
  <si>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</si>
  <si>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</si>
  <si>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</si>
  <si>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</si>
  <si>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</si>
  <si>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</si>
  <si>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</si>
  <si>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</si>
  <si>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</si>
  <si>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</si>
  <si>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</si>
  <si>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</si>
  <si>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</si>
  <si>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</si>
  <si>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</si>
  <si>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</si>
  <si>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</si>
  <si>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</si>
  <si>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</si>
  <si>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</si>
  <si>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</si>
  <si>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</si>
  <si>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</si>
  <si>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</si>
  <si>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</si>
  <si>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</si>
  <si>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</si>
  <si>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</si>
  <si>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</si>
  <si>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</si>
  <si>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</si>
  <si>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</si>
  <si>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</si>
  <si>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</si>
  <si>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</si>
  <si>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</si>
  <si>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</si>
  <si>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</si>
  <si>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</si>
  <si>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</si>
  <si>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</si>
  <si>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</si>
  <si>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海上輸送の安全性向上のための総合対策</t>
    <phoneticPr fontId="5"/>
  </si>
  <si>
    <t>国土交通省</t>
  </si>
  <si>
    <t>海事局</t>
    <phoneticPr fontId="5"/>
  </si>
  <si>
    <t>安全政策課</t>
    <phoneticPr fontId="5"/>
  </si>
  <si>
    <t>課長　金子栄喜</t>
    <phoneticPr fontId="5"/>
  </si>
  <si>
    <t>○</t>
  </si>
  <si>
    <t>-</t>
    <phoneticPr fontId="5"/>
  </si>
  <si>
    <t>-</t>
    <phoneticPr fontId="5"/>
  </si>
  <si>
    <t>海難事故や新たなニーズを考慮した安全基準の導入及び安全基準に満たない船舶の排除を推進することによって、海上輸送の安全を確保することを目的とする。</t>
    <phoneticPr fontId="5"/>
  </si>
  <si>
    <t>船舶の安全基準は、国際海事機関において国際的な統一基準として制定・改正されているところ、海難事故や新たなニーズを考慮した安全基準を導入するため、国際会議において、国内外の事故及び実態調査等に基づく船舶の安全基準案を積極的に提案する。また、国際的船舶データベース（EQUASIS）の運営資金の拠出を通じて、ポートステートコントロールによる安全基準に満たない船舶の排除に貢献する。これらの取組みによって、海上輸送の安全を確保し、我が国周辺における船舶事故の削減を図る。</t>
    <phoneticPr fontId="5"/>
  </si>
  <si>
    <t>我が国周辺で発生する商船（旅客船、貨物船及びタンカー）の海難隻数。ただし、本邦に寄港しない外国船舶によるものを除く。</t>
    <phoneticPr fontId="5"/>
  </si>
  <si>
    <t>国際会議における新基準、指針等の決議数</t>
    <phoneticPr fontId="5"/>
  </si>
  <si>
    <t>採択数</t>
    <rPh sb="0" eb="2">
      <t>サイタク</t>
    </rPh>
    <rPh sb="2" eb="3">
      <t>スウ</t>
    </rPh>
    <phoneticPr fontId="5"/>
  </si>
  <si>
    <t>新基準、指針等の決議数１件当たりの活動費
（国際旅費／国際会議における新基準の採択数）　　　　　　　　　　</t>
    <phoneticPr fontId="5"/>
  </si>
  <si>
    <t>隻</t>
    <rPh sb="0" eb="1">
      <t>セキ</t>
    </rPh>
    <phoneticPr fontId="5"/>
  </si>
  <si>
    <t>千円</t>
    <rPh sb="0" eb="2">
      <t>センエン</t>
    </rPh>
    <phoneticPr fontId="5"/>
  </si>
  <si>
    <t>千円/採択数</t>
    <rPh sb="0" eb="2">
      <t>センエン</t>
    </rPh>
    <rPh sb="3" eb="5">
      <t>サイタク</t>
    </rPh>
    <rPh sb="5" eb="6">
      <t>スウ</t>
    </rPh>
    <phoneticPr fontId="5"/>
  </si>
  <si>
    <t>2,533/
16</t>
    <phoneticPr fontId="5"/>
  </si>
  <si>
    <t>1,821/
26</t>
    <phoneticPr fontId="5"/>
  </si>
  <si>
    <t>職員旅費</t>
    <phoneticPr fontId="5"/>
  </si>
  <si>
    <t>公共交通等安全対策等調査費</t>
    <phoneticPr fontId="5"/>
  </si>
  <si>
    <t>国際民間航空機関等拠出金</t>
    <phoneticPr fontId="5"/>
  </si>
  <si>
    <t>5　安全で安心できる交通の確保、治安・生活安全の確保</t>
    <phoneticPr fontId="5"/>
  </si>
  <si>
    <t>14　公共交通の安全確保・鉄道の安全性向上、ハイジャック・航空機テロ防止を推進する</t>
    <phoneticPr fontId="5"/>
  </si>
  <si>
    <t>商船の海難船舶隻数</t>
    <rPh sb="0" eb="2">
      <t>ショウセン</t>
    </rPh>
    <rPh sb="3" eb="5">
      <t>カイナン</t>
    </rPh>
    <rPh sb="5" eb="7">
      <t>センパク</t>
    </rPh>
    <rPh sb="7" eb="9">
      <t>セキスウ</t>
    </rPh>
    <phoneticPr fontId="5"/>
  </si>
  <si>
    <t>拠出金については、支払い手続きを速やかに行う等、適正な支出を行った。
その他外部支出については、競争性の確保を図るなど、適切な予算の執行に努めた。</t>
    <phoneticPr fontId="5"/>
  </si>
  <si>
    <t>外部支出については、今後も競争性を確保するなど、引き続き適正な予算の執行に努める。
国内外の事故及び実態調査等に基づく船舶の安全基準案を国際会議において積極的に提案することによって、さらなる海上輸送の安全確保に努める。</t>
    <phoneticPr fontId="5"/>
  </si>
  <si>
    <t>・船舶事故を減らし人命を守るための安全対策を講じることは国が優先して行うべき事業であり、国民及び社会からのニーズは高い。</t>
    <phoneticPr fontId="5"/>
  </si>
  <si>
    <t>・同上</t>
    <phoneticPr fontId="5"/>
  </si>
  <si>
    <t>・本事業における支出先の選定は、原則競争入札を実施するなどコストの削減に努めており、支出先・使途・単位当たりコストは事業目的に合致した必要最小限のものである。</t>
    <phoneticPr fontId="5"/>
  </si>
  <si>
    <t>有</t>
  </si>
  <si>
    <t>無</t>
  </si>
  <si>
    <t>‐</t>
  </si>
  <si>
    <t>・成果実績は成果目標を達成している。</t>
    <phoneticPr fontId="5"/>
  </si>
  <si>
    <t>・活動実績は当初見込みと同等かそれ以上となっている。</t>
    <phoneticPr fontId="5"/>
  </si>
  <si>
    <t>・国際的船舶データベースは、ポートステートコントロールによる安全基準に満たない船舶の排除に十分に活用されている。また、国際会議における新基準、指針等の採択・改正は海上輸送の安全性向上に十分に活用されている。</t>
    <phoneticPr fontId="5"/>
  </si>
  <si>
    <t>本事業を実施して以来、商船（旅客船、貨物船及びタンカー）に係る海難隻数の減少傾向（H21年度 475隻 → H27年度 382隻）にあり、本事業を確実に実施することにより、業績指標の目標達成に寄与している。</t>
    <rPh sb="31" eb="33">
      <t>カイナン</t>
    </rPh>
    <rPh sb="33" eb="35">
      <t>セキスウ</t>
    </rPh>
    <rPh sb="36" eb="38">
      <t>ゲンショウ</t>
    </rPh>
    <rPh sb="38" eb="40">
      <t>ケイコウ</t>
    </rPh>
    <rPh sb="44" eb="46">
      <t>ネンド</t>
    </rPh>
    <rPh sb="50" eb="51">
      <t>セキ</t>
    </rPh>
    <rPh sb="57" eb="59">
      <t>ネンド</t>
    </rPh>
    <rPh sb="63" eb="64">
      <t>セキ</t>
    </rPh>
    <rPh sb="69" eb="70">
      <t>ホン</t>
    </rPh>
    <rPh sb="70" eb="72">
      <t>ジギョウ</t>
    </rPh>
    <rPh sb="73" eb="75">
      <t>カクジツ</t>
    </rPh>
    <rPh sb="76" eb="78">
      <t>ジッシ</t>
    </rPh>
    <rPh sb="86" eb="88">
      <t>ギョウセキ</t>
    </rPh>
    <phoneticPr fontId="5"/>
  </si>
  <si>
    <t>-</t>
    <phoneticPr fontId="5"/>
  </si>
  <si>
    <t>-</t>
    <phoneticPr fontId="5"/>
  </si>
  <si>
    <t>拠出金</t>
    <rPh sb="0" eb="3">
      <t>キョシュツキン</t>
    </rPh>
    <phoneticPr fontId="5"/>
  </si>
  <si>
    <t>運営費用（運営費計468,000ユーロを参画する9ヶ国で均等割）</t>
    <rPh sb="0" eb="2">
      <t>ウンエイ</t>
    </rPh>
    <rPh sb="2" eb="4">
      <t>ヒヨウ</t>
    </rPh>
    <rPh sb="5" eb="8">
      <t>ウンエイヒ</t>
    </rPh>
    <rPh sb="8" eb="9">
      <t>ケイ</t>
    </rPh>
    <rPh sb="20" eb="22">
      <t>サンカク</t>
    </rPh>
    <rPh sb="26" eb="27">
      <t>コク</t>
    </rPh>
    <rPh sb="28" eb="30">
      <t>キントウ</t>
    </rPh>
    <rPh sb="30" eb="31">
      <t>ワ</t>
    </rPh>
    <phoneticPr fontId="5"/>
  </si>
  <si>
    <t>A.EQUASIS</t>
    <phoneticPr fontId="5"/>
  </si>
  <si>
    <t>EQUASIS（European Maritime Safety Agency）</t>
    <phoneticPr fontId="5"/>
  </si>
  <si>
    <t>国際的船舶データベース「EQUASIS」の運営</t>
    <phoneticPr fontId="5"/>
  </si>
  <si>
    <t>-</t>
  </si>
  <si>
    <t>-</t>
    <phoneticPr fontId="5"/>
  </si>
  <si>
    <t>人件費</t>
    <rPh sb="0" eb="3">
      <t>ジンケンヒ</t>
    </rPh>
    <phoneticPr fontId="5"/>
  </si>
  <si>
    <t>専門研究員、研究補助者人件費</t>
    <rPh sb="0" eb="2">
      <t>センモン</t>
    </rPh>
    <rPh sb="2" eb="5">
      <t>ケンキュウイン</t>
    </rPh>
    <rPh sb="6" eb="8">
      <t>ケンキュウ</t>
    </rPh>
    <rPh sb="8" eb="11">
      <t>ホジョシャ</t>
    </rPh>
    <rPh sb="11" eb="14">
      <t>ジンケンヒ</t>
    </rPh>
    <phoneticPr fontId="5"/>
  </si>
  <si>
    <t>調査研究費</t>
    <rPh sb="0" eb="2">
      <t>チョウサ</t>
    </rPh>
    <rPh sb="2" eb="5">
      <t>ケンキュウヒ</t>
    </rPh>
    <phoneticPr fontId="5"/>
  </si>
  <si>
    <t>海難事故データベース使用料</t>
    <rPh sb="0" eb="2">
      <t>カイナン</t>
    </rPh>
    <rPh sb="2" eb="4">
      <t>ジコ</t>
    </rPh>
    <rPh sb="10" eb="13">
      <t>シヨウリョウ</t>
    </rPh>
    <phoneticPr fontId="5"/>
  </si>
  <si>
    <t>その他</t>
    <rPh sb="2" eb="3">
      <t>タ</t>
    </rPh>
    <phoneticPr fontId="5"/>
  </si>
  <si>
    <t>一般管理費</t>
    <rPh sb="0" eb="2">
      <t>イッパン</t>
    </rPh>
    <rPh sb="2" eb="5">
      <t>カンリヒ</t>
    </rPh>
    <phoneticPr fontId="5"/>
  </si>
  <si>
    <t>総合安全性評価（FSA）における費用対効果評価に関する調査</t>
    <phoneticPr fontId="5"/>
  </si>
  <si>
    <t>一般競争入札</t>
  </si>
  <si>
    <t>1,749/
22</t>
    <phoneticPr fontId="5"/>
  </si>
  <si>
    <t>1,749/
33</t>
    <phoneticPr fontId="5"/>
  </si>
  <si>
    <t>PSCを実施した延べ隻数</t>
    <phoneticPr fontId="5"/>
  </si>
  <si>
    <t>-</t>
    <phoneticPr fontId="5"/>
  </si>
  <si>
    <t>海上輸送の安全性向上のために必要な事業者等への指導</t>
    <rPh sb="0" eb="2">
      <t>カイジョウ</t>
    </rPh>
    <rPh sb="2" eb="4">
      <t>ユソウ</t>
    </rPh>
    <rPh sb="5" eb="8">
      <t>アンゼンセイ</t>
    </rPh>
    <rPh sb="8" eb="10">
      <t>コウジョウ</t>
    </rPh>
    <rPh sb="14" eb="16">
      <t>ヒツヨウ</t>
    </rPh>
    <rPh sb="17" eb="20">
      <t>ジギョウシャ</t>
    </rPh>
    <rPh sb="20" eb="21">
      <t>トウ</t>
    </rPh>
    <rPh sb="23" eb="25">
      <t>シドウ</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</si>
  <si>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</si>
  <si>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</si>
  <si>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中部運輸局</t>
    <rPh sb="0" eb="2">
      <t>チュウブ</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</si>
  <si>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</si>
  <si>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</si>
  <si>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近畿運輸局</t>
    <rPh sb="0" eb="2">
      <t>キンキ</t>
    </rPh>
    <rPh sb="2" eb="5">
      <t>ウンユキョク</t>
    </rPh>
    <phoneticPr fontId="5"/>
  </si>
  <si>
    <t>九州運輸局</t>
    <rPh sb="0" eb="2">
      <t>キュウシュウ</t>
    </rPh>
    <rPh sb="2" eb="5">
      <t>ウンユキョク</t>
    </rPh>
    <phoneticPr fontId="5"/>
  </si>
  <si>
    <t>神戸運輸監理部</t>
    <rPh sb="0" eb="2">
      <t>コウベ</t>
    </rPh>
    <rPh sb="2" eb="4">
      <t>ウンユ</t>
    </rPh>
    <rPh sb="4" eb="6">
      <t>カンリ</t>
    </rPh>
    <rPh sb="6" eb="7">
      <t>ブ</t>
    </rPh>
    <phoneticPr fontId="5"/>
  </si>
  <si>
    <t>平成23年～平成27年までの商船（旅客船、貨物船及びタンカー）に係る年平均海難隻数（386隻）を、平成32年までに12％減（339隻未満）する。</t>
    <rPh sb="66" eb="68">
      <t>ミマン</t>
    </rPh>
    <phoneticPr fontId="5"/>
  </si>
  <si>
    <t>旅費</t>
    <rPh sb="0" eb="2">
      <t>リョヒ</t>
    </rPh>
    <phoneticPr fontId="5"/>
  </si>
  <si>
    <t>C.東北運輸局</t>
    <rPh sb="2" eb="4">
      <t>トウホク</t>
    </rPh>
    <rPh sb="4" eb="7">
      <t>ウンユキョク</t>
    </rPh>
    <phoneticPr fontId="5"/>
  </si>
  <si>
    <t>海上安全対策に関する指導のための旅費</t>
    <rPh sb="0" eb="2">
      <t>カイジョウ</t>
    </rPh>
    <rPh sb="2" eb="4">
      <t>アンゼン</t>
    </rPh>
    <rPh sb="4" eb="6">
      <t>タイサク</t>
    </rPh>
    <rPh sb="7" eb="8">
      <t>カン</t>
    </rPh>
    <rPh sb="10" eb="12">
      <t>シドウ</t>
    </rPh>
    <rPh sb="16" eb="18">
      <t>リョヒ</t>
    </rPh>
    <phoneticPr fontId="5"/>
  </si>
  <si>
    <t xml:space="preserve">B.（国研）海上技術安全研究所 </t>
    <rPh sb="3" eb="4">
      <t>クニ</t>
    </rPh>
    <rPh sb="10" eb="12">
      <t>アンゼン</t>
    </rPh>
    <phoneticPr fontId="5"/>
  </si>
  <si>
    <t xml:space="preserve">（国研）海上技術安全研究所 </t>
    <rPh sb="1" eb="2">
      <t>クニ</t>
    </rPh>
    <rPh sb="8" eb="10">
      <t>アンゼン</t>
    </rPh>
    <phoneticPr fontId="5"/>
  </si>
  <si>
    <t>随意契約
（その他）</t>
  </si>
  <si>
    <t>－</t>
  </si>
  <si>
    <t>－</t>
    <phoneticPr fontId="5"/>
  </si>
  <si>
    <t>国の行うべき事業としての目的、成果目標、成果指標、活動指標や実績などもおおむね良好と思料する。但し、本事業を実施することにより、商船の海難隻数が減少しているとのことであるが、その相関関係については厳格にモニタリングを行い、事業年度ごとに成果指標や活動指標をモニタリングすべき。なおシート記載の成果目標値及び達成度の数値の根拠が不明である。</t>
    <rPh sb="0" eb="1">
      <t>クニ</t>
    </rPh>
    <rPh sb="2" eb="3">
      <t>オコナ</t>
    </rPh>
    <rPh sb="6" eb="8">
      <t>ジギョウ</t>
    </rPh>
    <rPh sb="12" eb="14">
      <t>モクテキ</t>
    </rPh>
    <rPh sb="15" eb="17">
      <t>セイカ</t>
    </rPh>
    <rPh sb="17" eb="19">
      <t>モクヒョウ</t>
    </rPh>
    <rPh sb="20" eb="22">
      <t>セイカ</t>
    </rPh>
    <rPh sb="22" eb="24">
      <t>シヒョウ</t>
    </rPh>
    <rPh sb="25" eb="27">
      <t>カツドウ</t>
    </rPh>
    <rPh sb="27" eb="29">
      <t>シヒョウ</t>
    </rPh>
    <rPh sb="30" eb="32">
      <t>ジッセキ</t>
    </rPh>
    <rPh sb="39" eb="41">
      <t>リョウコウ</t>
    </rPh>
    <rPh sb="42" eb="44">
      <t>シリョウ</t>
    </rPh>
    <rPh sb="47" eb="48">
      <t>タダ</t>
    </rPh>
    <rPh sb="50" eb="51">
      <t>ホン</t>
    </rPh>
    <rPh sb="51" eb="53">
      <t>ジギョウ</t>
    </rPh>
    <rPh sb="54" eb="56">
      <t>ジッシ</t>
    </rPh>
    <rPh sb="64" eb="66">
      <t>ショウセン</t>
    </rPh>
    <rPh sb="67" eb="69">
      <t>カイナン</t>
    </rPh>
    <rPh sb="69" eb="71">
      <t>セキスウ</t>
    </rPh>
    <rPh sb="72" eb="74">
      <t>ゲンショウ</t>
    </rPh>
    <rPh sb="89" eb="91">
      <t>ソウカン</t>
    </rPh>
    <rPh sb="91" eb="93">
      <t>カンケイ</t>
    </rPh>
    <rPh sb="98" eb="100">
      <t>ゲンカク</t>
    </rPh>
    <rPh sb="108" eb="109">
      <t>オコナ</t>
    </rPh>
    <rPh sb="111" eb="113">
      <t>ジギョウ</t>
    </rPh>
    <rPh sb="113" eb="115">
      <t>ネンド</t>
    </rPh>
    <rPh sb="118" eb="120">
      <t>セイカ</t>
    </rPh>
    <rPh sb="120" eb="122">
      <t>シヒョウ</t>
    </rPh>
    <rPh sb="123" eb="125">
      <t>カツドウ</t>
    </rPh>
    <rPh sb="125" eb="127">
      <t>シヒョウ</t>
    </rPh>
    <rPh sb="143" eb="145">
      <t>キサイ</t>
    </rPh>
    <rPh sb="146" eb="148">
      <t>セイカ</t>
    </rPh>
    <rPh sb="148" eb="150">
      <t>モクヒョウ</t>
    </rPh>
    <rPh sb="150" eb="151">
      <t>チ</t>
    </rPh>
    <rPh sb="151" eb="152">
      <t>オヨ</t>
    </rPh>
    <rPh sb="157" eb="159">
      <t>スウチ</t>
    </rPh>
    <rPh sb="160" eb="162">
      <t>コンキョ</t>
    </rPh>
    <rPh sb="163" eb="165">
      <t>フメイ</t>
    </rPh>
    <phoneticPr fontId="5"/>
  </si>
  <si>
    <t>EQUASISの拠出金については、国際約束で決められた支出であるため、現状通りとする。その他の外部支出については、調査事業の内容が成果目標に対して有効であることを十分に検証した上で実施するとともに、引き続き支出先の選定にあたっては競争性の確保を図るべきである。</t>
    <phoneticPr fontId="5"/>
  </si>
  <si>
    <t>・事業年度ごとに活動指標と成果指標との相関関係についてモニタリングを行うこととする。
・外部支出については、調査事業の内容が成果目標に対して有効であることを十分に検証した上で実施する。
・支出先の選定にあたっては引き続き競争性の確保を図る。</t>
    <phoneticPr fontId="5"/>
  </si>
  <si>
    <t>執行等改善</t>
  </si>
  <si>
    <t>フェリー火災に対応するための消火能力の強化に向けた調査等の追加及びスマートフォンを活用した小型船舶の事故防止対策の拡充による。
「新しい日本のための優先課題推進枠」96</t>
    <rPh sb="4" eb="6">
      <t>カサイ</t>
    </rPh>
    <rPh sb="7" eb="9">
      <t>タイオウ</t>
    </rPh>
    <rPh sb="14" eb="16">
      <t>ショウカ</t>
    </rPh>
    <rPh sb="16" eb="18">
      <t>ノウリョク</t>
    </rPh>
    <rPh sb="19" eb="21">
      <t>キョウカ</t>
    </rPh>
    <rPh sb="22" eb="23">
      <t>ム</t>
    </rPh>
    <rPh sb="25" eb="27">
      <t>チョウサ</t>
    </rPh>
    <rPh sb="27" eb="28">
      <t>トウ</t>
    </rPh>
    <rPh sb="29" eb="31">
      <t>ツイカ</t>
    </rPh>
    <rPh sb="31" eb="32">
      <t>オヨ</t>
    </rPh>
    <rPh sb="41" eb="43">
      <t>カツヨウ</t>
    </rPh>
    <rPh sb="45" eb="47">
      <t>コガタ</t>
    </rPh>
    <rPh sb="47" eb="49">
      <t>センパク</t>
    </rPh>
    <rPh sb="50" eb="52">
      <t>ジコ</t>
    </rPh>
    <rPh sb="52" eb="54">
      <t>ボウシ</t>
    </rPh>
    <rPh sb="54" eb="56">
      <t>タイサク</t>
    </rPh>
    <rPh sb="57" eb="59">
      <t>カクジュウ</t>
    </rPh>
    <rPh sb="66" eb="67">
      <t>アタラ</t>
    </rPh>
    <rPh sb="69" eb="71">
      <t>ニホン</t>
    </rPh>
    <rPh sb="75" eb="77">
      <t>ユウセン</t>
    </rPh>
    <rPh sb="77" eb="79">
      <t>カダイ</t>
    </rPh>
    <rPh sb="79" eb="81">
      <t>スイシン</t>
    </rPh>
    <rPh sb="81" eb="82">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</si>
</sst>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30" fillId="0" borderId="41" xfId="1" applyFont="1" applyFill="1" applyBorder="1" applyAlignment="1" applyProtection="1">
      <alignment horizontal="center" vertical="center" shrinkToFit="1"/>
      <protection locked="0"/>
    </xf>
    <xf numFmtId="0" fontId="30" fillId="0" borderId="41" xfId="0" applyFont="1" applyBorder="1" applyAlignment="1" applyProtection="1">
      <alignment horizontal="center" vertical="center" shrinkToFit="1"/>
      <protection locked="0"/>
    </xf>
    <xf numFmtId="0" fontId="30" fillId="0" borderId="62"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6" fontId="3" fillId="0" borderId="71" xfId="0" applyNumberFormat="1" applyFont="1" applyBorder="1" applyAlignment="1" applyProtection="1">
      <alignment horizontal="right" vertical="center"/>
      <protection locked="0"/>
    </xf>
    <xf numFmtId="176" fontId="3" fillId="0" borderId="72" xfId="0" applyNumberFormat="1" applyFont="1" applyBorder="1" applyAlignment="1" applyProtection="1">
      <alignment horizontal="right" vertical="center"/>
      <protection locked="0"/>
    </xf>
    <xf numFmtId="176" fontId="3" fillId="0" borderId="95"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81" xfId="0" applyBorder="1" applyAlignment="1" applyProtection="1">
      <alignment horizontal="center" vertical="center"/>
      <protection locked="0"/>
    </xf>
    <xf numFmtId="0" fontId="3" fillId="0" borderId="72" xfId="0" applyFont="1" applyBorder="1" applyAlignment="1" applyProtection="1">
      <alignment horizontal="center" vertical="center"/>
      <protection locked="0"/>
    </xf>
    <xf numFmtId="0" fontId="3"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0" fillId="0" borderId="74" xfId="3" applyFont="1" applyFill="1" applyBorder="1" applyAlignment="1" applyProtection="1">
      <alignment horizontal="center" vertical="center" wrapText="1" shrinkToFit="1"/>
      <protection locked="0"/>
    </xf>
    <xf numFmtId="0" fontId="30" fillId="0" borderId="41" xfId="3" applyFont="1" applyFill="1" applyBorder="1" applyAlignment="1" applyProtection="1">
      <alignment horizontal="center" vertical="center" wrapText="1" shrinkToFit="1"/>
      <protection locked="0"/>
    </xf>
    <xf numFmtId="0" fontId="30" fillId="0" borderId="41" xfId="0" applyFont="1" applyBorder="1" applyAlignment="1" applyProtection="1">
      <alignment horizontal="center"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10</xdr:col>
      <xdr:colOff>76200</xdr:colOff>
      <xdr:row>720</xdr:row>
      <xdr:rowOff>0</xdr:rowOff>
    </xdr:from>
    <xdr:to>
      <xdr:col>23</xdr:col>
      <xdr:colOff>13106</xdr:colOff>
      <xdr:row>728</xdr:row>
      <xdr:rowOff>193324</xdr:rowOff>
    </xdr:to>
    <xdr:sp macro="" textlink="">
      <xdr:nvSpPr>
        <xdr:cNvPr id="5" name="正方形/長方形 4"/>
        <xdr:cNvSpPr/>
      </xdr:nvSpPr>
      <xdr:spPr>
        <a:xfrm>
          <a:off x="2108200" y="42164000"/>
          <a:ext cx="2578506" cy="303812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１４百万円</a:t>
          </a:r>
        </a:p>
      </xdr:txBody>
    </xdr:sp>
    <xdr:clientData/>
  </xdr:twoCellAnchor>
  <xdr:twoCellAnchor>
    <xdr:from>
      <xdr:col>10</xdr:col>
      <xdr:colOff>50800</xdr:colOff>
      <xdr:row>728</xdr:row>
      <xdr:rowOff>268941</xdr:rowOff>
    </xdr:from>
    <xdr:to>
      <xdr:col>24</xdr:col>
      <xdr:colOff>38100</xdr:colOff>
      <xdr:row>731</xdr:row>
      <xdr:rowOff>44824</xdr:rowOff>
    </xdr:to>
    <xdr:sp macro="" textlink="">
      <xdr:nvSpPr>
        <xdr:cNvPr id="6" name="大かっこ 5"/>
        <xdr:cNvSpPr/>
      </xdr:nvSpPr>
      <xdr:spPr>
        <a:xfrm>
          <a:off x="2082800" y="45277741"/>
          <a:ext cx="2832100" cy="842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海上輸送の安全性向上のための各種事業の企画立案、調整を実施</a:t>
          </a:r>
        </a:p>
      </xdr:txBody>
    </xdr:sp>
    <xdr:clientData/>
  </xdr:twoCellAnchor>
  <xdr:twoCellAnchor>
    <xdr:from>
      <xdr:col>32</xdr:col>
      <xdr:colOff>178840</xdr:colOff>
      <xdr:row>720</xdr:row>
      <xdr:rowOff>0</xdr:rowOff>
    </xdr:from>
    <xdr:to>
      <xdr:col>48</xdr:col>
      <xdr:colOff>11206</xdr:colOff>
      <xdr:row>728</xdr:row>
      <xdr:rowOff>195411</xdr:rowOff>
    </xdr:to>
    <xdr:sp macro="" textlink="">
      <xdr:nvSpPr>
        <xdr:cNvPr id="7" name="正方形/長方形 6"/>
        <xdr:cNvSpPr/>
      </xdr:nvSpPr>
      <xdr:spPr>
        <a:xfrm>
          <a:off x="6633428" y="226280382"/>
          <a:ext cx="3059660" cy="297447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a:t>
          </a:r>
          <a:r>
            <a:rPr kumimoji="1" lang="en-US" altLang="ja-JP" sz="1200">
              <a:latin typeface="+mn-ea"/>
              <a:ea typeface="+mn-ea"/>
            </a:rPr>
            <a:t>EQUASIS</a:t>
          </a:r>
        </a:p>
        <a:p>
          <a:pPr algn="ctr"/>
          <a:r>
            <a:rPr kumimoji="1" lang="ja-JP" altLang="en-US" sz="1200">
              <a:latin typeface="+mn-ea"/>
              <a:ea typeface="+mn-ea"/>
            </a:rPr>
            <a:t>７百万円</a:t>
          </a:r>
        </a:p>
      </xdr:txBody>
    </xdr:sp>
    <xdr:clientData/>
  </xdr:twoCellAnchor>
  <xdr:oneCellAnchor>
    <xdr:from>
      <xdr:col>33</xdr:col>
      <xdr:colOff>1</xdr:colOff>
      <xdr:row>719</xdr:row>
      <xdr:rowOff>44819</xdr:rowOff>
    </xdr:from>
    <xdr:ext cx="3048000" cy="292452"/>
    <xdr:sp macro="" textlink="">
      <xdr:nvSpPr>
        <xdr:cNvPr id="8" name="テキスト ボックス 7"/>
        <xdr:cNvSpPr txBox="1"/>
      </xdr:nvSpPr>
      <xdr:spPr>
        <a:xfrm>
          <a:off x="6656295" y="38200848"/>
          <a:ext cx="30480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分担金</a:t>
          </a:r>
          <a:r>
            <a:rPr kumimoji="1" lang="en-US" altLang="ja-JP" sz="1200"/>
            <a:t>】</a:t>
          </a:r>
          <a:endParaRPr kumimoji="1" lang="ja-JP" altLang="en-US" sz="1200"/>
        </a:p>
      </xdr:txBody>
    </xdr:sp>
    <xdr:clientData/>
  </xdr:oneCellAnchor>
  <xdr:twoCellAnchor>
    <xdr:from>
      <xdr:col>33</xdr:col>
      <xdr:colOff>36150</xdr:colOff>
      <xdr:row>731</xdr:row>
      <xdr:rowOff>332107</xdr:rowOff>
    </xdr:from>
    <xdr:to>
      <xdr:col>48</xdr:col>
      <xdr:colOff>44824</xdr:colOff>
      <xdr:row>733</xdr:row>
      <xdr:rowOff>201706</xdr:rowOff>
    </xdr:to>
    <xdr:sp macro="" textlink="">
      <xdr:nvSpPr>
        <xdr:cNvPr id="9" name="正方形/長方形 8"/>
        <xdr:cNvSpPr/>
      </xdr:nvSpPr>
      <xdr:spPr>
        <a:xfrm>
          <a:off x="6692444" y="42656725"/>
          <a:ext cx="3034262" cy="56436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B</a:t>
          </a:r>
          <a:r>
            <a:rPr kumimoji="1" lang="ja-JP" altLang="en-US" sz="1200">
              <a:latin typeface="+mn-ea"/>
              <a:ea typeface="+mn-ea"/>
            </a:rPr>
            <a:t>．（国研）海上技術安全研究所 </a:t>
          </a:r>
          <a:endParaRPr kumimoji="1" lang="en-US" altLang="ja-JP" sz="1200">
            <a:latin typeface="+mn-ea"/>
            <a:ea typeface="+mn-ea"/>
          </a:endParaRPr>
        </a:p>
        <a:p>
          <a:pPr algn="ctr"/>
          <a:r>
            <a:rPr kumimoji="1" lang="ja-JP" altLang="en-US" sz="1200">
              <a:latin typeface="+mn-ea"/>
              <a:ea typeface="+mn-ea"/>
            </a:rPr>
            <a:t>３百万円</a:t>
          </a:r>
        </a:p>
      </xdr:txBody>
    </xdr:sp>
    <xdr:clientData/>
  </xdr:twoCellAnchor>
  <xdr:oneCellAnchor>
    <xdr:from>
      <xdr:col>32</xdr:col>
      <xdr:colOff>136252</xdr:colOff>
      <xdr:row>731</xdr:row>
      <xdr:rowOff>60263</xdr:rowOff>
    </xdr:from>
    <xdr:ext cx="2196000" cy="292452"/>
    <xdr:sp macro="" textlink="">
      <xdr:nvSpPr>
        <xdr:cNvPr id="10" name="テキスト ボックス 9"/>
        <xdr:cNvSpPr txBox="1"/>
      </xdr:nvSpPr>
      <xdr:spPr>
        <a:xfrm>
          <a:off x="6537052" y="36941063"/>
          <a:ext cx="21960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a:t>
          </a:r>
          <a:r>
            <a:rPr kumimoji="1" lang="en-US" altLang="ja-JP" sz="1200"/>
            <a:t>】</a:t>
          </a:r>
          <a:endParaRPr kumimoji="1" lang="ja-JP" altLang="en-US" sz="1200"/>
        </a:p>
      </xdr:txBody>
    </xdr:sp>
    <xdr:clientData/>
  </xdr:oneCellAnchor>
  <xdr:twoCellAnchor>
    <xdr:from>
      <xdr:col>23</xdr:col>
      <xdr:colOff>13106</xdr:colOff>
      <xdr:row>724</xdr:row>
      <xdr:rowOff>96662</xdr:rowOff>
    </xdr:from>
    <xdr:to>
      <xdr:col>32</xdr:col>
      <xdr:colOff>178840</xdr:colOff>
      <xdr:row>724</xdr:row>
      <xdr:rowOff>97706</xdr:rowOff>
    </xdr:to>
    <xdr:cxnSp macro="">
      <xdr:nvCxnSpPr>
        <xdr:cNvPr id="11" name="直線矢印コネクタ 10"/>
        <xdr:cNvCxnSpPr>
          <a:stCxn id="5" idx="3"/>
          <a:endCxn id="7" idx="1"/>
        </xdr:cNvCxnSpPr>
      </xdr:nvCxnSpPr>
      <xdr:spPr>
        <a:xfrm>
          <a:off x="4686706" y="43683062"/>
          <a:ext cx="1994534" cy="10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179294</xdr:colOff>
      <xdr:row>724</xdr:row>
      <xdr:rowOff>123265</xdr:rowOff>
    </xdr:from>
    <xdr:to>
      <xdr:col>28</xdr:col>
      <xdr:colOff>1</xdr:colOff>
      <xdr:row>736</xdr:row>
      <xdr:rowOff>56030</xdr:rowOff>
    </xdr:to>
    <xdr:cxnSp macro="">
      <xdr:nvCxnSpPr>
        <xdr:cNvPr id="12" name="直線コネクタ 11"/>
        <xdr:cNvCxnSpPr/>
      </xdr:nvCxnSpPr>
      <xdr:spPr>
        <a:xfrm flipH="1">
          <a:off x="5625353" y="40016206"/>
          <a:ext cx="22413" cy="410135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xdr:colOff>
      <xdr:row>732</xdr:row>
      <xdr:rowOff>175195</xdr:rowOff>
    </xdr:from>
    <xdr:to>
      <xdr:col>32</xdr:col>
      <xdr:colOff>159414</xdr:colOff>
      <xdr:row>732</xdr:row>
      <xdr:rowOff>180975</xdr:rowOff>
    </xdr:to>
    <xdr:cxnSp macro="">
      <xdr:nvCxnSpPr>
        <xdr:cNvPr id="13" name="直線矢印コネクタ 12"/>
        <xdr:cNvCxnSpPr/>
      </xdr:nvCxnSpPr>
      <xdr:spPr>
        <a:xfrm flipV="1">
          <a:off x="5619750" y="37408420"/>
          <a:ext cx="940464"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174812</xdr:colOff>
      <xdr:row>728</xdr:row>
      <xdr:rowOff>270794</xdr:rowOff>
    </xdr:from>
    <xdr:to>
      <xdr:col>48</xdr:col>
      <xdr:colOff>11206</xdr:colOff>
      <xdr:row>731</xdr:row>
      <xdr:rowOff>78440</xdr:rowOff>
    </xdr:to>
    <xdr:sp macro="" textlink="">
      <xdr:nvSpPr>
        <xdr:cNvPr id="14" name="大かっこ 13"/>
        <xdr:cNvSpPr/>
      </xdr:nvSpPr>
      <xdr:spPr>
        <a:xfrm>
          <a:off x="6629400" y="229330235"/>
          <a:ext cx="3063688" cy="8497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安全・環境性能等、質の高い海運の実現に向けた国際的船舶データベースの運営に参画</a:t>
          </a:r>
        </a:p>
      </xdr:txBody>
    </xdr:sp>
    <xdr:clientData/>
  </xdr:twoCellAnchor>
  <xdr:twoCellAnchor>
    <xdr:from>
      <xdr:col>32</xdr:col>
      <xdr:colOff>156882</xdr:colOff>
      <xdr:row>733</xdr:row>
      <xdr:rowOff>310161</xdr:rowOff>
    </xdr:from>
    <xdr:to>
      <xdr:col>48</xdr:col>
      <xdr:colOff>44823</xdr:colOff>
      <xdr:row>736</xdr:row>
      <xdr:rowOff>156881</xdr:rowOff>
    </xdr:to>
    <xdr:sp macro="" textlink="">
      <xdr:nvSpPr>
        <xdr:cNvPr id="15" name="大かっこ 14"/>
        <xdr:cNvSpPr/>
      </xdr:nvSpPr>
      <xdr:spPr>
        <a:xfrm>
          <a:off x="6611470" y="43329543"/>
          <a:ext cx="3115235" cy="8888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総合安全性評価（</a:t>
          </a:r>
          <a:r>
            <a:rPr kumimoji="1" lang="en-US" altLang="ja-JP" sz="1100">
              <a:latin typeface="+mn-ea"/>
              <a:ea typeface="+mn-ea"/>
            </a:rPr>
            <a:t>FSA</a:t>
          </a:r>
          <a:r>
            <a:rPr kumimoji="1" lang="ja-JP" altLang="en-US" sz="1100">
              <a:latin typeface="+mn-ea"/>
              <a:ea typeface="+mn-ea"/>
            </a:rPr>
            <a:t>）における費用対効果評価に関する調査の実施</a:t>
          </a:r>
        </a:p>
      </xdr:txBody>
    </xdr:sp>
    <xdr:clientData/>
  </xdr:twoCellAnchor>
  <xdr:twoCellAnchor>
    <xdr:from>
      <xdr:col>10</xdr:col>
      <xdr:colOff>38101</xdr:colOff>
      <xdr:row>735</xdr:row>
      <xdr:rowOff>159236</xdr:rowOff>
    </xdr:from>
    <xdr:to>
      <xdr:col>23</xdr:col>
      <xdr:colOff>89647</xdr:colOff>
      <xdr:row>737</xdr:row>
      <xdr:rowOff>12326</xdr:rowOff>
    </xdr:to>
    <xdr:sp macro="" textlink="">
      <xdr:nvSpPr>
        <xdr:cNvPr id="16" name="正方形/長方形 15"/>
        <xdr:cNvSpPr/>
      </xdr:nvSpPr>
      <xdr:spPr>
        <a:xfrm>
          <a:off x="2070101" y="47657236"/>
          <a:ext cx="2693146" cy="56429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．地方運輸局等（８機関）</a:t>
          </a:r>
          <a:endParaRPr kumimoji="1" lang="en-US" altLang="ja-JP" sz="1200">
            <a:latin typeface="+mn-ea"/>
            <a:ea typeface="+mn-ea"/>
          </a:endParaRPr>
        </a:p>
        <a:p>
          <a:pPr algn="ctr"/>
          <a:r>
            <a:rPr kumimoji="1" lang="ja-JP" altLang="en-US" sz="1200">
              <a:latin typeface="+mn-ea"/>
              <a:ea typeface="+mn-ea"/>
            </a:rPr>
            <a:t>１百万円</a:t>
          </a:r>
        </a:p>
      </xdr:txBody>
    </xdr:sp>
    <xdr:clientData/>
  </xdr:twoCellAnchor>
  <xdr:twoCellAnchor>
    <xdr:from>
      <xdr:col>23</xdr:col>
      <xdr:colOff>156883</xdr:colOff>
      <xdr:row>736</xdr:row>
      <xdr:rowOff>56030</xdr:rowOff>
    </xdr:from>
    <xdr:to>
      <xdr:col>27</xdr:col>
      <xdr:colOff>190500</xdr:colOff>
      <xdr:row>736</xdr:row>
      <xdr:rowOff>67236</xdr:rowOff>
    </xdr:to>
    <xdr:cxnSp macro="">
      <xdr:nvCxnSpPr>
        <xdr:cNvPr id="17" name="直線矢印コネクタ 16"/>
        <xdr:cNvCxnSpPr/>
      </xdr:nvCxnSpPr>
      <xdr:spPr>
        <a:xfrm flipH="1" flipV="1">
          <a:off x="4796118" y="44117559"/>
          <a:ext cx="840441" cy="112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737</xdr:row>
      <xdr:rowOff>86435</xdr:rowOff>
    </xdr:from>
    <xdr:to>
      <xdr:col>23</xdr:col>
      <xdr:colOff>190500</xdr:colOff>
      <xdr:row>739</xdr:row>
      <xdr:rowOff>152400</xdr:rowOff>
    </xdr:to>
    <xdr:sp macro="" textlink="">
      <xdr:nvSpPr>
        <xdr:cNvPr id="20" name="大かっこ 19"/>
        <xdr:cNvSpPr/>
      </xdr:nvSpPr>
      <xdr:spPr>
        <a:xfrm>
          <a:off x="2019300" y="48295635"/>
          <a:ext cx="2844800" cy="7771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海上輸送の安全性向上のために必要な事業者等への指導を実施</a:t>
          </a:r>
        </a:p>
      </xdr:txBody>
    </xdr:sp>
    <xdr:clientData/>
  </xdr:twoCellAnchor>
  <xdr:twoCellAnchor>
    <xdr:from>
      <xdr:col>10</xdr:col>
      <xdr:colOff>38100</xdr:colOff>
      <xdr:row>731</xdr:row>
      <xdr:rowOff>203199</xdr:rowOff>
    </xdr:from>
    <xdr:to>
      <xdr:col>24</xdr:col>
      <xdr:colOff>12700</xdr:colOff>
      <xdr:row>734</xdr:row>
      <xdr:rowOff>304800</xdr:rowOff>
    </xdr:to>
    <xdr:sp macro="" textlink="">
      <xdr:nvSpPr>
        <xdr:cNvPr id="23" name="大かっこ 22"/>
        <xdr:cNvSpPr/>
      </xdr:nvSpPr>
      <xdr:spPr>
        <a:xfrm>
          <a:off x="2070100" y="46278799"/>
          <a:ext cx="2819400" cy="11684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本省における海上輸送の安全性向上に係る事務経費　</a:t>
          </a:r>
          <a:r>
            <a:rPr kumimoji="1" lang="en-US" altLang="ja-JP" sz="1100">
              <a:latin typeface="+mn-ea"/>
              <a:ea typeface="+mn-ea"/>
            </a:rPr>
            <a:t>4</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　職員旅費　</a:t>
          </a:r>
          <a:r>
            <a:rPr kumimoji="1" lang="en-US" altLang="ja-JP" sz="1100">
              <a:latin typeface="+mn-ea"/>
              <a:ea typeface="+mn-ea"/>
            </a:rPr>
            <a:t>3</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　物品、消耗品等購入費　</a:t>
          </a:r>
          <a:r>
            <a:rPr kumimoji="1" lang="en-US" altLang="ja-JP" sz="1100">
              <a:latin typeface="+mn-ea"/>
              <a:ea typeface="+mn-ea"/>
            </a:rPr>
            <a:t>1</a:t>
          </a:r>
          <a:r>
            <a:rPr kumimoji="1" lang="ja-JP" altLang="en-US" sz="1100">
              <a:latin typeface="+mn-ea"/>
              <a:ea typeface="+mn-ea"/>
            </a:rPr>
            <a:t>百万円</a:t>
          </a:r>
        </a:p>
      </xdr:txBody>
    </xdr:sp>
    <xdr:clientData/>
  </xdr:twoCellAnchor>
  <xdr:twoCellAnchor>
    <xdr:from>
      <xdr:col>9</xdr:col>
      <xdr:colOff>190500</xdr:colOff>
      <xdr:row>739</xdr:row>
      <xdr:rowOff>317499</xdr:rowOff>
    </xdr:from>
    <xdr:to>
      <xdr:col>24</xdr:col>
      <xdr:colOff>12700</xdr:colOff>
      <xdr:row>743</xdr:row>
      <xdr:rowOff>63500</xdr:rowOff>
    </xdr:to>
    <xdr:sp macro="" textlink="">
      <xdr:nvSpPr>
        <xdr:cNvPr id="24" name="大かっこ 23"/>
        <xdr:cNvSpPr/>
      </xdr:nvSpPr>
      <xdr:spPr>
        <a:xfrm>
          <a:off x="2019300" y="49237899"/>
          <a:ext cx="2870200" cy="11684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地方運輸局等における海上輸送の安全性向上に係る事務経費　</a:t>
          </a:r>
          <a:r>
            <a:rPr kumimoji="1" lang="en-US" altLang="ja-JP" sz="1100">
              <a:latin typeface="+mn-ea"/>
              <a:ea typeface="+mn-ea"/>
            </a:rPr>
            <a:t>1</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　　職員旅費　</a:t>
          </a:r>
          <a:r>
            <a:rPr kumimoji="1" lang="en-US" altLang="ja-JP" sz="1100">
              <a:latin typeface="+mn-ea"/>
              <a:ea typeface="+mn-ea"/>
            </a:rPr>
            <a:t>1</a:t>
          </a:r>
          <a:r>
            <a:rPr kumimoji="1" lang="ja-JP" altLang="en-US" sz="1100">
              <a:latin typeface="+mn-ea"/>
              <a:ea typeface="+mn-ea"/>
            </a:rPr>
            <a:t>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W718" sqref="W718:AF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3" t="s">
        <v>487</v>
      </c>
      <c r="AR2" s="363"/>
      <c r="AS2" s="52" t="str">
        <f>IF(OR(AQ2="　", AQ2=""), "", "-")</f>
        <v/>
      </c>
      <c r="AT2" s="364">
        <v>168</v>
      </c>
      <c r="AU2" s="364"/>
      <c r="AV2" s="53" t="str">
        <f>IF(AW2="", "", "-")</f>
        <v/>
      </c>
      <c r="AW2" s="367"/>
      <c r="AX2" s="367"/>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518</v>
      </c>
      <c r="AK3" s="503"/>
      <c r="AL3" s="503"/>
      <c r="AM3" s="503"/>
      <c r="AN3" s="503"/>
      <c r="AO3" s="503"/>
      <c r="AP3" s="503"/>
      <c r="AQ3" s="503"/>
      <c r="AR3" s="503"/>
      <c r="AS3" s="503"/>
      <c r="AT3" s="503"/>
      <c r="AU3" s="503"/>
      <c r="AV3" s="503"/>
      <c r="AW3" s="503"/>
      <c r="AX3" s="24" t="s">
        <v>74</v>
      </c>
    </row>
    <row r="4" spans="1:50" ht="24.75" customHeight="1" x14ac:dyDescent="0.15">
      <c r="A4" s="701" t="s">
        <v>29</v>
      </c>
      <c r="B4" s="702"/>
      <c r="C4" s="702"/>
      <c r="D4" s="702"/>
      <c r="E4" s="702"/>
      <c r="F4" s="702"/>
      <c r="G4" s="677" t="s">
        <v>517</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519</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2" t="s">
        <v>193</v>
      </c>
      <c r="H5" s="523"/>
      <c r="I5" s="523"/>
      <c r="J5" s="523"/>
      <c r="K5" s="523"/>
      <c r="L5" s="523"/>
      <c r="M5" s="524" t="s">
        <v>75</v>
      </c>
      <c r="N5" s="525"/>
      <c r="O5" s="525"/>
      <c r="P5" s="525"/>
      <c r="Q5" s="525"/>
      <c r="R5" s="526"/>
      <c r="S5" s="527" t="s">
        <v>140</v>
      </c>
      <c r="T5" s="523"/>
      <c r="U5" s="523"/>
      <c r="V5" s="523"/>
      <c r="W5" s="523"/>
      <c r="X5" s="528"/>
      <c r="Y5" s="693" t="s">
        <v>3</v>
      </c>
      <c r="Z5" s="694"/>
      <c r="AA5" s="694"/>
      <c r="AB5" s="694"/>
      <c r="AC5" s="694"/>
      <c r="AD5" s="695"/>
      <c r="AE5" s="696" t="s">
        <v>520</v>
      </c>
      <c r="AF5" s="696"/>
      <c r="AG5" s="696"/>
      <c r="AH5" s="696"/>
      <c r="AI5" s="696"/>
      <c r="AJ5" s="696"/>
      <c r="AK5" s="696"/>
      <c r="AL5" s="696"/>
      <c r="AM5" s="696"/>
      <c r="AN5" s="696"/>
      <c r="AO5" s="696"/>
      <c r="AP5" s="697"/>
      <c r="AQ5" s="698" t="s">
        <v>521</v>
      </c>
      <c r="AR5" s="699"/>
      <c r="AS5" s="699"/>
      <c r="AT5" s="699"/>
      <c r="AU5" s="699"/>
      <c r="AV5" s="699"/>
      <c r="AW5" s="699"/>
      <c r="AX5" s="700"/>
    </row>
    <row r="6" spans="1:50" ht="39" customHeight="1" x14ac:dyDescent="0.15">
      <c r="A6" s="703" t="s">
        <v>4</v>
      </c>
      <c r="B6" s="704"/>
      <c r="C6" s="704"/>
      <c r="D6" s="704"/>
      <c r="E6" s="704"/>
      <c r="F6" s="704"/>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04" t="s">
        <v>24</v>
      </c>
      <c r="B7" s="805"/>
      <c r="C7" s="805"/>
      <c r="D7" s="805"/>
      <c r="E7" s="805"/>
      <c r="F7" s="806"/>
      <c r="G7" s="807" t="s">
        <v>524</v>
      </c>
      <c r="H7" s="808"/>
      <c r="I7" s="808"/>
      <c r="J7" s="808"/>
      <c r="K7" s="808"/>
      <c r="L7" s="808"/>
      <c r="M7" s="808"/>
      <c r="N7" s="808"/>
      <c r="O7" s="808"/>
      <c r="P7" s="808"/>
      <c r="Q7" s="808"/>
      <c r="R7" s="808"/>
      <c r="S7" s="808"/>
      <c r="T7" s="808"/>
      <c r="U7" s="808"/>
      <c r="V7" s="809"/>
      <c r="W7" s="809"/>
      <c r="X7" s="809"/>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4" t="s">
        <v>414</v>
      </c>
      <c r="B8" s="805"/>
      <c r="C8" s="805"/>
      <c r="D8" s="805"/>
      <c r="E8" s="805"/>
      <c r="F8" s="806"/>
      <c r="G8" s="95" t="str">
        <f>入力規則等!A26</f>
        <v>海洋政策</v>
      </c>
      <c r="H8" s="96"/>
      <c r="I8" s="96"/>
      <c r="J8" s="96"/>
      <c r="K8" s="96"/>
      <c r="L8" s="96"/>
      <c r="M8" s="96"/>
      <c r="N8" s="96"/>
      <c r="O8" s="96"/>
      <c r="P8" s="96"/>
      <c r="Q8" s="96"/>
      <c r="R8" s="96"/>
      <c r="S8" s="96"/>
      <c r="T8" s="96"/>
      <c r="U8" s="96"/>
      <c r="V8" s="96"/>
      <c r="W8" s="96"/>
      <c r="X8" s="97"/>
      <c r="Y8" s="529" t="s">
        <v>415</v>
      </c>
      <c r="Z8" s="530"/>
      <c r="AA8" s="530"/>
      <c r="AB8" s="530"/>
      <c r="AC8" s="530"/>
      <c r="AD8" s="531"/>
      <c r="AE8" s="713" t="str">
        <f>入力規則等!K13</f>
        <v>その他の事項経費</v>
      </c>
      <c r="AF8" s="96"/>
      <c r="AG8" s="96"/>
      <c r="AH8" s="96"/>
      <c r="AI8" s="96"/>
      <c r="AJ8" s="96"/>
      <c r="AK8" s="96"/>
      <c r="AL8" s="96"/>
      <c r="AM8" s="96"/>
      <c r="AN8" s="96"/>
      <c r="AO8" s="96"/>
      <c r="AP8" s="96"/>
      <c r="AQ8" s="96"/>
      <c r="AR8" s="96"/>
      <c r="AS8" s="96"/>
      <c r="AT8" s="96"/>
      <c r="AU8" s="96"/>
      <c r="AV8" s="96"/>
      <c r="AW8" s="96"/>
      <c r="AX8" s="714"/>
    </row>
    <row r="9" spans="1:50" ht="69" customHeight="1" x14ac:dyDescent="0.15">
      <c r="A9" s="532" t="s">
        <v>25</v>
      </c>
      <c r="B9" s="533"/>
      <c r="C9" s="533"/>
      <c r="D9" s="533"/>
      <c r="E9" s="533"/>
      <c r="F9" s="533"/>
      <c r="G9" s="534" t="s">
        <v>525</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6" t="s">
        <v>34</v>
      </c>
      <c r="B10" s="667"/>
      <c r="C10" s="667"/>
      <c r="D10" s="667"/>
      <c r="E10" s="667"/>
      <c r="F10" s="667"/>
      <c r="G10" s="668" t="s">
        <v>526</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5"/>
      <c r="G11" s="690" t="str">
        <f>入力規則等!P10</f>
        <v>直接実施、その他</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6" t="s">
        <v>26</v>
      </c>
      <c r="B12" s="637"/>
      <c r="C12" s="637"/>
      <c r="D12" s="637"/>
      <c r="E12" s="637"/>
      <c r="F12" s="638"/>
      <c r="G12" s="674"/>
      <c r="H12" s="675"/>
      <c r="I12" s="675"/>
      <c r="J12" s="675"/>
      <c r="K12" s="675"/>
      <c r="L12" s="675"/>
      <c r="M12" s="675"/>
      <c r="N12" s="675"/>
      <c r="O12" s="67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3"/>
    </row>
    <row r="13" spans="1:50" ht="21" customHeight="1" x14ac:dyDescent="0.15">
      <c r="A13" s="639"/>
      <c r="B13" s="640"/>
      <c r="C13" s="640"/>
      <c r="D13" s="640"/>
      <c r="E13" s="640"/>
      <c r="F13" s="641"/>
      <c r="G13" s="644" t="s">
        <v>7</v>
      </c>
      <c r="H13" s="645"/>
      <c r="I13" s="650" t="s">
        <v>8</v>
      </c>
      <c r="J13" s="651"/>
      <c r="K13" s="651"/>
      <c r="L13" s="651"/>
      <c r="M13" s="651"/>
      <c r="N13" s="651"/>
      <c r="O13" s="652"/>
      <c r="P13" s="219">
        <v>13</v>
      </c>
      <c r="Q13" s="220"/>
      <c r="R13" s="220"/>
      <c r="S13" s="220"/>
      <c r="T13" s="220"/>
      <c r="U13" s="220"/>
      <c r="V13" s="221"/>
      <c r="W13" s="219">
        <v>25</v>
      </c>
      <c r="X13" s="220"/>
      <c r="Y13" s="220"/>
      <c r="Z13" s="220"/>
      <c r="AA13" s="220"/>
      <c r="AB13" s="220"/>
      <c r="AC13" s="221"/>
      <c r="AD13" s="219">
        <v>16</v>
      </c>
      <c r="AE13" s="220"/>
      <c r="AF13" s="220"/>
      <c r="AG13" s="220"/>
      <c r="AH13" s="220"/>
      <c r="AI13" s="220"/>
      <c r="AJ13" s="221"/>
      <c r="AK13" s="219">
        <v>21</v>
      </c>
      <c r="AL13" s="220"/>
      <c r="AM13" s="220"/>
      <c r="AN13" s="220"/>
      <c r="AO13" s="220"/>
      <c r="AP13" s="220"/>
      <c r="AQ13" s="221"/>
      <c r="AR13" s="358">
        <v>111</v>
      </c>
      <c r="AS13" s="359"/>
      <c r="AT13" s="359"/>
      <c r="AU13" s="359"/>
      <c r="AV13" s="359"/>
      <c r="AW13" s="359"/>
      <c r="AX13" s="360"/>
    </row>
    <row r="14" spans="1:50" ht="21" customHeight="1" x14ac:dyDescent="0.15">
      <c r="A14" s="639"/>
      <c r="B14" s="640"/>
      <c r="C14" s="640"/>
      <c r="D14" s="640"/>
      <c r="E14" s="640"/>
      <c r="F14" s="641"/>
      <c r="G14" s="646"/>
      <c r="H14" s="647"/>
      <c r="I14" s="537" t="s">
        <v>9</v>
      </c>
      <c r="J14" s="581"/>
      <c r="K14" s="581"/>
      <c r="L14" s="581"/>
      <c r="M14" s="581"/>
      <c r="N14" s="581"/>
      <c r="O14" s="582"/>
      <c r="P14" s="219" t="s">
        <v>523</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c r="AL14" s="220"/>
      <c r="AM14" s="220"/>
      <c r="AN14" s="220"/>
      <c r="AO14" s="220"/>
      <c r="AP14" s="220"/>
      <c r="AQ14" s="221"/>
      <c r="AR14" s="634"/>
      <c r="AS14" s="634"/>
      <c r="AT14" s="634"/>
      <c r="AU14" s="634"/>
      <c r="AV14" s="634"/>
      <c r="AW14" s="634"/>
      <c r="AX14" s="635"/>
    </row>
    <row r="15" spans="1:50" ht="21" customHeight="1" x14ac:dyDescent="0.15">
      <c r="A15" s="639"/>
      <c r="B15" s="640"/>
      <c r="C15" s="640"/>
      <c r="D15" s="640"/>
      <c r="E15" s="640"/>
      <c r="F15" s="641"/>
      <c r="G15" s="646"/>
      <c r="H15" s="647"/>
      <c r="I15" s="537" t="s">
        <v>58</v>
      </c>
      <c r="J15" s="538"/>
      <c r="K15" s="538"/>
      <c r="L15" s="538"/>
      <c r="M15" s="538"/>
      <c r="N15" s="538"/>
      <c r="O15" s="539"/>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c r="AL15" s="220"/>
      <c r="AM15" s="220"/>
      <c r="AN15" s="220"/>
      <c r="AO15" s="220"/>
      <c r="AP15" s="220"/>
      <c r="AQ15" s="221"/>
      <c r="AR15" s="219"/>
      <c r="AS15" s="220"/>
      <c r="AT15" s="220"/>
      <c r="AU15" s="220"/>
      <c r="AV15" s="220"/>
      <c r="AW15" s="220"/>
      <c r="AX15" s="580"/>
    </row>
    <row r="16" spans="1:50" ht="21" customHeight="1" x14ac:dyDescent="0.15">
      <c r="A16" s="639"/>
      <c r="B16" s="640"/>
      <c r="C16" s="640"/>
      <c r="D16" s="640"/>
      <c r="E16" s="640"/>
      <c r="F16" s="641"/>
      <c r="G16" s="646"/>
      <c r="H16" s="647"/>
      <c r="I16" s="537" t="s">
        <v>59</v>
      </c>
      <c r="J16" s="538"/>
      <c r="K16" s="538"/>
      <c r="L16" s="538"/>
      <c r="M16" s="538"/>
      <c r="N16" s="538"/>
      <c r="O16" s="539"/>
      <c r="P16" s="219" t="s">
        <v>523</v>
      </c>
      <c r="Q16" s="220"/>
      <c r="R16" s="220"/>
      <c r="S16" s="220"/>
      <c r="T16" s="220"/>
      <c r="U16" s="220"/>
      <c r="V16" s="221"/>
      <c r="W16" s="219" t="s">
        <v>523</v>
      </c>
      <c r="X16" s="220"/>
      <c r="Y16" s="220"/>
      <c r="Z16" s="220"/>
      <c r="AA16" s="220"/>
      <c r="AB16" s="220"/>
      <c r="AC16" s="221"/>
      <c r="AD16" s="219" t="s">
        <v>523</v>
      </c>
      <c r="AE16" s="220"/>
      <c r="AF16" s="220"/>
      <c r="AG16" s="220"/>
      <c r="AH16" s="220"/>
      <c r="AI16" s="220"/>
      <c r="AJ16" s="221"/>
      <c r="AK16" s="219"/>
      <c r="AL16" s="220"/>
      <c r="AM16" s="220"/>
      <c r="AN16" s="220"/>
      <c r="AO16" s="220"/>
      <c r="AP16" s="220"/>
      <c r="AQ16" s="221"/>
      <c r="AR16" s="671"/>
      <c r="AS16" s="672"/>
      <c r="AT16" s="672"/>
      <c r="AU16" s="672"/>
      <c r="AV16" s="672"/>
      <c r="AW16" s="672"/>
      <c r="AX16" s="673"/>
    </row>
    <row r="17" spans="1:50" ht="24.75" customHeight="1" x14ac:dyDescent="0.15">
      <c r="A17" s="639"/>
      <c r="B17" s="640"/>
      <c r="C17" s="640"/>
      <c r="D17" s="640"/>
      <c r="E17" s="640"/>
      <c r="F17" s="641"/>
      <c r="G17" s="646"/>
      <c r="H17" s="647"/>
      <c r="I17" s="537" t="s">
        <v>57</v>
      </c>
      <c r="J17" s="581"/>
      <c r="K17" s="581"/>
      <c r="L17" s="581"/>
      <c r="M17" s="581"/>
      <c r="N17" s="581"/>
      <c r="O17" s="582"/>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9"/>
      <c r="B18" s="640"/>
      <c r="C18" s="640"/>
      <c r="D18" s="640"/>
      <c r="E18" s="640"/>
      <c r="F18" s="641"/>
      <c r="G18" s="648"/>
      <c r="H18" s="649"/>
      <c r="I18" s="710" t="s">
        <v>22</v>
      </c>
      <c r="J18" s="711"/>
      <c r="K18" s="711"/>
      <c r="L18" s="711"/>
      <c r="M18" s="711"/>
      <c r="N18" s="711"/>
      <c r="O18" s="712"/>
      <c r="P18" s="516">
        <f>SUM(P13:V17)</f>
        <v>13</v>
      </c>
      <c r="Q18" s="517"/>
      <c r="R18" s="517"/>
      <c r="S18" s="517"/>
      <c r="T18" s="517"/>
      <c r="U18" s="517"/>
      <c r="V18" s="518"/>
      <c r="W18" s="516">
        <f>SUM(W13:AC17)</f>
        <v>25</v>
      </c>
      <c r="X18" s="517"/>
      <c r="Y18" s="517"/>
      <c r="Z18" s="517"/>
      <c r="AA18" s="517"/>
      <c r="AB18" s="517"/>
      <c r="AC18" s="518"/>
      <c r="AD18" s="516">
        <f>SUM(AD13:AJ17)</f>
        <v>16</v>
      </c>
      <c r="AE18" s="517"/>
      <c r="AF18" s="517"/>
      <c r="AG18" s="517"/>
      <c r="AH18" s="517"/>
      <c r="AI18" s="517"/>
      <c r="AJ18" s="518"/>
      <c r="AK18" s="516">
        <f>SUM(AK13:AQ17)</f>
        <v>21</v>
      </c>
      <c r="AL18" s="517"/>
      <c r="AM18" s="517"/>
      <c r="AN18" s="517"/>
      <c r="AO18" s="517"/>
      <c r="AP18" s="517"/>
      <c r="AQ18" s="518"/>
      <c r="AR18" s="516">
        <f>SUM(AR13:AX17)</f>
        <v>111</v>
      </c>
      <c r="AS18" s="517"/>
      <c r="AT18" s="517"/>
      <c r="AU18" s="517"/>
      <c r="AV18" s="517"/>
      <c r="AW18" s="517"/>
      <c r="AX18" s="519"/>
    </row>
    <row r="19" spans="1:50" ht="24.75" customHeight="1" x14ac:dyDescent="0.15">
      <c r="A19" s="639"/>
      <c r="B19" s="640"/>
      <c r="C19" s="640"/>
      <c r="D19" s="640"/>
      <c r="E19" s="640"/>
      <c r="F19" s="641"/>
      <c r="G19" s="513" t="s">
        <v>10</v>
      </c>
      <c r="H19" s="514"/>
      <c r="I19" s="514"/>
      <c r="J19" s="514"/>
      <c r="K19" s="514"/>
      <c r="L19" s="514"/>
      <c r="M19" s="514"/>
      <c r="N19" s="514"/>
      <c r="O19" s="514"/>
      <c r="P19" s="219">
        <v>12</v>
      </c>
      <c r="Q19" s="220"/>
      <c r="R19" s="220"/>
      <c r="S19" s="220"/>
      <c r="T19" s="220"/>
      <c r="U19" s="220"/>
      <c r="V19" s="221"/>
      <c r="W19" s="219">
        <v>22</v>
      </c>
      <c r="X19" s="220"/>
      <c r="Y19" s="220"/>
      <c r="Z19" s="220"/>
      <c r="AA19" s="220"/>
      <c r="AB19" s="220"/>
      <c r="AC19" s="221"/>
      <c r="AD19" s="219">
        <v>14</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42"/>
      <c r="G20" s="513" t="s">
        <v>11</v>
      </c>
      <c r="H20" s="514"/>
      <c r="I20" s="514"/>
      <c r="J20" s="514"/>
      <c r="K20" s="514"/>
      <c r="L20" s="514"/>
      <c r="M20" s="514"/>
      <c r="N20" s="514"/>
      <c r="O20" s="514"/>
      <c r="P20" s="521">
        <f>IF(P18=0, "-", P19/P18)</f>
        <v>0.92307692307692313</v>
      </c>
      <c r="Q20" s="521"/>
      <c r="R20" s="521"/>
      <c r="S20" s="521"/>
      <c r="T20" s="521"/>
      <c r="U20" s="521"/>
      <c r="V20" s="521"/>
      <c r="W20" s="521">
        <f>IF(W18=0, "-", W19/W18)</f>
        <v>0.88</v>
      </c>
      <c r="X20" s="521"/>
      <c r="Y20" s="521"/>
      <c r="Z20" s="521"/>
      <c r="AA20" s="521"/>
      <c r="AB20" s="521"/>
      <c r="AC20" s="521"/>
      <c r="AD20" s="521">
        <f>IF(AD18=0, "-", AD19/AD18)</f>
        <v>0.875</v>
      </c>
      <c r="AE20" s="521"/>
      <c r="AF20" s="521"/>
      <c r="AG20" s="521"/>
      <c r="AH20" s="521"/>
      <c r="AI20" s="521"/>
      <c r="AJ20" s="521"/>
      <c r="AK20" s="515"/>
      <c r="AL20" s="515"/>
      <c r="AM20" s="515"/>
      <c r="AN20" s="515"/>
      <c r="AO20" s="515"/>
      <c r="AP20" s="515"/>
      <c r="AQ20" s="709"/>
      <c r="AR20" s="709"/>
      <c r="AS20" s="709"/>
      <c r="AT20" s="709"/>
      <c r="AU20" s="515"/>
      <c r="AV20" s="515"/>
      <c r="AW20" s="515"/>
      <c r="AX20" s="520"/>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t="s">
        <v>554</v>
      </c>
      <c r="AR22" s="127"/>
      <c r="AS22" s="113" t="s">
        <v>371</v>
      </c>
      <c r="AT22" s="114"/>
      <c r="AU22" s="336">
        <v>32</v>
      </c>
      <c r="AV22" s="336"/>
      <c r="AW22" s="365" t="s">
        <v>313</v>
      </c>
      <c r="AX22" s="366"/>
    </row>
    <row r="23" spans="1:50" ht="22.5" customHeight="1" x14ac:dyDescent="0.15">
      <c r="A23" s="491"/>
      <c r="B23" s="489"/>
      <c r="C23" s="489"/>
      <c r="D23" s="489"/>
      <c r="E23" s="489"/>
      <c r="F23" s="490"/>
      <c r="G23" s="464" t="s">
        <v>584</v>
      </c>
      <c r="H23" s="465"/>
      <c r="I23" s="465"/>
      <c r="J23" s="465"/>
      <c r="K23" s="465"/>
      <c r="L23" s="465"/>
      <c r="M23" s="465"/>
      <c r="N23" s="465"/>
      <c r="O23" s="466"/>
      <c r="P23" s="102" t="s">
        <v>527</v>
      </c>
      <c r="Q23" s="102"/>
      <c r="R23" s="102"/>
      <c r="S23" s="102"/>
      <c r="T23" s="102"/>
      <c r="U23" s="102"/>
      <c r="V23" s="102"/>
      <c r="W23" s="102"/>
      <c r="X23" s="131"/>
      <c r="Y23" s="213" t="s">
        <v>14</v>
      </c>
      <c r="Z23" s="473"/>
      <c r="AA23" s="474"/>
      <c r="AB23" s="485" t="s">
        <v>531</v>
      </c>
      <c r="AC23" s="485"/>
      <c r="AD23" s="485"/>
      <c r="AE23" s="316">
        <v>379</v>
      </c>
      <c r="AF23" s="317"/>
      <c r="AG23" s="317"/>
      <c r="AH23" s="317"/>
      <c r="AI23" s="316">
        <v>394</v>
      </c>
      <c r="AJ23" s="317"/>
      <c r="AK23" s="317"/>
      <c r="AL23" s="317"/>
      <c r="AM23" s="316">
        <v>382</v>
      </c>
      <c r="AN23" s="317"/>
      <c r="AO23" s="317"/>
      <c r="AP23" s="317"/>
      <c r="AQ23" s="91" t="s">
        <v>555</v>
      </c>
      <c r="AR23" s="92"/>
      <c r="AS23" s="92"/>
      <c r="AT23" s="93"/>
      <c r="AU23" s="317" t="s">
        <v>555</v>
      </c>
      <c r="AV23" s="317"/>
      <c r="AW23" s="317"/>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61</v>
      </c>
      <c r="Z24" s="247"/>
      <c r="AA24" s="248"/>
      <c r="AB24" s="500" t="s">
        <v>531</v>
      </c>
      <c r="AC24" s="500"/>
      <c r="AD24" s="500"/>
      <c r="AE24" s="316">
        <v>447</v>
      </c>
      <c r="AF24" s="317"/>
      <c r="AG24" s="317"/>
      <c r="AH24" s="317"/>
      <c r="AI24" s="316">
        <v>447</v>
      </c>
      <c r="AJ24" s="317"/>
      <c r="AK24" s="317"/>
      <c r="AL24" s="317"/>
      <c r="AM24" s="316">
        <v>447</v>
      </c>
      <c r="AN24" s="317"/>
      <c r="AO24" s="317"/>
      <c r="AP24" s="317"/>
      <c r="AQ24" s="91" t="s">
        <v>555</v>
      </c>
      <c r="AR24" s="92"/>
      <c r="AS24" s="92"/>
      <c r="AT24" s="93"/>
      <c r="AU24" s="317">
        <v>339</v>
      </c>
      <c r="AV24" s="317"/>
      <c r="AW24" s="317"/>
      <c r="AX24" s="319"/>
    </row>
    <row r="25" spans="1:50" ht="32.25" customHeight="1" x14ac:dyDescent="0.15">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315</v>
      </c>
      <c r="AC25" s="350"/>
      <c r="AD25" s="350"/>
      <c r="AE25" s="316">
        <v>236</v>
      </c>
      <c r="AF25" s="317"/>
      <c r="AG25" s="317"/>
      <c r="AH25" s="317"/>
      <c r="AI25" s="316">
        <v>206</v>
      </c>
      <c r="AJ25" s="317"/>
      <c r="AK25" s="317"/>
      <c r="AL25" s="317"/>
      <c r="AM25" s="316">
        <v>230</v>
      </c>
      <c r="AN25" s="317"/>
      <c r="AO25" s="317"/>
      <c r="AP25" s="317"/>
      <c r="AQ25" s="91" t="s">
        <v>555</v>
      </c>
      <c r="AR25" s="92"/>
      <c r="AS25" s="92"/>
      <c r="AT25" s="93"/>
      <c r="AU25" s="317" t="s">
        <v>555</v>
      </c>
      <c r="AV25" s="317"/>
      <c r="AW25" s="317"/>
      <c r="AX25" s="319"/>
    </row>
    <row r="26" spans="1:50" ht="18.75" hidden="1"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1"/>
      <c r="B28" s="489"/>
      <c r="C28" s="489"/>
      <c r="D28" s="489"/>
      <c r="E28" s="489"/>
      <c r="F28" s="490"/>
      <c r="G28" s="464"/>
      <c r="H28" s="465"/>
      <c r="I28" s="465"/>
      <c r="J28" s="465"/>
      <c r="K28" s="465"/>
      <c r="L28" s="465"/>
      <c r="M28" s="465"/>
      <c r="N28" s="465"/>
      <c r="O28" s="466"/>
      <c r="P28" s="102"/>
      <c r="Q28" s="102"/>
      <c r="R28" s="102"/>
      <c r="S28" s="102"/>
      <c r="T28" s="102"/>
      <c r="U28" s="102"/>
      <c r="V28" s="102"/>
      <c r="W28" s="102"/>
      <c r="X28" s="131"/>
      <c r="Y28" s="213" t="s">
        <v>14</v>
      </c>
      <c r="Z28" s="473"/>
      <c r="AA28" s="474"/>
      <c r="AB28" s="485"/>
      <c r="AC28" s="485"/>
      <c r="AD28" s="485"/>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61</v>
      </c>
      <c r="Z29" s="247"/>
      <c r="AA29" s="248"/>
      <c r="AB29" s="500"/>
      <c r="AC29" s="500"/>
      <c r="AD29" s="50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1"/>
      <c r="B33" s="489"/>
      <c r="C33" s="489"/>
      <c r="D33" s="489"/>
      <c r="E33" s="489"/>
      <c r="F33" s="490"/>
      <c r="G33" s="464"/>
      <c r="H33" s="465"/>
      <c r="I33" s="465"/>
      <c r="J33" s="465"/>
      <c r="K33" s="465"/>
      <c r="L33" s="465"/>
      <c r="M33" s="465"/>
      <c r="N33" s="465"/>
      <c r="O33" s="466"/>
      <c r="P33" s="102"/>
      <c r="Q33" s="102"/>
      <c r="R33" s="102"/>
      <c r="S33" s="102"/>
      <c r="T33" s="102"/>
      <c r="U33" s="102"/>
      <c r="V33" s="102"/>
      <c r="W33" s="102"/>
      <c r="X33" s="131"/>
      <c r="Y33" s="213" t="s">
        <v>14</v>
      </c>
      <c r="Z33" s="473"/>
      <c r="AA33" s="474"/>
      <c r="AB33" s="485"/>
      <c r="AC33" s="485"/>
      <c r="AD33" s="485"/>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61</v>
      </c>
      <c r="Z34" s="247"/>
      <c r="AA34" s="248"/>
      <c r="AB34" s="500"/>
      <c r="AC34" s="500"/>
      <c r="AD34" s="50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3" t="s">
        <v>14</v>
      </c>
      <c r="Z38" s="473"/>
      <c r="AA38" s="474"/>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61</v>
      </c>
      <c r="Z39" s="247"/>
      <c r="AA39" s="248"/>
      <c r="AB39" s="500"/>
      <c r="AC39" s="500"/>
      <c r="AD39" s="50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61</v>
      </c>
      <c r="Z44" s="247"/>
      <c r="AA44" s="248"/>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8" t="s">
        <v>488</v>
      </c>
      <c r="B46" s="819"/>
      <c r="C46" s="819"/>
      <c r="D46" s="819"/>
      <c r="E46" s="819"/>
      <c r="F46" s="820"/>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1"/>
      <c r="B47" s="822"/>
      <c r="C47" s="822"/>
      <c r="D47" s="822"/>
      <c r="E47" s="822"/>
      <c r="F47" s="823"/>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1"/>
      <c r="B48" s="822"/>
      <c r="C48" s="822"/>
      <c r="D48" s="822"/>
      <c r="E48" s="822"/>
      <c r="F48" s="823"/>
      <c r="G48" s="77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1"/>
      <c r="B49" s="822"/>
      <c r="C49" s="822"/>
      <c r="D49" s="822"/>
      <c r="E49" s="822"/>
      <c r="F49" s="823"/>
      <c r="G49" s="77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1"/>
      <c r="B50" s="822"/>
      <c r="C50" s="822"/>
      <c r="D50" s="822"/>
      <c r="E50" s="822"/>
      <c r="F50" s="823"/>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4" t="s">
        <v>515</v>
      </c>
      <c r="B51" s="875"/>
      <c r="C51" s="875"/>
      <c r="D51" s="875"/>
      <c r="E51" s="872" t="s">
        <v>508</v>
      </c>
      <c r="F51" s="873"/>
      <c r="G51" s="59" t="s">
        <v>387</v>
      </c>
      <c r="H51" s="802"/>
      <c r="I51" s="398"/>
      <c r="J51" s="398"/>
      <c r="K51" s="398"/>
      <c r="L51" s="398"/>
      <c r="M51" s="398"/>
      <c r="N51" s="398"/>
      <c r="O51" s="803"/>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31" t="s">
        <v>279</v>
      </c>
      <c r="B52" s="732"/>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2"/>
      <c r="AA52" s="732"/>
      <c r="AB52" s="732"/>
      <c r="AC52" s="732"/>
      <c r="AD52" s="732"/>
      <c r="AE52" s="732"/>
      <c r="AF52" s="732"/>
      <c r="AG52" s="732"/>
      <c r="AH52" s="732"/>
      <c r="AI52" s="732"/>
      <c r="AJ52" s="732"/>
      <c r="AK52" s="732"/>
      <c r="AL52" s="732"/>
      <c r="AM52" s="732"/>
      <c r="AN52" s="732"/>
      <c r="AO52" s="65"/>
      <c r="AP52" s="65"/>
      <c r="AQ52" s="65"/>
      <c r="AR52" s="65"/>
      <c r="AS52" s="65"/>
      <c r="AT52" s="65"/>
      <c r="AU52" s="65"/>
      <c r="AV52" s="65"/>
      <c r="AW52" s="65"/>
      <c r="AX52" s="66"/>
    </row>
    <row r="53" spans="1:50" ht="18.75" hidden="1" customHeight="1" x14ac:dyDescent="0.15">
      <c r="A53" s="498" t="s">
        <v>277</v>
      </c>
      <c r="B53" s="826" t="s">
        <v>274</v>
      </c>
      <c r="C53" s="459"/>
      <c r="D53" s="459"/>
      <c r="E53" s="459"/>
      <c r="F53" s="460"/>
      <c r="G53" s="800" t="s">
        <v>268</v>
      </c>
      <c r="H53" s="800"/>
      <c r="I53" s="800"/>
      <c r="J53" s="800"/>
      <c r="K53" s="800"/>
      <c r="L53" s="800"/>
      <c r="M53" s="800"/>
      <c r="N53" s="800"/>
      <c r="O53" s="800"/>
      <c r="P53" s="800"/>
      <c r="Q53" s="800"/>
      <c r="R53" s="800"/>
      <c r="S53" s="800"/>
      <c r="T53" s="800"/>
      <c r="U53" s="800"/>
      <c r="V53" s="800"/>
      <c r="W53" s="800"/>
      <c r="X53" s="800"/>
      <c r="Y53" s="800"/>
      <c r="Z53" s="800"/>
      <c r="AA53" s="801"/>
      <c r="AB53" s="831" t="s">
        <v>383</v>
      </c>
      <c r="AC53" s="800"/>
      <c r="AD53" s="800"/>
      <c r="AE53" s="800"/>
      <c r="AF53" s="800"/>
      <c r="AG53" s="800"/>
      <c r="AH53" s="800"/>
      <c r="AI53" s="800"/>
      <c r="AJ53" s="800"/>
      <c r="AK53" s="800"/>
      <c r="AL53" s="800"/>
      <c r="AM53" s="800"/>
      <c r="AN53" s="800"/>
      <c r="AO53" s="800"/>
      <c r="AP53" s="800"/>
      <c r="AQ53" s="800"/>
      <c r="AR53" s="800"/>
      <c r="AS53" s="800"/>
      <c r="AT53" s="800"/>
      <c r="AU53" s="800"/>
      <c r="AV53" s="800"/>
      <c r="AW53" s="800"/>
      <c r="AX53" s="832"/>
    </row>
    <row r="54" spans="1:50" ht="18.75" hidden="1" customHeight="1" x14ac:dyDescent="0.15">
      <c r="A54" s="498"/>
      <c r="B54" s="826"/>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26"/>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2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26"/>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27"/>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275</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8"/>
      <c r="B60" s="459"/>
      <c r="C60" s="459"/>
      <c r="D60" s="459"/>
      <c r="E60" s="459"/>
      <c r="F60" s="460"/>
      <c r="G60" s="130"/>
      <c r="H60" s="102"/>
      <c r="I60" s="102"/>
      <c r="J60" s="102"/>
      <c r="K60" s="102"/>
      <c r="L60" s="102"/>
      <c r="M60" s="102"/>
      <c r="N60" s="102"/>
      <c r="O60" s="131"/>
      <c r="P60" s="102"/>
      <c r="Q60" s="795"/>
      <c r="R60" s="795"/>
      <c r="S60" s="795"/>
      <c r="T60" s="795"/>
      <c r="U60" s="795"/>
      <c r="V60" s="795"/>
      <c r="W60" s="795"/>
      <c r="X60" s="796"/>
      <c r="Y60" s="728" t="s">
        <v>69</v>
      </c>
      <c r="Z60" s="729"/>
      <c r="AA60" s="730"/>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9"/>
      <c r="C61" s="459"/>
      <c r="D61" s="459"/>
      <c r="E61" s="459"/>
      <c r="F61" s="460"/>
      <c r="G61" s="132"/>
      <c r="H61" s="133"/>
      <c r="I61" s="133"/>
      <c r="J61" s="133"/>
      <c r="K61" s="133"/>
      <c r="L61" s="133"/>
      <c r="M61" s="133"/>
      <c r="N61" s="133"/>
      <c r="O61" s="134"/>
      <c r="P61" s="797"/>
      <c r="Q61" s="797"/>
      <c r="R61" s="797"/>
      <c r="S61" s="797"/>
      <c r="T61" s="797"/>
      <c r="U61" s="797"/>
      <c r="V61" s="797"/>
      <c r="W61" s="797"/>
      <c r="X61" s="798"/>
      <c r="Y61" s="708" t="s">
        <v>61</v>
      </c>
      <c r="Z61" s="434"/>
      <c r="AA61" s="435"/>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9"/>
      <c r="Y62" s="708"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9" t="s">
        <v>275</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8"/>
      <c r="B65" s="459"/>
      <c r="C65" s="459"/>
      <c r="D65" s="459"/>
      <c r="E65" s="459"/>
      <c r="F65" s="460"/>
      <c r="G65" s="130"/>
      <c r="H65" s="102"/>
      <c r="I65" s="102"/>
      <c r="J65" s="102"/>
      <c r="K65" s="102"/>
      <c r="L65" s="102"/>
      <c r="M65" s="102"/>
      <c r="N65" s="102"/>
      <c r="O65" s="131"/>
      <c r="P65" s="102"/>
      <c r="Q65" s="795"/>
      <c r="R65" s="795"/>
      <c r="S65" s="795"/>
      <c r="T65" s="795"/>
      <c r="U65" s="795"/>
      <c r="V65" s="795"/>
      <c r="W65" s="795"/>
      <c r="X65" s="796"/>
      <c r="Y65" s="728" t="s">
        <v>69</v>
      </c>
      <c r="Z65" s="729"/>
      <c r="AA65" s="730"/>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9"/>
      <c r="C66" s="459"/>
      <c r="D66" s="459"/>
      <c r="E66" s="459"/>
      <c r="F66" s="460"/>
      <c r="G66" s="132"/>
      <c r="H66" s="133"/>
      <c r="I66" s="133"/>
      <c r="J66" s="133"/>
      <c r="K66" s="133"/>
      <c r="L66" s="133"/>
      <c r="M66" s="133"/>
      <c r="N66" s="133"/>
      <c r="O66" s="134"/>
      <c r="P66" s="797"/>
      <c r="Q66" s="797"/>
      <c r="R66" s="797"/>
      <c r="S66" s="797"/>
      <c r="T66" s="797"/>
      <c r="U66" s="797"/>
      <c r="V66" s="797"/>
      <c r="W66" s="797"/>
      <c r="X66" s="798"/>
      <c r="Y66" s="708" t="s">
        <v>61</v>
      </c>
      <c r="Z66" s="434"/>
      <c r="AA66" s="435"/>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9"/>
      <c r="Y67" s="708"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9" t="s">
        <v>275</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8"/>
      <c r="B70" s="459"/>
      <c r="C70" s="459"/>
      <c r="D70" s="459"/>
      <c r="E70" s="459"/>
      <c r="F70" s="460"/>
      <c r="G70" s="130"/>
      <c r="H70" s="102"/>
      <c r="I70" s="102"/>
      <c r="J70" s="102"/>
      <c r="K70" s="102"/>
      <c r="L70" s="102"/>
      <c r="M70" s="102"/>
      <c r="N70" s="102"/>
      <c r="O70" s="131"/>
      <c r="P70" s="102"/>
      <c r="Q70" s="795"/>
      <c r="R70" s="795"/>
      <c r="S70" s="795"/>
      <c r="T70" s="795"/>
      <c r="U70" s="795"/>
      <c r="V70" s="795"/>
      <c r="W70" s="795"/>
      <c r="X70" s="796"/>
      <c r="Y70" s="728" t="s">
        <v>69</v>
      </c>
      <c r="Z70" s="729"/>
      <c r="AA70" s="73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9"/>
      <c r="C71" s="459"/>
      <c r="D71" s="459"/>
      <c r="E71" s="459"/>
      <c r="F71" s="460"/>
      <c r="G71" s="132"/>
      <c r="H71" s="133"/>
      <c r="I71" s="133"/>
      <c r="J71" s="133"/>
      <c r="K71" s="133"/>
      <c r="L71" s="133"/>
      <c r="M71" s="133"/>
      <c r="N71" s="133"/>
      <c r="O71" s="134"/>
      <c r="P71" s="797"/>
      <c r="Q71" s="797"/>
      <c r="R71" s="797"/>
      <c r="S71" s="797"/>
      <c r="T71" s="797"/>
      <c r="U71" s="797"/>
      <c r="V71" s="797"/>
      <c r="W71" s="797"/>
      <c r="X71" s="798"/>
      <c r="Y71" s="708" t="s">
        <v>61</v>
      </c>
      <c r="Z71" s="434"/>
      <c r="AA71" s="435"/>
      <c r="AB71" s="792"/>
      <c r="AC71" s="793"/>
      <c r="AD71" s="794"/>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29"/>
      <c r="C72" s="829"/>
      <c r="D72" s="829"/>
      <c r="E72" s="829"/>
      <c r="F72" s="830"/>
      <c r="G72" s="475"/>
      <c r="H72" s="154"/>
      <c r="I72" s="154"/>
      <c r="J72" s="154"/>
      <c r="K72" s="154"/>
      <c r="L72" s="154"/>
      <c r="M72" s="154"/>
      <c r="N72" s="154"/>
      <c r="O72" s="476"/>
      <c r="P72" s="824"/>
      <c r="Q72" s="824"/>
      <c r="R72" s="824"/>
      <c r="S72" s="824"/>
      <c r="T72" s="824"/>
      <c r="U72" s="824"/>
      <c r="V72" s="824"/>
      <c r="W72" s="824"/>
      <c r="X72" s="825"/>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0" t="s">
        <v>71</v>
      </c>
      <c r="B73" s="811"/>
      <c r="C73" s="811"/>
      <c r="D73" s="811"/>
      <c r="E73" s="811"/>
      <c r="F73" s="812"/>
      <c r="G73" s="816" t="s">
        <v>67</v>
      </c>
      <c r="H73" s="816"/>
      <c r="I73" s="816"/>
      <c r="J73" s="816"/>
      <c r="K73" s="816"/>
      <c r="L73" s="816"/>
      <c r="M73" s="816"/>
      <c r="N73" s="816"/>
      <c r="O73" s="816"/>
      <c r="P73" s="816"/>
      <c r="Q73" s="816"/>
      <c r="R73" s="816"/>
      <c r="S73" s="816"/>
      <c r="T73" s="816"/>
      <c r="U73" s="816"/>
      <c r="V73" s="816"/>
      <c r="W73" s="816"/>
      <c r="X73" s="817"/>
      <c r="Y73" s="446"/>
      <c r="Z73" s="447"/>
      <c r="AA73" s="448"/>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528</v>
      </c>
      <c r="H74" s="102"/>
      <c r="I74" s="102"/>
      <c r="J74" s="102"/>
      <c r="K74" s="102"/>
      <c r="L74" s="102"/>
      <c r="M74" s="102"/>
      <c r="N74" s="102"/>
      <c r="O74" s="102"/>
      <c r="P74" s="102"/>
      <c r="Q74" s="102"/>
      <c r="R74" s="102"/>
      <c r="S74" s="102"/>
      <c r="T74" s="102"/>
      <c r="U74" s="102"/>
      <c r="V74" s="102"/>
      <c r="W74" s="102"/>
      <c r="X74" s="131"/>
      <c r="Y74" s="828" t="s">
        <v>62</v>
      </c>
      <c r="Z74" s="694"/>
      <c r="AA74" s="695"/>
      <c r="AB74" s="485" t="s">
        <v>529</v>
      </c>
      <c r="AC74" s="485"/>
      <c r="AD74" s="485"/>
      <c r="AE74" s="298">
        <v>16</v>
      </c>
      <c r="AF74" s="298"/>
      <c r="AG74" s="298"/>
      <c r="AH74" s="298"/>
      <c r="AI74" s="298">
        <v>26</v>
      </c>
      <c r="AJ74" s="298"/>
      <c r="AK74" s="298"/>
      <c r="AL74" s="298"/>
      <c r="AM74" s="298">
        <v>22</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529</v>
      </c>
      <c r="AC75" s="485"/>
      <c r="AD75" s="485"/>
      <c r="AE75" s="298">
        <v>12</v>
      </c>
      <c r="AF75" s="298"/>
      <c r="AG75" s="298"/>
      <c r="AH75" s="298"/>
      <c r="AI75" s="298">
        <v>24</v>
      </c>
      <c r="AJ75" s="298"/>
      <c r="AK75" s="298"/>
      <c r="AL75" s="298"/>
      <c r="AM75" s="298">
        <v>12</v>
      </c>
      <c r="AN75" s="298"/>
      <c r="AO75" s="298"/>
      <c r="AP75" s="298"/>
      <c r="AQ75" s="298">
        <v>33</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8"/>
      <c r="B77" s="429"/>
      <c r="C77" s="429"/>
      <c r="D77" s="429"/>
      <c r="E77" s="429"/>
      <c r="F77" s="430"/>
      <c r="G77" s="102" t="s">
        <v>573</v>
      </c>
      <c r="H77" s="102"/>
      <c r="I77" s="102"/>
      <c r="J77" s="102"/>
      <c r="K77" s="102"/>
      <c r="L77" s="102"/>
      <c r="M77" s="102"/>
      <c r="N77" s="102"/>
      <c r="O77" s="102"/>
      <c r="P77" s="102"/>
      <c r="Q77" s="102"/>
      <c r="R77" s="102"/>
      <c r="S77" s="102"/>
      <c r="T77" s="102"/>
      <c r="U77" s="102"/>
      <c r="V77" s="102"/>
      <c r="W77" s="102"/>
      <c r="X77" s="131"/>
      <c r="Y77" s="439" t="s">
        <v>62</v>
      </c>
      <c r="Z77" s="440"/>
      <c r="AA77" s="441"/>
      <c r="AB77" s="449" t="s">
        <v>531</v>
      </c>
      <c r="AC77" s="450"/>
      <c r="AD77" s="451"/>
      <c r="AE77" s="298">
        <v>5292</v>
      </c>
      <c r="AF77" s="298"/>
      <c r="AG77" s="298"/>
      <c r="AH77" s="298"/>
      <c r="AI77" s="298">
        <v>5264</v>
      </c>
      <c r="AJ77" s="298"/>
      <c r="AK77" s="298"/>
      <c r="AL77" s="298"/>
      <c r="AM77" s="298">
        <v>5326</v>
      </c>
      <c r="AN77" s="298"/>
      <c r="AO77" s="298"/>
      <c r="AP77" s="298"/>
      <c r="AQ77" s="298"/>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9"/>
      <c r="AC80" s="450"/>
      <c r="AD80" s="451"/>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9"/>
      <c r="AC83" s="450"/>
      <c r="AD83" s="451"/>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530</v>
      </c>
      <c r="H89" s="225"/>
      <c r="I89" s="225"/>
      <c r="J89" s="225"/>
      <c r="K89" s="225"/>
      <c r="L89" s="225"/>
      <c r="M89" s="225"/>
      <c r="N89" s="225"/>
      <c r="O89" s="225"/>
      <c r="P89" s="225"/>
      <c r="Q89" s="225"/>
      <c r="R89" s="225"/>
      <c r="S89" s="225"/>
      <c r="T89" s="225"/>
      <c r="U89" s="225"/>
      <c r="V89" s="225"/>
      <c r="W89" s="225"/>
      <c r="X89" s="225"/>
      <c r="Y89" s="229" t="s">
        <v>17</v>
      </c>
      <c r="Z89" s="230"/>
      <c r="AA89" s="231"/>
      <c r="AB89" s="249" t="s">
        <v>532</v>
      </c>
      <c r="AC89" s="250"/>
      <c r="AD89" s="251"/>
      <c r="AE89" s="298">
        <v>158</v>
      </c>
      <c r="AF89" s="298"/>
      <c r="AG89" s="298"/>
      <c r="AH89" s="298"/>
      <c r="AI89" s="298">
        <v>70</v>
      </c>
      <c r="AJ89" s="298"/>
      <c r="AK89" s="298"/>
      <c r="AL89" s="298"/>
      <c r="AM89" s="298">
        <v>80</v>
      </c>
      <c r="AN89" s="298"/>
      <c r="AO89" s="298"/>
      <c r="AP89" s="298"/>
      <c r="AQ89" s="316">
        <v>53</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533</v>
      </c>
      <c r="AC90" s="217"/>
      <c r="AD90" s="218"/>
      <c r="AE90" s="442" t="s">
        <v>534</v>
      </c>
      <c r="AF90" s="255"/>
      <c r="AG90" s="255"/>
      <c r="AH90" s="255"/>
      <c r="AI90" s="442" t="s">
        <v>535</v>
      </c>
      <c r="AJ90" s="255"/>
      <c r="AK90" s="255"/>
      <c r="AL90" s="255"/>
      <c r="AM90" s="442" t="s">
        <v>571</v>
      </c>
      <c r="AN90" s="255"/>
      <c r="AO90" s="255"/>
      <c r="AP90" s="255"/>
      <c r="AQ90" s="442" t="s">
        <v>572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2"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536</v>
      </c>
      <c r="D104" s="233"/>
      <c r="E104" s="233"/>
      <c r="F104" s="233"/>
      <c r="G104" s="233"/>
      <c r="H104" s="233"/>
      <c r="I104" s="233"/>
      <c r="J104" s="233"/>
      <c r="K104" s="234"/>
      <c r="L104" s="219">
        <v>5</v>
      </c>
      <c r="M104" s="220"/>
      <c r="N104" s="220"/>
      <c r="O104" s="220"/>
      <c r="P104" s="220"/>
      <c r="Q104" s="221"/>
      <c r="R104" s="219">
        <v>7</v>
      </c>
      <c r="S104" s="220"/>
      <c r="T104" s="220"/>
      <c r="U104" s="220"/>
      <c r="V104" s="220"/>
      <c r="W104" s="221"/>
      <c r="X104" s="781" t="s">
        <v>597</v>
      </c>
      <c r="Y104" s="782"/>
      <c r="Z104" s="782"/>
      <c r="AA104" s="782"/>
      <c r="AB104" s="782"/>
      <c r="AC104" s="782"/>
      <c r="AD104" s="782"/>
      <c r="AE104" s="782"/>
      <c r="AF104" s="782"/>
      <c r="AG104" s="782"/>
      <c r="AH104" s="782"/>
      <c r="AI104" s="782"/>
      <c r="AJ104" s="782"/>
      <c r="AK104" s="782"/>
      <c r="AL104" s="782"/>
      <c r="AM104" s="782"/>
      <c r="AN104" s="782"/>
      <c r="AO104" s="782"/>
      <c r="AP104" s="782"/>
      <c r="AQ104" s="782"/>
      <c r="AR104" s="782"/>
      <c r="AS104" s="782"/>
      <c r="AT104" s="782"/>
      <c r="AU104" s="782"/>
      <c r="AV104" s="782"/>
      <c r="AW104" s="782"/>
      <c r="AX104" s="783"/>
    </row>
    <row r="105" spans="1:50" ht="23.1" customHeight="1" x14ac:dyDescent="0.15">
      <c r="A105" s="402"/>
      <c r="B105" s="403"/>
      <c r="C105" s="235" t="s">
        <v>537</v>
      </c>
      <c r="D105" s="236"/>
      <c r="E105" s="236"/>
      <c r="F105" s="236"/>
      <c r="G105" s="236"/>
      <c r="H105" s="236"/>
      <c r="I105" s="236"/>
      <c r="J105" s="236"/>
      <c r="K105" s="237"/>
      <c r="L105" s="219">
        <v>9</v>
      </c>
      <c r="M105" s="220"/>
      <c r="N105" s="220"/>
      <c r="O105" s="220"/>
      <c r="P105" s="220"/>
      <c r="Q105" s="221"/>
      <c r="R105" s="219">
        <v>98</v>
      </c>
      <c r="S105" s="220"/>
      <c r="T105" s="220"/>
      <c r="U105" s="220"/>
      <c r="V105" s="220"/>
      <c r="W105" s="221"/>
      <c r="X105" s="784"/>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row>
    <row r="106" spans="1:50" ht="23.1" customHeight="1" x14ac:dyDescent="0.15">
      <c r="A106" s="402"/>
      <c r="B106" s="403"/>
      <c r="C106" s="235" t="s">
        <v>538</v>
      </c>
      <c r="D106" s="236"/>
      <c r="E106" s="236"/>
      <c r="F106" s="236"/>
      <c r="G106" s="236"/>
      <c r="H106" s="236"/>
      <c r="I106" s="236"/>
      <c r="J106" s="236"/>
      <c r="K106" s="237"/>
      <c r="L106" s="219">
        <v>7</v>
      </c>
      <c r="M106" s="220"/>
      <c r="N106" s="220"/>
      <c r="O106" s="220"/>
      <c r="P106" s="220"/>
      <c r="Q106" s="221"/>
      <c r="R106" s="219">
        <v>6</v>
      </c>
      <c r="S106" s="220"/>
      <c r="T106" s="220"/>
      <c r="U106" s="220"/>
      <c r="V106" s="220"/>
      <c r="W106" s="221"/>
      <c r="X106" s="784"/>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4"/>
      <c r="Y107" s="785"/>
      <c r="Z107" s="785"/>
      <c r="AA107" s="785"/>
      <c r="AB107" s="785"/>
      <c r="AC107" s="785"/>
      <c r="AD107" s="785"/>
      <c r="AE107" s="785"/>
      <c r="AF107" s="785"/>
      <c r="AG107" s="785"/>
      <c r="AH107" s="785"/>
      <c r="AI107" s="785"/>
      <c r="AJ107" s="785"/>
      <c r="AK107" s="785"/>
      <c r="AL107" s="785"/>
      <c r="AM107" s="785"/>
      <c r="AN107" s="785"/>
      <c r="AO107" s="785"/>
      <c r="AP107" s="785"/>
      <c r="AQ107" s="785"/>
      <c r="AR107" s="785"/>
      <c r="AS107" s="785"/>
      <c r="AT107" s="785"/>
      <c r="AU107" s="785"/>
      <c r="AV107" s="785"/>
      <c r="AW107" s="785"/>
      <c r="AX107" s="786"/>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4"/>
      <c r="Y108" s="785"/>
      <c r="Z108" s="785"/>
      <c r="AA108" s="785"/>
      <c r="AB108" s="785"/>
      <c r="AC108" s="785"/>
      <c r="AD108" s="785"/>
      <c r="AE108" s="785"/>
      <c r="AF108" s="785"/>
      <c r="AG108" s="785"/>
      <c r="AH108" s="785"/>
      <c r="AI108" s="785"/>
      <c r="AJ108" s="785"/>
      <c r="AK108" s="785"/>
      <c r="AL108" s="785"/>
      <c r="AM108" s="785"/>
      <c r="AN108" s="785"/>
      <c r="AO108" s="785"/>
      <c r="AP108" s="785"/>
      <c r="AQ108" s="785"/>
      <c r="AR108" s="785"/>
      <c r="AS108" s="785"/>
      <c r="AT108" s="785"/>
      <c r="AU108" s="785"/>
      <c r="AV108" s="785"/>
      <c r="AW108" s="785"/>
      <c r="AX108" s="786"/>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4"/>
      <c r="Y109" s="785"/>
      <c r="Z109" s="785"/>
      <c r="AA109" s="785"/>
      <c r="AB109" s="785"/>
      <c r="AC109" s="785"/>
      <c r="AD109" s="785"/>
      <c r="AE109" s="785"/>
      <c r="AF109" s="785"/>
      <c r="AG109" s="785"/>
      <c r="AH109" s="785"/>
      <c r="AI109" s="785"/>
      <c r="AJ109" s="785"/>
      <c r="AK109" s="785"/>
      <c r="AL109" s="785"/>
      <c r="AM109" s="785"/>
      <c r="AN109" s="785"/>
      <c r="AO109" s="785"/>
      <c r="AP109" s="785"/>
      <c r="AQ109" s="785"/>
      <c r="AR109" s="785"/>
      <c r="AS109" s="785"/>
      <c r="AT109" s="785"/>
      <c r="AU109" s="785"/>
      <c r="AV109" s="785"/>
      <c r="AW109" s="785"/>
      <c r="AX109" s="786"/>
    </row>
    <row r="110" spans="1:50" ht="21" customHeight="1" thickBot="1" x14ac:dyDescent="0.2">
      <c r="A110" s="404"/>
      <c r="B110" s="405"/>
      <c r="C110" s="222" t="s">
        <v>22</v>
      </c>
      <c r="D110" s="223"/>
      <c r="E110" s="223"/>
      <c r="F110" s="223"/>
      <c r="G110" s="223"/>
      <c r="H110" s="223"/>
      <c r="I110" s="223"/>
      <c r="J110" s="223"/>
      <c r="K110" s="224"/>
      <c r="L110" s="813">
        <f>SUM(L104:Q109)</f>
        <v>21</v>
      </c>
      <c r="M110" s="814"/>
      <c r="N110" s="814"/>
      <c r="O110" s="814"/>
      <c r="P110" s="814"/>
      <c r="Q110" s="815"/>
      <c r="R110" s="813">
        <f>SUM(R104:W109)</f>
        <v>111</v>
      </c>
      <c r="S110" s="814"/>
      <c r="T110" s="814"/>
      <c r="U110" s="814"/>
      <c r="V110" s="814"/>
      <c r="W110" s="815"/>
      <c r="X110" s="787"/>
      <c r="Y110" s="788"/>
      <c r="Z110" s="788"/>
      <c r="AA110" s="788"/>
      <c r="AB110" s="788"/>
      <c r="AC110" s="788"/>
      <c r="AD110" s="788"/>
      <c r="AE110" s="788"/>
      <c r="AF110" s="788"/>
      <c r="AG110" s="788"/>
      <c r="AH110" s="788"/>
      <c r="AI110" s="788"/>
      <c r="AJ110" s="788"/>
      <c r="AK110" s="788"/>
      <c r="AL110" s="788"/>
      <c r="AM110" s="788"/>
      <c r="AN110" s="788"/>
      <c r="AO110" s="788"/>
      <c r="AP110" s="788"/>
      <c r="AQ110" s="788"/>
      <c r="AR110" s="788"/>
      <c r="AS110" s="788"/>
      <c r="AT110" s="788"/>
      <c r="AU110" s="788"/>
      <c r="AV110" s="788"/>
      <c r="AW110" s="788"/>
      <c r="AX110" s="789"/>
    </row>
    <row r="111" spans="1:50" ht="45" customHeight="1" x14ac:dyDescent="0.15">
      <c r="A111" s="173" t="s">
        <v>391</v>
      </c>
      <c r="B111" s="162"/>
      <c r="C111" s="161" t="s">
        <v>388</v>
      </c>
      <c r="D111" s="162"/>
      <c r="E111" s="257" t="s">
        <v>429</v>
      </c>
      <c r="F111" s="258"/>
      <c r="G111" s="259" t="s">
        <v>539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541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531</v>
      </c>
      <c r="AC115" s="90"/>
      <c r="AD115" s="90"/>
      <c r="AE115" s="191">
        <v>379</v>
      </c>
      <c r="AF115" s="92"/>
      <c r="AG115" s="92"/>
      <c r="AH115" s="92"/>
      <c r="AI115" s="191">
        <v>394</v>
      </c>
      <c r="AJ115" s="92"/>
      <c r="AK115" s="92"/>
      <c r="AL115" s="92"/>
      <c r="AM115" s="191">
        <v>382</v>
      </c>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531</v>
      </c>
      <c r="AC116" s="140"/>
      <c r="AD116" s="140"/>
      <c r="AE116" s="191">
        <v>447</v>
      </c>
      <c r="AF116" s="92"/>
      <c r="AG116" s="92"/>
      <c r="AH116" s="92"/>
      <c r="AI116" s="191">
        <v>447</v>
      </c>
      <c r="AJ116" s="92"/>
      <c r="AK116" s="92"/>
      <c r="AL116" s="92"/>
      <c r="AM116" s="191">
        <v>447</v>
      </c>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6"/>
      <c r="G171" s="837"/>
      <c r="H171" s="838"/>
      <c r="I171" s="838"/>
      <c r="J171" s="838"/>
      <c r="K171" s="838"/>
      <c r="L171" s="838"/>
      <c r="M171" s="838"/>
      <c r="N171" s="838"/>
      <c r="O171" s="838"/>
      <c r="P171" s="838"/>
      <c r="Q171" s="838"/>
      <c r="R171" s="838"/>
      <c r="S171" s="838"/>
      <c r="T171" s="838"/>
      <c r="U171" s="838"/>
      <c r="V171" s="838"/>
      <c r="W171" s="838"/>
      <c r="X171" s="838"/>
      <c r="Y171" s="838"/>
      <c r="Z171" s="838"/>
      <c r="AA171" s="838"/>
      <c r="AB171" s="838"/>
      <c r="AC171" s="838"/>
      <c r="AD171" s="838"/>
      <c r="AE171" s="838"/>
      <c r="AF171" s="838"/>
      <c r="AG171" s="838"/>
      <c r="AH171" s="838"/>
      <c r="AI171" s="838"/>
      <c r="AJ171" s="838"/>
      <c r="AK171" s="838"/>
      <c r="AL171" s="838"/>
      <c r="AM171" s="838"/>
      <c r="AN171" s="838"/>
      <c r="AO171" s="838"/>
      <c r="AP171" s="838"/>
      <c r="AQ171" s="838"/>
      <c r="AR171" s="838"/>
      <c r="AS171" s="838"/>
      <c r="AT171" s="838"/>
      <c r="AU171" s="838"/>
      <c r="AV171" s="838"/>
      <c r="AW171" s="838"/>
      <c r="AX171" s="839"/>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6"/>
      <c r="G231" s="837"/>
      <c r="H231" s="838"/>
      <c r="I231" s="838"/>
      <c r="J231" s="838"/>
      <c r="K231" s="838"/>
      <c r="L231" s="838"/>
      <c r="M231" s="838"/>
      <c r="N231" s="838"/>
      <c r="O231" s="838"/>
      <c r="P231" s="838"/>
      <c r="Q231" s="838"/>
      <c r="R231" s="838"/>
      <c r="S231" s="838"/>
      <c r="T231" s="838"/>
      <c r="U231" s="838"/>
      <c r="V231" s="838"/>
      <c r="W231" s="838"/>
      <c r="X231" s="838"/>
      <c r="Y231" s="838"/>
      <c r="Z231" s="838"/>
      <c r="AA231" s="838"/>
      <c r="AB231" s="838"/>
      <c r="AC231" s="838"/>
      <c r="AD231" s="838"/>
      <c r="AE231" s="838"/>
      <c r="AF231" s="838"/>
      <c r="AG231" s="838"/>
      <c r="AH231" s="838"/>
      <c r="AI231" s="838"/>
      <c r="AJ231" s="838"/>
      <c r="AK231" s="838"/>
      <c r="AL231" s="838"/>
      <c r="AM231" s="838"/>
      <c r="AN231" s="838"/>
      <c r="AO231" s="838"/>
      <c r="AP231" s="838"/>
      <c r="AQ231" s="838"/>
      <c r="AR231" s="838"/>
      <c r="AS231" s="838"/>
      <c r="AT231" s="838"/>
      <c r="AU231" s="838"/>
      <c r="AV231" s="838"/>
      <c r="AW231" s="838"/>
      <c r="AX231" s="839"/>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6" t="s">
        <v>402</v>
      </c>
      <c r="H233" s="208"/>
      <c r="I233" s="208"/>
      <c r="J233" s="208"/>
      <c r="K233" s="208"/>
      <c r="L233" s="208"/>
      <c r="M233" s="208"/>
      <c r="N233" s="208"/>
      <c r="O233" s="208"/>
      <c r="P233" s="208"/>
      <c r="Q233" s="208"/>
      <c r="R233" s="208"/>
      <c r="S233" s="208"/>
      <c r="T233" s="208"/>
      <c r="U233" s="208"/>
      <c r="V233" s="208"/>
      <c r="W233" s="208"/>
      <c r="X233" s="857"/>
      <c r="Y233" s="858"/>
      <c r="Z233" s="859"/>
      <c r="AA233" s="860"/>
      <c r="AB233" s="864" t="s">
        <v>12</v>
      </c>
      <c r="AC233" s="208"/>
      <c r="AD233" s="857"/>
      <c r="AE233" s="865" t="s">
        <v>372</v>
      </c>
      <c r="AF233" s="865"/>
      <c r="AG233" s="865"/>
      <c r="AH233" s="865"/>
      <c r="AI233" s="865" t="s">
        <v>373</v>
      </c>
      <c r="AJ233" s="865"/>
      <c r="AK233" s="865"/>
      <c r="AL233" s="865"/>
      <c r="AM233" s="865" t="s">
        <v>374</v>
      </c>
      <c r="AN233" s="865"/>
      <c r="AO233" s="865"/>
      <c r="AP233" s="864"/>
      <c r="AQ233" s="864" t="s">
        <v>370</v>
      </c>
      <c r="AR233" s="208"/>
      <c r="AS233" s="208"/>
      <c r="AT233" s="857"/>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1"/>
      <c r="Z234" s="862"/>
      <c r="AA234" s="863"/>
      <c r="AB234" s="186"/>
      <c r="AC234" s="181"/>
      <c r="AD234" s="182"/>
      <c r="AE234" s="866"/>
      <c r="AF234" s="866"/>
      <c r="AG234" s="866"/>
      <c r="AH234" s="866"/>
      <c r="AI234" s="866"/>
      <c r="AJ234" s="866"/>
      <c r="AK234" s="866"/>
      <c r="AL234" s="866"/>
      <c r="AM234" s="866"/>
      <c r="AN234" s="866"/>
      <c r="AO234" s="866"/>
      <c r="AP234" s="186"/>
      <c r="AQ234" s="867"/>
      <c r="AR234" s="868"/>
      <c r="AS234" s="181" t="s">
        <v>371</v>
      </c>
      <c r="AT234" s="182"/>
      <c r="AU234" s="868"/>
      <c r="AV234" s="86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9" t="s">
        <v>403</v>
      </c>
      <c r="Z235" s="870"/>
      <c r="AA235" s="871"/>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5"/>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4"/>
    </row>
    <row r="237" spans="1:50" ht="18.75" hidden="1" customHeight="1" x14ac:dyDescent="0.15">
      <c r="A237" s="174"/>
      <c r="B237" s="164"/>
      <c r="C237" s="163"/>
      <c r="D237" s="164"/>
      <c r="E237" s="163"/>
      <c r="F237" s="177"/>
      <c r="G237" s="856" t="s">
        <v>402</v>
      </c>
      <c r="H237" s="208"/>
      <c r="I237" s="208"/>
      <c r="J237" s="208"/>
      <c r="K237" s="208"/>
      <c r="L237" s="208"/>
      <c r="M237" s="208"/>
      <c r="N237" s="208"/>
      <c r="O237" s="208"/>
      <c r="P237" s="208"/>
      <c r="Q237" s="208"/>
      <c r="R237" s="208"/>
      <c r="S237" s="208"/>
      <c r="T237" s="208"/>
      <c r="U237" s="208"/>
      <c r="V237" s="208"/>
      <c r="W237" s="208"/>
      <c r="X237" s="857"/>
      <c r="Y237" s="858"/>
      <c r="Z237" s="859"/>
      <c r="AA237" s="860"/>
      <c r="AB237" s="864" t="s">
        <v>12</v>
      </c>
      <c r="AC237" s="208"/>
      <c r="AD237" s="857"/>
      <c r="AE237" s="865" t="s">
        <v>372</v>
      </c>
      <c r="AF237" s="865"/>
      <c r="AG237" s="865"/>
      <c r="AH237" s="865"/>
      <c r="AI237" s="865" t="s">
        <v>373</v>
      </c>
      <c r="AJ237" s="865"/>
      <c r="AK237" s="865"/>
      <c r="AL237" s="865"/>
      <c r="AM237" s="865" t="s">
        <v>374</v>
      </c>
      <c r="AN237" s="865"/>
      <c r="AO237" s="865"/>
      <c r="AP237" s="864"/>
      <c r="AQ237" s="864" t="s">
        <v>370</v>
      </c>
      <c r="AR237" s="208"/>
      <c r="AS237" s="208"/>
      <c r="AT237" s="857"/>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1"/>
      <c r="Z238" s="862"/>
      <c r="AA238" s="863"/>
      <c r="AB238" s="186"/>
      <c r="AC238" s="181"/>
      <c r="AD238" s="182"/>
      <c r="AE238" s="866"/>
      <c r="AF238" s="866"/>
      <c r="AG238" s="866"/>
      <c r="AH238" s="866"/>
      <c r="AI238" s="866"/>
      <c r="AJ238" s="866"/>
      <c r="AK238" s="866"/>
      <c r="AL238" s="866"/>
      <c r="AM238" s="866"/>
      <c r="AN238" s="866"/>
      <c r="AO238" s="866"/>
      <c r="AP238" s="186"/>
      <c r="AQ238" s="867"/>
      <c r="AR238" s="868"/>
      <c r="AS238" s="181" t="s">
        <v>371</v>
      </c>
      <c r="AT238" s="182"/>
      <c r="AU238" s="868"/>
      <c r="AV238" s="86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9" t="s">
        <v>403</v>
      </c>
      <c r="Z239" s="870"/>
      <c r="AA239" s="871"/>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5"/>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4"/>
    </row>
    <row r="241" spans="1:50" ht="18.75" hidden="1" customHeight="1" x14ac:dyDescent="0.15">
      <c r="A241" s="174"/>
      <c r="B241" s="164"/>
      <c r="C241" s="163"/>
      <c r="D241" s="164"/>
      <c r="E241" s="163"/>
      <c r="F241" s="177"/>
      <c r="G241" s="856" t="s">
        <v>402</v>
      </c>
      <c r="H241" s="208"/>
      <c r="I241" s="208"/>
      <c r="J241" s="208"/>
      <c r="K241" s="208"/>
      <c r="L241" s="208"/>
      <c r="M241" s="208"/>
      <c r="N241" s="208"/>
      <c r="O241" s="208"/>
      <c r="P241" s="208"/>
      <c r="Q241" s="208"/>
      <c r="R241" s="208"/>
      <c r="S241" s="208"/>
      <c r="T241" s="208"/>
      <c r="U241" s="208"/>
      <c r="V241" s="208"/>
      <c r="W241" s="208"/>
      <c r="X241" s="857"/>
      <c r="Y241" s="858"/>
      <c r="Z241" s="859"/>
      <c r="AA241" s="860"/>
      <c r="AB241" s="864" t="s">
        <v>12</v>
      </c>
      <c r="AC241" s="208"/>
      <c r="AD241" s="857"/>
      <c r="AE241" s="865" t="s">
        <v>372</v>
      </c>
      <c r="AF241" s="865"/>
      <c r="AG241" s="865"/>
      <c r="AH241" s="865"/>
      <c r="AI241" s="865" t="s">
        <v>373</v>
      </c>
      <c r="AJ241" s="865"/>
      <c r="AK241" s="865"/>
      <c r="AL241" s="865"/>
      <c r="AM241" s="865" t="s">
        <v>374</v>
      </c>
      <c r="AN241" s="865"/>
      <c r="AO241" s="865"/>
      <c r="AP241" s="864"/>
      <c r="AQ241" s="864" t="s">
        <v>370</v>
      </c>
      <c r="AR241" s="208"/>
      <c r="AS241" s="208"/>
      <c r="AT241" s="857"/>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1"/>
      <c r="Z242" s="862"/>
      <c r="AA242" s="863"/>
      <c r="AB242" s="186"/>
      <c r="AC242" s="181"/>
      <c r="AD242" s="182"/>
      <c r="AE242" s="866"/>
      <c r="AF242" s="866"/>
      <c r="AG242" s="866"/>
      <c r="AH242" s="866"/>
      <c r="AI242" s="866"/>
      <c r="AJ242" s="866"/>
      <c r="AK242" s="866"/>
      <c r="AL242" s="866"/>
      <c r="AM242" s="866"/>
      <c r="AN242" s="866"/>
      <c r="AO242" s="866"/>
      <c r="AP242" s="186"/>
      <c r="AQ242" s="867"/>
      <c r="AR242" s="868"/>
      <c r="AS242" s="181" t="s">
        <v>371</v>
      </c>
      <c r="AT242" s="182"/>
      <c r="AU242" s="868"/>
      <c r="AV242" s="86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9" t="s">
        <v>403</v>
      </c>
      <c r="Z243" s="870"/>
      <c r="AA243" s="871"/>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5"/>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4"/>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1"/>
      <c r="Z245" s="862"/>
      <c r="AA245" s="863"/>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1"/>
      <c r="Z246" s="862"/>
      <c r="AA246" s="863"/>
      <c r="AB246" s="186"/>
      <c r="AC246" s="181"/>
      <c r="AD246" s="182"/>
      <c r="AE246" s="866"/>
      <c r="AF246" s="866"/>
      <c r="AG246" s="866"/>
      <c r="AH246" s="866"/>
      <c r="AI246" s="866"/>
      <c r="AJ246" s="866"/>
      <c r="AK246" s="866"/>
      <c r="AL246" s="866"/>
      <c r="AM246" s="866"/>
      <c r="AN246" s="866"/>
      <c r="AO246" s="866"/>
      <c r="AP246" s="186"/>
      <c r="AQ246" s="867"/>
      <c r="AR246" s="868"/>
      <c r="AS246" s="181" t="s">
        <v>371</v>
      </c>
      <c r="AT246" s="182"/>
      <c r="AU246" s="868"/>
      <c r="AV246" s="86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9" t="s">
        <v>403</v>
      </c>
      <c r="Z247" s="870"/>
      <c r="AA247" s="871"/>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5"/>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4"/>
    </row>
    <row r="249" spans="1:50" ht="18.75" hidden="1" customHeight="1" x14ac:dyDescent="0.15">
      <c r="A249" s="174"/>
      <c r="B249" s="164"/>
      <c r="C249" s="163"/>
      <c r="D249" s="164"/>
      <c r="E249" s="163"/>
      <c r="F249" s="177"/>
      <c r="G249" s="856" t="s">
        <v>402</v>
      </c>
      <c r="H249" s="208"/>
      <c r="I249" s="208"/>
      <c r="J249" s="208"/>
      <c r="K249" s="208"/>
      <c r="L249" s="208"/>
      <c r="M249" s="208"/>
      <c r="N249" s="208"/>
      <c r="O249" s="208"/>
      <c r="P249" s="208"/>
      <c r="Q249" s="208"/>
      <c r="R249" s="208"/>
      <c r="S249" s="208"/>
      <c r="T249" s="208"/>
      <c r="U249" s="208"/>
      <c r="V249" s="208"/>
      <c r="W249" s="208"/>
      <c r="X249" s="857"/>
      <c r="Y249" s="858"/>
      <c r="Z249" s="859"/>
      <c r="AA249" s="860"/>
      <c r="AB249" s="864" t="s">
        <v>12</v>
      </c>
      <c r="AC249" s="208"/>
      <c r="AD249" s="857"/>
      <c r="AE249" s="865" t="s">
        <v>372</v>
      </c>
      <c r="AF249" s="865"/>
      <c r="AG249" s="865"/>
      <c r="AH249" s="865"/>
      <c r="AI249" s="865" t="s">
        <v>373</v>
      </c>
      <c r="AJ249" s="865"/>
      <c r="AK249" s="865"/>
      <c r="AL249" s="865"/>
      <c r="AM249" s="865" t="s">
        <v>374</v>
      </c>
      <c r="AN249" s="865"/>
      <c r="AO249" s="865"/>
      <c r="AP249" s="864"/>
      <c r="AQ249" s="864" t="s">
        <v>370</v>
      </c>
      <c r="AR249" s="208"/>
      <c r="AS249" s="208"/>
      <c r="AT249" s="857"/>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1"/>
      <c r="Z250" s="862"/>
      <c r="AA250" s="863"/>
      <c r="AB250" s="186"/>
      <c r="AC250" s="181"/>
      <c r="AD250" s="182"/>
      <c r="AE250" s="866"/>
      <c r="AF250" s="866"/>
      <c r="AG250" s="866"/>
      <c r="AH250" s="866"/>
      <c r="AI250" s="866"/>
      <c r="AJ250" s="866"/>
      <c r="AK250" s="866"/>
      <c r="AL250" s="866"/>
      <c r="AM250" s="866"/>
      <c r="AN250" s="866"/>
      <c r="AO250" s="866"/>
      <c r="AP250" s="186"/>
      <c r="AQ250" s="867"/>
      <c r="AR250" s="868"/>
      <c r="AS250" s="181" t="s">
        <v>371</v>
      </c>
      <c r="AT250" s="182"/>
      <c r="AU250" s="868"/>
      <c r="AV250" s="86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9" t="s">
        <v>403</v>
      </c>
      <c r="Z251" s="870"/>
      <c r="AA251" s="871"/>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5"/>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4"/>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6"/>
      <c r="G291" s="837"/>
      <c r="H291" s="838"/>
      <c r="I291" s="838"/>
      <c r="J291" s="838"/>
      <c r="K291" s="838"/>
      <c r="L291" s="838"/>
      <c r="M291" s="838"/>
      <c r="N291" s="838"/>
      <c r="O291" s="838"/>
      <c r="P291" s="838"/>
      <c r="Q291" s="838"/>
      <c r="R291" s="838"/>
      <c r="S291" s="838"/>
      <c r="T291" s="838"/>
      <c r="U291" s="838"/>
      <c r="V291" s="838"/>
      <c r="W291" s="838"/>
      <c r="X291" s="838"/>
      <c r="Y291" s="838"/>
      <c r="Z291" s="838"/>
      <c r="AA291" s="838"/>
      <c r="AB291" s="838"/>
      <c r="AC291" s="838"/>
      <c r="AD291" s="838"/>
      <c r="AE291" s="838"/>
      <c r="AF291" s="838"/>
      <c r="AG291" s="838"/>
      <c r="AH291" s="838"/>
      <c r="AI291" s="838"/>
      <c r="AJ291" s="838"/>
      <c r="AK291" s="838"/>
      <c r="AL291" s="838"/>
      <c r="AM291" s="838"/>
      <c r="AN291" s="838"/>
      <c r="AO291" s="838"/>
      <c r="AP291" s="838"/>
      <c r="AQ291" s="838"/>
      <c r="AR291" s="838"/>
      <c r="AS291" s="838"/>
      <c r="AT291" s="838"/>
      <c r="AU291" s="838"/>
      <c r="AV291" s="838"/>
      <c r="AW291" s="838"/>
      <c r="AX291" s="839"/>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6"/>
      <c r="G351" s="837"/>
      <c r="H351" s="838"/>
      <c r="I351" s="838"/>
      <c r="J351" s="838"/>
      <c r="K351" s="838"/>
      <c r="L351" s="838"/>
      <c r="M351" s="838"/>
      <c r="N351" s="838"/>
      <c r="O351" s="838"/>
      <c r="P351" s="838"/>
      <c r="Q351" s="838"/>
      <c r="R351" s="838"/>
      <c r="S351" s="838"/>
      <c r="T351" s="838"/>
      <c r="U351" s="838"/>
      <c r="V351" s="838"/>
      <c r="W351" s="838"/>
      <c r="X351" s="838"/>
      <c r="Y351" s="838"/>
      <c r="Z351" s="838"/>
      <c r="AA351" s="838"/>
      <c r="AB351" s="838"/>
      <c r="AC351" s="838"/>
      <c r="AD351" s="838"/>
      <c r="AE351" s="838"/>
      <c r="AF351" s="838"/>
      <c r="AG351" s="838"/>
      <c r="AH351" s="838"/>
      <c r="AI351" s="838"/>
      <c r="AJ351" s="838"/>
      <c r="AK351" s="838"/>
      <c r="AL351" s="838"/>
      <c r="AM351" s="838"/>
      <c r="AN351" s="838"/>
      <c r="AO351" s="838"/>
      <c r="AP351" s="838"/>
      <c r="AQ351" s="838"/>
      <c r="AR351" s="838"/>
      <c r="AS351" s="838"/>
      <c r="AT351" s="838"/>
      <c r="AU351" s="838"/>
      <c r="AV351" s="838"/>
      <c r="AW351" s="838"/>
      <c r="AX351" s="839"/>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6" t="s">
        <v>402</v>
      </c>
      <c r="H353" s="208"/>
      <c r="I353" s="208"/>
      <c r="J353" s="208"/>
      <c r="K353" s="208"/>
      <c r="L353" s="208"/>
      <c r="M353" s="208"/>
      <c r="N353" s="208"/>
      <c r="O353" s="208"/>
      <c r="P353" s="208"/>
      <c r="Q353" s="208"/>
      <c r="R353" s="208"/>
      <c r="S353" s="208"/>
      <c r="T353" s="208"/>
      <c r="U353" s="208"/>
      <c r="V353" s="208"/>
      <c r="W353" s="208"/>
      <c r="X353" s="857"/>
      <c r="Y353" s="858"/>
      <c r="Z353" s="859"/>
      <c r="AA353" s="860"/>
      <c r="AB353" s="864" t="s">
        <v>12</v>
      </c>
      <c r="AC353" s="208"/>
      <c r="AD353" s="857"/>
      <c r="AE353" s="865" t="s">
        <v>372</v>
      </c>
      <c r="AF353" s="865"/>
      <c r="AG353" s="865"/>
      <c r="AH353" s="865"/>
      <c r="AI353" s="865" t="s">
        <v>373</v>
      </c>
      <c r="AJ353" s="865"/>
      <c r="AK353" s="865"/>
      <c r="AL353" s="865"/>
      <c r="AM353" s="865" t="s">
        <v>374</v>
      </c>
      <c r="AN353" s="865"/>
      <c r="AO353" s="865"/>
      <c r="AP353" s="864"/>
      <c r="AQ353" s="864" t="s">
        <v>370</v>
      </c>
      <c r="AR353" s="208"/>
      <c r="AS353" s="208"/>
      <c r="AT353" s="857"/>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1"/>
      <c r="Z354" s="862"/>
      <c r="AA354" s="863"/>
      <c r="AB354" s="186"/>
      <c r="AC354" s="181"/>
      <c r="AD354" s="182"/>
      <c r="AE354" s="866"/>
      <c r="AF354" s="866"/>
      <c r="AG354" s="866"/>
      <c r="AH354" s="866"/>
      <c r="AI354" s="866"/>
      <c r="AJ354" s="866"/>
      <c r="AK354" s="866"/>
      <c r="AL354" s="866"/>
      <c r="AM354" s="866"/>
      <c r="AN354" s="866"/>
      <c r="AO354" s="866"/>
      <c r="AP354" s="186"/>
      <c r="AQ354" s="867"/>
      <c r="AR354" s="868"/>
      <c r="AS354" s="181" t="s">
        <v>371</v>
      </c>
      <c r="AT354" s="182"/>
      <c r="AU354" s="868"/>
      <c r="AV354" s="86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9" t="s">
        <v>403</v>
      </c>
      <c r="Z355" s="870"/>
      <c r="AA355" s="871"/>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5"/>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4"/>
    </row>
    <row r="357" spans="1:50" ht="18.75" hidden="1" customHeight="1" x14ac:dyDescent="0.15">
      <c r="A357" s="174"/>
      <c r="B357" s="164"/>
      <c r="C357" s="163"/>
      <c r="D357" s="164"/>
      <c r="E357" s="163"/>
      <c r="F357" s="177"/>
      <c r="G357" s="856" t="s">
        <v>402</v>
      </c>
      <c r="H357" s="208"/>
      <c r="I357" s="208"/>
      <c r="J357" s="208"/>
      <c r="K357" s="208"/>
      <c r="L357" s="208"/>
      <c r="M357" s="208"/>
      <c r="N357" s="208"/>
      <c r="O357" s="208"/>
      <c r="P357" s="208"/>
      <c r="Q357" s="208"/>
      <c r="R357" s="208"/>
      <c r="S357" s="208"/>
      <c r="T357" s="208"/>
      <c r="U357" s="208"/>
      <c r="V357" s="208"/>
      <c r="W357" s="208"/>
      <c r="X357" s="857"/>
      <c r="Y357" s="858"/>
      <c r="Z357" s="859"/>
      <c r="AA357" s="860"/>
      <c r="AB357" s="864" t="s">
        <v>12</v>
      </c>
      <c r="AC357" s="208"/>
      <c r="AD357" s="857"/>
      <c r="AE357" s="865" t="s">
        <v>372</v>
      </c>
      <c r="AF357" s="865"/>
      <c r="AG357" s="865"/>
      <c r="AH357" s="865"/>
      <c r="AI357" s="865" t="s">
        <v>373</v>
      </c>
      <c r="AJ357" s="865"/>
      <c r="AK357" s="865"/>
      <c r="AL357" s="865"/>
      <c r="AM357" s="865" t="s">
        <v>374</v>
      </c>
      <c r="AN357" s="865"/>
      <c r="AO357" s="865"/>
      <c r="AP357" s="864"/>
      <c r="AQ357" s="864" t="s">
        <v>370</v>
      </c>
      <c r="AR357" s="208"/>
      <c r="AS357" s="208"/>
      <c r="AT357" s="857"/>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1"/>
      <c r="Z358" s="862"/>
      <c r="AA358" s="863"/>
      <c r="AB358" s="186"/>
      <c r="AC358" s="181"/>
      <c r="AD358" s="182"/>
      <c r="AE358" s="866"/>
      <c r="AF358" s="866"/>
      <c r="AG358" s="866"/>
      <c r="AH358" s="866"/>
      <c r="AI358" s="866"/>
      <c r="AJ358" s="866"/>
      <c r="AK358" s="866"/>
      <c r="AL358" s="866"/>
      <c r="AM358" s="866"/>
      <c r="AN358" s="866"/>
      <c r="AO358" s="866"/>
      <c r="AP358" s="186"/>
      <c r="AQ358" s="867"/>
      <c r="AR358" s="868"/>
      <c r="AS358" s="181" t="s">
        <v>371</v>
      </c>
      <c r="AT358" s="182"/>
      <c r="AU358" s="868"/>
      <c r="AV358" s="86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9" t="s">
        <v>403</v>
      </c>
      <c r="Z359" s="870"/>
      <c r="AA359" s="871"/>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5"/>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4"/>
    </row>
    <row r="361" spans="1:50" ht="18.75" hidden="1" customHeight="1" x14ac:dyDescent="0.15">
      <c r="A361" s="174"/>
      <c r="B361" s="164"/>
      <c r="C361" s="163"/>
      <c r="D361" s="164"/>
      <c r="E361" s="163"/>
      <c r="F361" s="177"/>
      <c r="G361" s="856" t="s">
        <v>402</v>
      </c>
      <c r="H361" s="208"/>
      <c r="I361" s="208"/>
      <c r="J361" s="208"/>
      <c r="K361" s="208"/>
      <c r="L361" s="208"/>
      <c r="M361" s="208"/>
      <c r="N361" s="208"/>
      <c r="O361" s="208"/>
      <c r="P361" s="208"/>
      <c r="Q361" s="208"/>
      <c r="R361" s="208"/>
      <c r="S361" s="208"/>
      <c r="T361" s="208"/>
      <c r="U361" s="208"/>
      <c r="V361" s="208"/>
      <c r="W361" s="208"/>
      <c r="X361" s="857"/>
      <c r="Y361" s="858"/>
      <c r="Z361" s="859"/>
      <c r="AA361" s="860"/>
      <c r="AB361" s="864" t="s">
        <v>12</v>
      </c>
      <c r="AC361" s="208"/>
      <c r="AD361" s="857"/>
      <c r="AE361" s="865" t="s">
        <v>372</v>
      </c>
      <c r="AF361" s="865"/>
      <c r="AG361" s="865"/>
      <c r="AH361" s="865"/>
      <c r="AI361" s="865" t="s">
        <v>373</v>
      </c>
      <c r="AJ361" s="865"/>
      <c r="AK361" s="865"/>
      <c r="AL361" s="865"/>
      <c r="AM361" s="865" t="s">
        <v>374</v>
      </c>
      <c r="AN361" s="865"/>
      <c r="AO361" s="865"/>
      <c r="AP361" s="864"/>
      <c r="AQ361" s="864" t="s">
        <v>370</v>
      </c>
      <c r="AR361" s="208"/>
      <c r="AS361" s="208"/>
      <c r="AT361" s="857"/>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1"/>
      <c r="Z362" s="862"/>
      <c r="AA362" s="863"/>
      <c r="AB362" s="186"/>
      <c r="AC362" s="181"/>
      <c r="AD362" s="182"/>
      <c r="AE362" s="866"/>
      <c r="AF362" s="866"/>
      <c r="AG362" s="866"/>
      <c r="AH362" s="866"/>
      <c r="AI362" s="866"/>
      <c r="AJ362" s="866"/>
      <c r="AK362" s="866"/>
      <c r="AL362" s="866"/>
      <c r="AM362" s="866"/>
      <c r="AN362" s="866"/>
      <c r="AO362" s="866"/>
      <c r="AP362" s="186"/>
      <c r="AQ362" s="867"/>
      <c r="AR362" s="868"/>
      <c r="AS362" s="181" t="s">
        <v>371</v>
      </c>
      <c r="AT362" s="182"/>
      <c r="AU362" s="868"/>
      <c r="AV362" s="86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9" t="s">
        <v>403</v>
      </c>
      <c r="Z363" s="870"/>
      <c r="AA363" s="871"/>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5"/>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4"/>
    </row>
    <row r="365" spans="1:50" ht="18.75" hidden="1" customHeight="1" x14ac:dyDescent="0.15">
      <c r="A365" s="174"/>
      <c r="B365" s="164"/>
      <c r="C365" s="163"/>
      <c r="D365" s="164"/>
      <c r="E365" s="163"/>
      <c r="F365" s="177"/>
      <c r="G365" s="856" t="s">
        <v>402</v>
      </c>
      <c r="H365" s="208"/>
      <c r="I365" s="208"/>
      <c r="J365" s="208"/>
      <c r="K365" s="208"/>
      <c r="L365" s="208"/>
      <c r="M365" s="208"/>
      <c r="N365" s="208"/>
      <c r="O365" s="208"/>
      <c r="P365" s="208"/>
      <c r="Q365" s="208"/>
      <c r="R365" s="208"/>
      <c r="S365" s="208"/>
      <c r="T365" s="208"/>
      <c r="U365" s="208"/>
      <c r="V365" s="208"/>
      <c r="W365" s="208"/>
      <c r="X365" s="857"/>
      <c r="Y365" s="858"/>
      <c r="Z365" s="859"/>
      <c r="AA365" s="860"/>
      <c r="AB365" s="864" t="s">
        <v>12</v>
      </c>
      <c r="AC365" s="208"/>
      <c r="AD365" s="857"/>
      <c r="AE365" s="865" t="s">
        <v>372</v>
      </c>
      <c r="AF365" s="865"/>
      <c r="AG365" s="865"/>
      <c r="AH365" s="865"/>
      <c r="AI365" s="865" t="s">
        <v>373</v>
      </c>
      <c r="AJ365" s="865"/>
      <c r="AK365" s="865"/>
      <c r="AL365" s="865"/>
      <c r="AM365" s="865" t="s">
        <v>374</v>
      </c>
      <c r="AN365" s="865"/>
      <c r="AO365" s="865"/>
      <c r="AP365" s="864"/>
      <c r="AQ365" s="864" t="s">
        <v>370</v>
      </c>
      <c r="AR365" s="208"/>
      <c r="AS365" s="208"/>
      <c r="AT365" s="857"/>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1"/>
      <c r="Z366" s="862"/>
      <c r="AA366" s="863"/>
      <c r="AB366" s="186"/>
      <c r="AC366" s="181"/>
      <c r="AD366" s="182"/>
      <c r="AE366" s="866"/>
      <c r="AF366" s="866"/>
      <c r="AG366" s="866"/>
      <c r="AH366" s="866"/>
      <c r="AI366" s="866"/>
      <c r="AJ366" s="866"/>
      <c r="AK366" s="866"/>
      <c r="AL366" s="866"/>
      <c r="AM366" s="866"/>
      <c r="AN366" s="866"/>
      <c r="AO366" s="866"/>
      <c r="AP366" s="186"/>
      <c r="AQ366" s="867"/>
      <c r="AR366" s="868"/>
      <c r="AS366" s="181" t="s">
        <v>371</v>
      </c>
      <c r="AT366" s="182"/>
      <c r="AU366" s="868"/>
      <c r="AV366" s="86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9" t="s">
        <v>403</v>
      </c>
      <c r="Z367" s="870"/>
      <c r="AA367" s="871"/>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5"/>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4"/>
    </row>
    <row r="369" spans="1:50" ht="18.75" hidden="1" customHeight="1" x14ac:dyDescent="0.15">
      <c r="A369" s="174"/>
      <c r="B369" s="164"/>
      <c r="C369" s="163"/>
      <c r="D369" s="164"/>
      <c r="E369" s="163"/>
      <c r="F369" s="177"/>
      <c r="G369" s="856" t="s">
        <v>402</v>
      </c>
      <c r="H369" s="208"/>
      <c r="I369" s="208"/>
      <c r="J369" s="208"/>
      <c r="K369" s="208"/>
      <c r="L369" s="208"/>
      <c r="M369" s="208"/>
      <c r="N369" s="208"/>
      <c r="O369" s="208"/>
      <c r="P369" s="208"/>
      <c r="Q369" s="208"/>
      <c r="R369" s="208"/>
      <c r="S369" s="208"/>
      <c r="T369" s="208"/>
      <c r="U369" s="208"/>
      <c r="V369" s="208"/>
      <c r="W369" s="208"/>
      <c r="X369" s="857"/>
      <c r="Y369" s="858"/>
      <c r="Z369" s="859"/>
      <c r="AA369" s="860"/>
      <c r="AB369" s="864" t="s">
        <v>12</v>
      </c>
      <c r="AC369" s="208"/>
      <c r="AD369" s="857"/>
      <c r="AE369" s="865" t="s">
        <v>372</v>
      </c>
      <c r="AF369" s="865"/>
      <c r="AG369" s="865"/>
      <c r="AH369" s="865"/>
      <c r="AI369" s="865" t="s">
        <v>373</v>
      </c>
      <c r="AJ369" s="865"/>
      <c r="AK369" s="865"/>
      <c r="AL369" s="865"/>
      <c r="AM369" s="865" t="s">
        <v>374</v>
      </c>
      <c r="AN369" s="865"/>
      <c r="AO369" s="865"/>
      <c r="AP369" s="864"/>
      <c r="AQ369" s="864" t="s">
        <v>370</v>
      </c>
      <c r="AR369" s="208"/>
      <c r="AS369" s="208"/>
      <c r="AT369" s="857"/>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1"/>
      <c r="Z370" s="862"/>
      <c r="AA370" s="863"/>
      <c r="AB370" s="186"/>
      <c r="AC370" s="181"/>
      <c r="AD370" s="182"/>
      <c r="AE370" s="866"/>
      <c r="AF370" s="866"/>
      <c r="AG370" s="866"/>
      <c r="AH370" s="866"/>
      <c r="AI370" s="866"/>
      <c r="AJ370" s="866"/>
      <c r="AK370" s="866"/>
      <c r="AL370" s="866"/>
      <c r="AM370" s="866"/>
      <c r="AN370" s="866"/>
      <c r="AO370" s="866"/>
      <c r="AP370" s="186"/>
      <c r="AQ370" s="867"/>
      <c r="AR370" s="868"/>
      <c r="AS370" s="181" t="s">
        <v>371</v>
      </c>
      <c r="AT370" s="182"/>
      <c r="AU370" s="868"/>
      <c r="AV370" s="86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9" t="s">
        <v>403</v>
      </c>
      <c r="Z371" s="870"/>
      <c r="AA371" s="871"/>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5"/>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4"/>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561</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19.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19.5" customHeight="1" x14ac:dyDescent="0.15">
      <c r="A463" s="174"/>
      <c r="B463" s="164"/>
      <c r="C463" s="163"/>
      <c r="D463" s="164"/>
      <c r="E463" s="101" t="s">
        <v>591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9.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0"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1"/>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1.75" customHeight="1" x14ac:dyDescent="0.15">
      <c r="A683" s="507" t="s">
        <v>269</v>
      </c>
      <c r="B683" s="508"/>
      <c r="C683" s="705" t="s">
        <v>270</v>
      </c>
      <c r="D683" s="706"/>
      <c r="E683" s="706"/>
      <c r="F683" s="706"/>
      <c r="G683" s="706"/>
      <c r="H683" s="706"/>
      <c r="I683" s="706"/>
      <c r="J683" s="706"/>
      <c r="K683" s="706"/>
      <c r="L683" s="706"/>
      <c r="M683" s="706"/>
      <c r="N683" s="706"/>
      <c r="O683" s="706"/>
      <c r="P683" s="706"/>
      <c r="Q683" s="706"/>
      <c r="R683" s="706"/>
      <c r="S683" s="706"/>
      <c r="T683" s="706"/>
      <c r="U683" s="706"/>
      <c r="V683" s="706"/>
      <c r="W683" s="706"/>
      <c r="X683" s="706"/>
      <c r="Y683" s="706"/>
      <c r="Z683" s="706"/>
      <c r="AA683" s="706"/>
      <c r="AB683" s="706"/>
      <c r="AC683" s="707"/>
      <c r="AD683" s="845" t="s">
        <v>522</v>
      </c>
      <c r="AE683" s="846"/>
      <c r="AF683" s="846"/>
      <c r="AG683" s="842" t="s">
        <v>544</v>
      </c>
      <c r="AH683" s="843"/>
      <c r="AI683" s="843"/>
      <c r="AJ683" s="843"/>
      <c r="AK683" s="843"/>
      <c r="AL683" s="843"/>
      <c r="AM683" s="843"/>
      <c r="AN683" s="843"/>
      <c r="AO683" s="843"/>
      <c r="AP683" s="843"/>
      <c r="AQ683" s="843"/>
      <c r="AR683" s="843"/>
      <c r="AS683" s="843"/>
      <c r="AT683" s="843"/>
      <c r="AU683" s="843"/>
      <c r="AV683" s="843"/>
      <c r="AW683" s="843"/>
      <c r="AX683" s="844"/>
    </row>
    <row r="684" spans="1:50" ht="26.25"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3" t="s">
        <v>522</v>
      </c>
      <c r="AE684" s="584"/>
      <c r="AF684" s="584"/>
      <c r="AG684" s="585" t="s">
        <v>545</v>
      </c>
      <c r="AH684" s="586"/>
      <c r="AI684" s="586"/>
      <c r="AJ684" s="586"/>
      <c r="AK684" s="586"/>
      <c r="AL684" s="586"/>
      <c r="AM684" s="586"/>
      <c r="AN684" s="586"/>
      <c r="AO684" s="586"/>
      <c r="AP684" s="586"/>
      <c r="AQ684" s="586"/>
      <c r="AR684" s="586"/>
      <c r="AS684" s="586"/>
      <c r="AT684" s="586"/>
      <c r="AU684" s="586"/>
      <c r="AV684" s="586"/>
      <c r="AW684" s="586"/>
      <c r="AX684" s="587"/>
    </row>
    <row r="685" spans="1:50" ht="30"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3" t="s">
        <v>522</v>
      </c>
      <c r="AE685" s="594"/>
      <c r="AF685" s="594"/>
      <c r="AG685" s="661" t="s">
        <v>545</v>
      </c>
      <c r="AH685" s="133"/>
      <c r="AI685" s="133"/>
      <c r="AJ685" s="133"/>
      <c r="AK685" s="133"/>
      <c r="AL685" s="133"/>
      <c r="AM685" s="133"/>
      <c r="AN685" s="133"/>
      <c r="AO685" s="133"/>
      <c r="AP685" s="133"/>
      <c r="AQ685" s="133"/>
      <c r="AR685" s="133"/>
      <c r="AS685" s="133"/>
      <c r="AT685" s="133"/>
      <c r="AU685" s="133"/>
      <c r="AV685" s="133"/>
      <c r="AW685" s="133"/>
      <c r="AX685" s="662"/>
    </row>
    <row r="686" spans="1:50" ht="19.350000000000001" customHeight="1" x14ac:dyDescent="0.15">
      <c r="A686" s="564" t="s">
        <v>44</v>
      </c>
      <c r="B686" s="744"/>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0" t="s">
        <v>522</v>
      </c>
      <c r="AE686" s="791"/>
      <c r="AF686" s="791"/>
      <c r="AG686" s="101" t="s">
        <v>546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7"/>
      <c r="B687" s="745"/>
      <c r="C687" s="557"/>
      <c r="D687" s="558"/>
      <c r="E687" s="595" t="s">
        <v>490</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3" t="s">
        <v>547</v>
      </c>
      <c r="AE687" s="584"/>
      <c r="AF687" s="716"/>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7"/>
      <c r="B688" s="745"/>
      <c r="C688" s="559"/>
      <c r="D688" s="560"/>
      <c r="E688" s="598" t="s">
        <v>491</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t="s">
        <v>548</v>
      </c>
      <c r="AE688" s="592"/>
      <c r="AF688" s="592"/>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7"/>
      <c r="B689" s="628"/>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8" t="s">
        <v>549</v>
      </c>
      <c r="AE689" s="589"/>
      <c r="AF689" s="589"/>
      <c r="AG689" s="504"/>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7"/>
      <c r="B690" s="628"/>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3" t="s">
        <v>522</v>
      </c>
      <c r="AE690" s="584"/>
      <c r="AF690" s="584"/>
      <c r="AG690" s="585" t="s">
        <v>545</v>
      </c>
      <c r="AH690" s="586"/>
      <c r="AI690" s="586"/>
      <c r="AJ690" s="586"/>
      <c r="AK690" s="586"/>
      <c r="AL690" s="586"/>
      <c r="AM690" s="586"/>
      <c r="AN690" s="586"/>
      <c r="AO690" s="586"/>
      <c r="AP690" s="586"/>
      <c r="AQ690" s="586"/>
      <c r="AR690" s="586"/>
      <c r="AS690" s="586"/>
      <c r="AT690" s="586"/>
      <c r="AU690" s="586"/>
      <c r="AV690" s="586"/>
      <c r="AW690" s="586"/>
      <c r="AX690" s="587"/>
    </row>
    <row r="691" spans="1:64" ht="18.75" customHeight="1" x14ac:dyDescent="0.15">
      <c r="A691" s="627"/>
      <c r="B691" s="628"/>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3" t="s">
        <v>522</v>
      </c>
      <c r="AE691" s="584"/>
      <c r="AF691" s="584"/>
      <c r="AG691" s="585" t="s">
        <v>545</v>
      </c>
      <c r="AH691" s="586"/>
      <c r="AI691" s="586"/>
      <c r="AJ691" s="586"/>
      <c r="AK691" s="586"/>
      <c r="AL691" s="586"/>
      <c r="AM691" s="586"/>
      <c r="AN691" s="586"/>
      <c r="AO691" s="586"/>
      <c r="AP691" s="586"/>
      <c r="AQ691" s="586"/>
      <c r="AR691" s="586"/>
      <c r="AS691" s="586"/>
      <c r="AT691" s="586"/>
      <c r="AU691" s="586"/>
      <c r="AV691" s="586"/>
      <c r="AW691" s="586"/>
      <c r="AX691" s="587"/>
    </row>
    <row r="692" spans="1:64" ht="19.350000000000001" customHeight="1" x14ac:dyDescent="0.15">
      <c r="A692" s="627"/>
      <c r="B692" s="628"/>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3" t="s">
        <v>522</v>
      </c>
      <c r="AE692" s="584"/>
      <c r="AF692" s="584"/>
      <c r="AG692" s="585" t="s">
        <v>545</v>
      </c>
      <c r="AH692" s="586"/>
      <c r="AI692" s="586"/>
      <c r="AJ692" s="586"/>
      <c r="AK692" s="586"/>
      <c r="AL692" s="586"/>
      <c r="AM692" s="586"/>
      <c r="AN692" s="586"/>
      <c r="AO692" s="586"/>
      <c r="AP692" s="586"/>
      <c r="AQ692" s="586"/>
      <c r="AR692" s="586"/>
      <c r="AS692" s="586"/>
      <c r="AT692" s="586"/>
      <c r="AU692" s="586"/>
      <c r="AV692" s="586"/>
      <c r="AW692" s="586"/>
      <c r="AX692" s="587"/>
    </row>
    <row r="693" spans="1:64" ht="19.350000000000001" customHeight="1" x14ac:dyDescent="0.15">
      <c r="A693" s="627"/>
      <c r="B693" s="628"/>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3" t="s">
        <v>549</v>
      </c>
      <c r="AE693" s="594"/>
      <c r="AF693" s="594"/>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9"/>
      <c r="B694" s="630"/>
      <c r="C694" s="746" t="s">
        <v>502</v>
      </c>
      <c r="D694" s="747"/>
      <c r="E694" s="747"/>
      <c r="F694" s="747"/>
      <c r="G694" s="747"/>
      <c r="H694" s="747"/>
      <c r="I694" s="747"/>
      <c r="J694" s="747"/>
      <c r="K694" s="747"/>
      <c r="L694" s="747"/>
      <c r="M694" s="747"/>
      <c r="N694" s="747"/>
      <c r="O694" s="747"/>
      <c r="P694" s="747"/>
      <c r="Q694" s="747"/>
      <c r="R694" s="747"/>
      <c r="S694" s="747"/>
      <c r="T694" s="747"/>
      <c r="U694" s="747"/>
      <c r="V694" s="747"/>
      <c r="W694" s="747"/>
      <c r="X694" s="747"/>
      <c r="Y694" s="747"/>
      <c r="Z694" s="747"/>
      <c r="AA694" s="747"/>
      <c r="AB694" s="747"/>
      <c r="AC694" s="748"/>
      <c r="AD694" s="549" t="s">
        <v>522</v>
      </c>
      <c r="AE694" s="550"/>
      <c r="AF694" s="551"/>
      <c r="AG694" s="573" t="s">
        <v>545</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21" customHeight="1" x14ac:dyDescent="0.15">
      <c r="A695" s="564" t="s">
        <v>45</v>
      </c>
      <c r="B695" s="626"/>
      <c r="C695" s="631" t="s">
        <v>503</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8" t="s">
        <v>522</v>
      </c>
      <c r="AE695" s="589"/>
      <c r="AF695" s="590"/>
      <c r="AG695" s="504" t="s">
        <v>550</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7"/>
      <c r="B696" s="628"/>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3" t="s">
        <v>549</v>
      </c>
      <c r="AE696" s="734"/>
      <c r="AF696" s="734"/>
      <c r="AG696" s="585"/>
      <c r="AH696" s="586"/>
      <c r="AI696" s="586"/>
      <c r="AJ696" s="586"/>
      <c r="AK696" s="586"/>
      <c r="AL696" s="586"/>
      <c r="AM696" s="586"/>
      <c r="AN696" s="586"/>
      <c r="AO696" s="586"/>
      <c r="AP696" s="586"/>
      <c r="AQ696" s="586"/>
      <c r="AR696" s="586"/>
      <c r="AS696" s="586"/>
      <c r="AT696" s="586"/>
      <c r="AU696" s="586"/>
      <c r="AV696" s="586"/>
      <c r="AW696" s="586"/>
      <c r="AX696" s="587"/>
    </row>
    <row r="697" spans="1:64" ht="18" customHeight="1" x14ac:dyDescent="0.15">
      <c r="A697" s="627"/>
      <c r="B697" s="628"/>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3" t="s">
        <v>522</v>
      </c>
      <c r="AE697" s="584"/>
      <c r="AF697" s="584"/>
      <c r="AG697" s="585" t="s">
        <v>551</v>
      </c>
      <c r="AH697" s="586"/>
      <c r="AI697" s="586"/>
      <c r="AJ697" s="586"/>
      <c r="AK697" s="586"/>
      <c r="AL697" s="586"/>
      <c r="AM697" s="586"/>
      <c r="AN697" s="586"/>
      <c r="AO697" s="586"/>
      <c r="AP697" s="586"/>
      <c r="AQ697" s="586"/>
      <c r="AR697" s="586"/>
      <c r="AS697" s="586"/>
      <c r="AT697" s="586"/>
      <c r="AU697" s="586"/>
      <c r="AV697" s="586"/>
      <c r="AW697" s="586"/>
      <c r="AX697" s="587"/>
    </row>
    <row r="698" spans="1:64" ht="54.75" customHeight="1" x14ac:dyDescent="0.15">
      <c r="A698" s="629"/>
      <c r="B698" s="630"/>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3" t="s">
        <v>522</v>
      </c>
      <c r="AE698" s="584"/>
      <c r="AF698" s="584"/>
      <c r="AG698" s="104" t="s">
        <v>552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8" t="s">
        <v>65</v>
      </c>
      <c r="B699" s="619"/>
      <c r="C699" s="578" t="s">
        <v>273</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0"/>
      <c r="AD699" s="588"/>
      <c r="AE699" s="589"/>
      <c r="AF699" s="589"/>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73" t="s">
        <v>29</v>
      </c>
      <c r="U700" s="616"/>
      <c r="V700" s="616"/>
      <c r="W700" s="616"/>
      <c r="X700" s="616"/>
      <c r="Y700" s="616"/>
      <c r="Z700" s="616"/>
      <c r="AA700" s="616"/>
      <c r="AB700" s="616"/>
      <c r="AC700" s="616"/>
      <c r="AD700" s="616"/>
      <c r="AE700" s="616"/>
      <c r="AF700" s="774"/>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20"/>
      <c r="B701" s="621"/>
      <c r="C701" s="752"/>
      <c r="D701" s="753"/>
      <c r="E701" s="753"/>
      <c r="F701" s="753"/>
      <c r="G701" s="753"/>
      <c r="H701" s="753"/>
      <c r="I701" s="753"/>
      <c r="J701" s="753"/>
      <c r="K701" s="753"/>
      <c r="L701" s="753"/>
      <c r="M701" s="753"/>
      <c r="N701" s="753"/>
      <c r="O701" s="754"/>
      <c r="P701" s="576"/>
      <c r="Q701" s="576"/>
      <c r="R701" s="576"/>
      <c r="S701" s="577"/>
      <c r="T701" s="624"/>
      <c r="U701" s="586"/>
      <c r="V701" s="586"/>
      <c r="W701" s="586"/>
      <c r="X701" s="586"/>
      <c r="Y701" s="586"/>
      <c r="Z701" s="586"/>
      <c r="AA701" s="586"/>
      <c r="AB701" s="586"/>
      <c r="AC701" s="586"/>
      <c r="AD701" s="586"/>
      <c r="AE701" s="586"/>
      <c r="AF701" s="625"/>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20"/>
      <c r="B702" s="621"/>
      <c r="C702" s="752"/>
      <c r="D702" s="753"/>
      <c r="E702" s="753"/>
      <c r="F702" s="753"/>
      <c r="G702" s="753"/>
      <c r="H702" s="753"/>
      <c r="I702" s="753"/>
      <c r="J702" s="753"/>
      <c r="K702" s="753"/>
      <c r="L702" s="753"/>
      <c r="M702" s="753"/>
      <c r="N702" s="753"/>
      <c r="O702" s="754"/>
      <c r="P702" s="576"/>
      <c r="Q702" s="576"/>
      <c r="R702" s="576"/>
      <c r="S702" s="577"/>
      <c r="T702" s="624"/>
      <c r="U702" s="586"/>
      <c r="V702" s="586"/>
      <c r="W702" s="586"/>
      <c r="X702" s="586"/>
      <c r="Y702" s="586"/>
      <c r="Z702" s="586"/>
      <c r="AA702" s="586"/>
      <c r="AB702" s="586"/>
      <c r="AC702" s="586"/>
      <c r="AD702" s="586"/>
      <c r="AE702" s="586"/>
      <c r="AF702" s="625"/>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20"/>
      <c r="B703" s="621"/>
      <c r="C703" s="752"/>
      <c r="D703" s="753"/>
      <c r="E703" s="753"/>
      <c r="F703" s="753"/>
      <c r="G703" s="753"/>
      <c r="H703" s="753"/>
      <c r="I703" s="753"/>
      <c r="J703" s="753"/>
      <c r="K703" s="753"/>
      <c r="L703" s="753"/>
      <c r="M703" s="753"/>
      <c r="N703" s="753"/>
      <c r="O703" s="754"/>
      <c r="P703" s="576"/>
      <c r="Q703" s="576"/>
      <c r="R703" s="576"/>
      <c r="S703" s="577"/>
      <c r="T703" s="624"/>
      <c r="U703" s="586"/>
      <c r="V703" s="586"/>
      <c r="W703" s="586"/>
      <c r="X703" s="586"/>
      <c r="Y703" s="586"/>
      <c r="Z703" s="586"/>
      <c r="AA703" s="586"/>
      <c r="AB703" s="586"/>
      <c r="AC703" s="586"/>
      <c r="AD703" s="586"/>
      <c r="AE703" s="586"/>
      <c r="AF703" s="625"/>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20"/>
      <c r="B704" s="621"/>
      <c r="C704" s="752"/>
      <c r="D704" s="753"/>
      <c r="E704" s="753"/>
      <c r="F704" s="753"/>
      <c r="G704" s="753"/>
      <c r="H704" s="753"/>
      <c r="I704" s="753"/>
      <c r="J704" s="753"/>
      <c r="K704" s="753"/>
      <c r="L704" s="753"/>
      <c r="M704" s="753"/>
      <c r="N704" s="753"/>
      <c r="O704" s="754"/>
      <c r="P704" s="576"/>
      <c r="Q704" s="576"/>
      <c r="R704" s="576"/>
      <c r="S704" s="577"/>
      <c r="T704" s="624"/>
      <c r="U704" s="586"/>
      <c r="V704" s="586"/>
      <c r="W704" s="586"/>
      <c r="X704" s="586"/>
      <c r="Y704" s="586"/>
      <c r="Z704" s="586"/>
      <c r="AA704" s="586"/>
      <c r="AB704" s="586"/>
      <c r="AC704" s="586"/>
      <c r="AD704" s="586"/>
      <c r="AE704" s="586"/>
      <c r="AF704" s="625"/>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2"/>
      <c r="B705" s="623"/>
      <c r="C705" s="758"/>
      <c r="D705" s="759"/>
      <c r="E705" s="759"/>
      <c r="F705" s="759"/>
      <c r="G705" s="759"/>
      <c r="H705" s="759"/>
      <c r="I705" s="759"/>
      <c r="J705" s="759"/>
      <c r="K705" s="759"/>
      <c r="L705" s="759"/>
      <c r="M705" s="759"/>
      <c r="N705" s="759"/>
      <c r="O705" s="760"/>
      <c r="P705" s="771"/>
      <c r="Q705" s="771"/>
      <c r="R705" s="771"/>
      <c r="S705" s="772"/>
      <c r="T705" s="775"/>
      <c r="U705" s="574"/>
      <c r="V705" s="574"/>
      <c r="W705" s="574"/>
      <c r="X705" s="574"/>
      <c r="Y705" s="574"/>
      <c r="Z705" s="574"/>
      <c r="AA705" s="574"/>
      <c r="AB705" s="574"/>
      <c r="AC705" s="574"/>
      <c r="AD705" s="574"/>
      <c r="AE705" s="574"/>
      <c r="AF705" s="77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55"/>
      <c r="E706" s="755"/>
      <c r="F706" s="756"/>
      <c r="G706" s="769" t="s">
        <v>542</v>
      </c>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69"/>
      <c r="AD706" s="769"/>
      <c r="AE706" s="769"/>
      <c r="AF706" s="769"/>
      <c r="AG706" s="769"/>
      <c r="AH706" s="769"/>
      <c r="AI706" s="769"/>
      <c r="AJ706" s="769"/>
      <c r="AK706" s="769"/>
      <c r="AL706" s="769"/>
      <c r="AM706" s="769"/>
      <c r="AN706" s="769"/>
      <c r="AO706" s="769"/>
      <c r="AP706" s="769"/>
      <c r="AQ706" s="769"/>
      <c r="AR706" s="769"/>
      <c r="AS706" s="769"/>
      <c r="AT706" s="769"/>
      <c r="AU706" s="769"/>
      <c r="AV706" s="769"/>
      <c r="AW706" s="769"/>
      <c r="AX706" s="770"/>
    </row>
    <row r="707" spans="1:50" ht="66.75" customHeight="1" thickBot="1" x14ac:dyDescent="0.2">
      <c r="A707" s="566"/>
      <c r="B707" s="567"/>
      <c r="C707" s="764" t="s">
        <v>64</v>
      </c>
      <c r="D707" s="765"/>
      <c r="E707" s="765"/>
      <c r="F707" s="766"/>
      <c r="G707" s="767" t="s">
        <v>543</v>
      </c>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7"/>
      <c r="AD707" s="767"/>
      <c r="AE707" s="767"/>
      <c r="AF707" s="767"/>
      <c r="AG707" s="767"/>
      <c r="AH707" s="767"/>
      <c r="AI707" s="767"/>
      <c r="AJ707" s="767"/>
      <c r="AK707" s="767"/>
      <c r="AL707" s="767"/>
      <c r="AM707" s="767"/>
      <c r="AN707" s="767"/>
      <c r="AO707" s="767"/>
      <c r="AP707" s="767"/>
      <c r="AQ707" s="767"/>
      <c r="AR707" s="767"/>
      <c r="AS707" s="767"/>
      <c r="AT707" s="767"/>
      <c r="AU707" s="767"/>
      <c r="AV707" s="767"/>
      <c r="AW707" s="767"/>
      <c r="AX707" s="768"/>
    </row>
    <row r="708" spans="1:50" ht="21" customHeight="1" x14ac:dyDescent="0.15">
      <c r="A708" s="761" t="s">
        <v>38</v>
      </c>
      <c r="B708" s="762"/>
      <c r="C708" s="762"/>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762"/>
      <c r="AE708" s="762"/>
      <c r="AF708" s="762"/>
      <c r="AG708" s="762"/>
      <c r="AH708" s="762"/>
      <c r="AI708" s="762"/>
      <c r="AJ708" s="762"/>
      <c r="AK708" s="762"/>
      <c r="AL708" s="762"/>
      <c r="AM708" s="762"/>
      <c r="AN708" s="762"/>
      <c r="AO708" s="762"/>
      <c r="AP708" s="762"/>
      <c r="AQ708" s="762"/>
      <c r="AR708" s="762"/>
      <c r="AS708" s="762"/>
      <c r="AT708" s="762"/>
      <c r="AU708" s="762"/>
      <c r="AV708" s="762"/>
      <c r="AW708" s="762"/>
      <c r="AX708" s="763"/>
    </row>
    <row r="709" spans="1:50" ht="120" customHeight="1" thickBot="1" x14ac:dyDescent="0.2">
      <c r="A709" s="740" t="s">
        <v>593</v>
      </c>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561" t="s">
        <v>265</v>
      </c>
      <c r="B711" s="562"/>
      <c r="C711" s="562"/>
      <c r="D711" s="562"/>
      <c r="E711" s="563"/>
      <c r="F711" s="607" t="s">
        <v>594</v>
      </c>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120" customHeight="1" thickBot="1" x14ac:dyDescent="0.2">
      <c r="A713" s="721" t="s">
        <v>596</v>
      </c>
      <c r="B713" s="722"/>
      <c r="C713" s="722"/>
      <c r="D713" s="722"/>
      <c r="E713" s="723"/>
      <c r="F713" s="741" t="s">
        <v>595</v>
      </c>
      <c r="G713" s="742"/>
      <c r="H713" s="742"/>
      <c r="I713" s="742"/>
      <c r="J713" s="742"/>
      <c r="K713" s="742"/>
      <c r="L713" s="742"/>
      <c r="M713" s="742"/>
      <c r="N713" s="742"/>
      <c r="O713" s="742"/>
      <c r="P713" s="742"/>
      <c r="Q713" s="742"/>
      <c r="R713" s="742"/>
      <c r="S713" s="742"/>
      <c r="T713" s="742"/>
      <c r="U713" s="742"/>
      <c r="V713" s="742"/>
      <c r="W713" s="742"/>
      <c r="X713" s="742"/>
      <c r="Y713" s="742"/>
      <c r="Z713" s="742"/>
      <c r="AA713" s="742"/>
      <c r="AB713" s="742"/>
      <c r="AC713" s="742"/>
      <c r="AD713" s="742"/>
      <c r="AE713" s="742"/>
      <c r="AF713" s="742"/>
      <c r="AG713" s="742"/>
      <c r="AH713" s="742"/>
      <c r="AI713" s="742"/>
      <c r="AJ713" s="742"/>
      <c r="AK713" s="742"/>
      <c r="AL713" s="742"/>
      <c r="AM713" s="742"/>
      <c r="AN713" s="742"/>
      <c r="AO713" s="742"/>
      <c r="AP713" s="742"/>
      <c r="AQ713" s="742"/>
      <c r="AR713" s="742"/>
      <c r="AS713" s="742"/>
      <c r="AT713" s="742"/>
      <c r="AU713" s="742"/>
      <c r="AV713" s="742"/>
      <c r="AW713" s="742"/>
      <c r="AX713" s="743"/>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01"/>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49" t="s">
        <v>35</v>
      </c>
      <c r="B716" s="750"/>
      <c r="C716" s="750"/>
      <c r="D716" s="750"/>
      <c r="E716" s="750"/>
      <c r="F716" s="750"/>
      <c r="G716" s="750"/>
      <c r="H716" s="750"/>
      <c r="I716" s="750"/>
      <c r="J716" s="750"/>
      <c r="K716" s="750"/>
      <c r="L716" s="750"/>
      <c r="M716" s="750"/>
      <c r="N716" s="750"/>
      <c r="O716" s="750"/>
      <c r="P716" s="750"/>
      <c r="Q716" s="750"/>
      <c r="R716" s="750"/>
      <c r="S716" s="750"/>
      <c r="T716" s="750"/>
      <c r="U716" s="750"/>
      <c r="V716" s="750"/>
      <c r="W716" s="750"/>
      <c r="X716" s="750"/>
      <c r="Y716" s="750"/>
      <c r="Z716" s="750"/>
      <c r="AA716" s="750"/>
      <c r="AB716" s="750"/>
      <c r="AC716" s="750"/>
      <c r="AD716" s="750"/>
      <c r="AE716" s="750"/>
      <c r="AF716" s="750"/>
      <c r="AG716" s="750"/>
      <c r="AH716" s="750"/>
      <c r="AI716" s="750"/>
      <c r="AJ716" s="750"/>
      <c r="AK716" s="750"/>
      <c r="AL716" s="750"/>
      <c r="AM716" s="750"/>
      <c r="AN716" s="750"/>
      <c r="AO716" s="750"/>
      <c r="AP716" s="750"/>
      <c r="AQ716" s="750"/>
      <c r="AR716" s="750"/>
      <c r="AS716" s="750"/>
      <c r="AT716" s="750"/>
      <c r="AU716" s="750"/>
      <c r="AV716" s="750"/>
      <c r="AW716" s="750"/>
      <c r="AX716" s="751"/>
    </row>
    <row r="717" spans="1:50" ht="19.899999999999999" customHeight="1" x14ac:dyDescent="0.15">
      <c r="A717" s="571" t="s">
        <v>464</v>
      </c>
      <c r="B717" s="300"/>
      <c r="C717" s="300"/>
      <c r="D717" s="300"/>
      <c r="E717" s="300"/>
      <c r="F717" s="300"/>
      <c r="G717" s="724">
        <v>336</v>
      </c>
      <c r="H717" s="724"/>
      <c r="I717" s="724"/>
      <c r="J717" s="724"/>
      <c r="K717" s="724"/>
      <c r="L717" s="724"/>
      <c r="M717" s="724"/>
      <c r="N717" s="724"/>
      <c r="O717" s="724"/>
      <c r="P717" s="724"/>
      <c r="Q717" s="300" t="s">
        <v>376</v>
      </c>
      <c r="R717" s="300"/>
      <c r="S717" s="300"/>
      <c r="T717" s="300"/>
      <c r="U717" s="300"/>
      <c r="V717" s="300"/>
      <c r="W717" s="724">
        <v>311</v>
      </c>
      <c r="X717" s="724"/>
      <c r="Y717" s="724"/>
      <c r="Z717" s="724"/>
      <c r="AA717" s="724"/>
      <c r="AB717" s="724"/>
      <c r="AC717" s="724"/>
      <c r="AD717" s="724"/>
      <c r="AE717" s="724"/>
      <c r="AF717" s="724"/>
      <c r="AG717" s="300" t="s">
        <v>377</v>
      </c>
      <c r="AH717" s="300"/>
      <c r="AI717" s="300"/>
      <c r="AJ717" s="300"/>
      <c r="AK717" s="300"/>
      <c r="AL717" s="300"/>
      <c r="AM717" s="724">
        <v>323</v>
      </c>
      <c r="AN717" s="724"/>
      <c r="AO717" s="724"/>
      <c r="AP717" s="724"/>
      <c r="AQ717" s="724"/>
      <c r="AR717" s="724"/>
      <c r="AS717" s="724"/>
      <c r="AT717" s="724"/>
      <c r="AU717" s="724"/>
      <c r="AV717" s="724"/>
      <c r="AW717" s="60"/>
      <c r="AX717" s="61"/>
    </row>
    <row r="718" spans="1:50" ht="19.899999999999999" customHeight="1" thickBot="1" x14ac:dyDescent="0.2">
      <c r="A718" s="717" t="s">
        <v>378</v>
      </c>
      <c r="B718" s="660"/>
      <c r="C718" s="660"/>
      <c r="D718" s="660"/>
      <c r="E718" s="660"/>
      <c r="F718" s="660"/>
      <c r="G718" s="780">
        <v>156</v>
      </c>
      <c r="H718" s="780"/>
      <c r="I718" s="780"/>
      <c r="J718" s="780"/>
      <c r="K718" s="780"/>
      <c r="L718" s="780"/>
      <c r="M718" s="780"/>
      <c r="N718" s="780"/>
      <c r="O718" s="780"/>
      <c r="P718" s="780"/>
      <c r="Q718" s="660" t="s">
        <v>379</v>
      </c>
      <c r="R718" s="660"/>
      <c r="S718" s="660"/>
      <c r="T718" s="660"/>
      <c r="U718" s="660"/>
      <c r="V718" s="660"/>
      <c r="W718" s="659">
        <v>149</v>
      </c>
      <c r="X718" s="659"/>
      <c r="Y718" s="659"/>
      <c r="Z718" s="659"/>
      <c r="AA718" s="659"/>
      <c r="AB718" s="659"/>
      <c r="AC718" s="659"/>
      <c r="AD718" s="659"/>
      <c r="AE718" s="659"/>
      <c r="AF718" s="659"/>
      <c r="AG718" s="660" t="s">
        <v>380</v>
      </c>
      <c r="AH718" s="660"/>
      <c r="AI718" s="660"/>
      <c r="AJ718" s="660"/>
      <c r="AK718" s="660"/>
      <c r="AL718" s="660"/>
      <c r="AM718" s="757">
        <v>156</v>
      </c>
      <c r="AN718" s="757"/>
      <c r="AO718" s="757"/>
      <c r="AP718" s="757"/>
      <c r="AQ718" s="757"/>
      <c r="AR718" s="757"/>
      <c r="AS718" s="757"/>
      <c r="AT718" s="757"/>
      <c r="AU718" s="757"/>
      <c r="AV718" s="757"/>
      <c r="AW718" s="62"/>
      <c r="AX718" s="63"/>
    </row>
    <row r="719" spans="1:50" ht="23.65" customHeight="1" x14ac:dyDescent="0.15">
      <c r="A719" s="653" t="s">
        <v>27</v>
      </c>
      <c r="B719" s="654"/>
      <c r="C719" s="654"/>
      <c r="D719" s="654"/>
      <c r="E719" s="654"/>
      <c r="F719" s="65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7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6"/>
      <c r="B757" s="657"/>
      <c r="C757" s="657"/>
      <c r="D757" s="657"/>
      <c r="E757" s="657"/>
      <c r="F757" s="65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5" t="s">
        <v>32</v>
      </c>
      <c r="B758" s="736"/>
      <c r="C758" s="736"/>
      <c r="D758" s="736"/>
      <c r="E758" s="736"/>
      <c r="F758" s="737"/>
      <c r="G758" s="392" t="s">
        <v>558</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588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2"/>
      <c r="B759" s="738"/>
      <c r="C759" s="738"/>
      <c r="D759" s="738"/>
      <c r="E759" s="738"/>
      <c r="F759" s="73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24.75" customHeight="1" x14ac:dyDescent="0.15">
      <c r="A760" s="572"/>
      <c r="B760" s="738"/>
      <c r="C760" s="738"/>
      <c r="D760" s="738"/>
      <c r="E760" s="738"/>
      <c r="F760" s="739"/>
      <c r="G760" s="718" t="s">
        <v>556</v>
      </c>
      <c r="H760" s="719"/>
      <c r="I760" s="719"/>
      <c r="J760" s="719"/>
      <c r="K760" s="720"/>
      <c r="L760" s="293" t="s">
        <v>557</v>
      </c>
      <c r="M760" s="294"/>
      <c r="N760" s="294"/>
      <c r="O760" s="294"/>
      <c r="P760" s="294"/>
      <c r="Q760" s="294"/>
      <c r="R760" s="294"/>
      <c r="S760" s="294"/>
      <c r="T760" s="294"/>
      <c r="U760" s="294"/>
      <c r="V760" s="294"/>
      <c r="W760" s="294"/>
      <c r="X760" s="295"/>
      <c r="Y760" s="568">
        <v>7</v>
      </c>
      <c r="Z760" s="569"/>
      <c r="AA760" s="569"/>
      <c r="AB760" s="570"/>
      <c r="AC760" s="290" t="s">
        <v>563</v>
      </c>
      <c r="AD760" s="291"/>
      <c r="AE760" s="291"/>
      <c r="AF760" s="291"/>
      <c r="AG760" s="292"/>
      <c r="AH760" s="293" t="s">
        <v>564</v>
      </c>
      <c r="AI760" s="294"/>
      <c r="AJ760" s="294"/>
      <c r="AK760" s="294"/>
      <c r="AL760" s="294"/>
      <c r="AM760" s="294"/>
      <c r="AN760" s="294"/>
      <c r="AO760" s="294"/>
      <c r="AP760" s="294"/>
      <c r="AQ760" s="294"/>
      <c r="AR760" s="294"/>
      <c r="AS760" s="294"/>
      <c r="AT760" s="295"/>
      <c r="AU760" s="456">
        <v>1</v>
      </c>
      <c r="AV760" s="457"/>
      <c r="AW760" s="457"/>
      <c r="AX760" s="458"/>
    </row>
    <row r="761" spans="1:50" ht="24.75" customHeight="1" x14ac:dyDescent="0.15">
      <c r="A761" s="572"/>
      <c r="B761" s="738"/>
      <c r="C761" s="738"/>
      <c r="D761" s="738"/>
      <c r="E761" s="738"/>
      <c r="F761" s="73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565</v>
      </c>
      <c r="AD761" s="271"/>
      <c r="AE761" s="271"/>
      <c r="AF761" s="271"/>
      <c r="AG761" s="272"/>
      <c r="AH761" s="371" t="s">
        <v>566</v>
      </c>
      <c r="AI761" s="372"/>
      <c r="AJ761" s="372"/>
      <c r="AK761" s="372"/>
      <c r="AL761" s="372"/>
      <c r="AM761" s="372"/>
      <c r="AN761" s="372"/>
      <c r="AO761" s="372"/>
      <c r="AP761" s="372"/>
      <c r="AQ761" s="372"/>
      <c r="AR761" s="372"/>
      <c r="AS761" s="372"/>
      <c r="AT761" s="373"/>
      <c r="AU761" s="368">
        <v>2</v>
      </c>
      <c r="AV761" s="369"/>
      <c r="AW761" s="369"/>
      <c r="AX761" s="370"/>
    </row>
    <row r="762" spans="1:50" ht="24.75" customHeight="1" x14ac:dyDescent="0.15">
      <c r="A762" s="572"/>
      <c r="B762" s="738"/>
      <c r="C762" s="738"/>
      <c r="D762" s="738"/>
      <c r="E762" s="738"/>
      <c r="F762" s="73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567</v>
      </c>
      <c r="AD762" s="271"/>
      <c r="AE762" s="271"/>
      <c r="AF762" s="271"/>
      <c r="AG762" s="272"/>
      <c r="AH762" s="371" t="s">
        <v>568</v>
      </c>
      <c r="AI762" s="372"/>
      <c r="AJ762" s="372"/>
      <c r="AK762" s="372"/>
      <c r="AL762" s="372"/>
      <c r="AM762" s="372"/>
      <c r="AN762" s="372"/>
      <c r="AO762" s="372"/>
      <c r="AP762" s="372"/>
      <c r="AQ762" s="372"/>
      <c r="AR762" s="372"/>
      <c r="AS762" s="372"/>
      <c r="AT762" s="373"/>
      <c r="AU762" s="368">
        <v>0</v>
      </c>
      <c r="AV762" s="369"/>
      <c r="AW762" s="369"/>
      <c r="AX762" s="370"/>
    </row>
    <row r="763" spans="1:50" ht="24.75" customHeight="1" x14ac:dyDescent="0.15">
      <c r="A763" s="572"/>
      <c r="B763" s="738"/>
      <c r="C763" s="738"/>
      <c r="D763" s="738"/>
      <c r="E763" s="738"/>
      <c r="F763" s="73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2"/>
      <c r="B764" s="738"/>
      <c r="C764" s="738"/>
      <c r="D764" s="738"/>
      <c r="E764" s="738"/>
      <c r="F764" s="73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2"/>
      <c r="B765" s="738"/>
      <c r="C765" s="738"/>
      <c r="D765" s="738"/>
      <c r="E765" s="738"/>
      <c r="F765" s="73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2"/>
      <c r="B766" s="738"/>
      <c r="C766" s="738"/>
      <c r="D766" s="738"/>
      <c r="E766" s="738"/>
      <c r="F766" s="73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2"/>
      <c r="B767" s="738"/>
      <c r="C767" s="738"/>
      <c r="D767" s="738"/>
      <c r="E767" s="738"/>
      <c r="F767" s="73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2"/>
      <c r="B768" s="738"/>
      <c r="C768" s="738"/>
      <c r="D768" s="738"/>
      <c r="E768" s="738"/>
      <c r="F768" s="73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2"/>
      <c r="B769" s="738"/>
      <c r="C769" s="738"/>
      <c r="D769" s="738"/>
      <c r="E769" s="738"/>
      <c r="F769" s="73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2"/>
      <c r="B770" s="738"/>
      <c r="C770" s="738"/>
      <c r="D770" s="738"/>
      <c r="E770" s="738"/>
      <c r="F770" s="739"/>
      <c r="G770" s="376" t="s">
        <v>22</v>
      </c>
      <c r="H770" s="377"/>
      <c r="I770" s="377"/>
      <c r="J770" s="377"/>
      <c r="K770" s="377"/>
      <c r="L770" s="378"/>
      <c r="M770" s="379"/>
      <c r="N770" s="379"/>
      <c r="O770" s="379"/>
      <c r="P770" s="379"/>
      <c r="Q770" s="379"/>
      <c r="R770" s="379"/>
      <c r="S770" s="379"/>
      <c r="T770" s="379"/>
      <c r="U770" s="379"/>
      <c r="V770" s="379"/>
      <c r="W770" s="379"/>
      <c r="X770" s="380"/>
      <c r="Y770" s="381">
        <f>SUM(Y760:AB769)</f>
        <v>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v>
      </c>
      <c r="AV770" s="382"/>
      <c r="AW770" s="382"/>
      <c r="AX770" s="384"/>
    </row>
    <row r="771" spans="1:50" ht="30" customHeight="1" x14ac:dyDescent="0.15">
      <c r="A771" s="572"/>
      <c r="B771" s="738"/>
      <c r="C771" s="738"/>
      <c r="D771" s="738"/>
      <c r="E771" s="738"/>
      <c r="F771" s="739"/>
      <c r="G771" s="392" t="s">
        <v>586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72"/>
      <c r="B772" s="738"/>
      <c r="C772" s="738"/>
      <c r="D772" s="738"/>
      <c r="E772" s="738"/>
      <c r="F772" s="73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24.75" customHeight="1" x14ac:dyDescent="0.15">
      <c r="A773" s="572"/>
      <c r="B773" s="738"/>
      <c r="C773" s="738"/>
      <c r="D773" s="738"/>
      <c r="E773" s="738"/>
      <c r="F773" s="739"/>
      <c r="G773" s="290" t="s">
        <v>585</v>
      </c>
      <c r="H773" s="291"/>
      <c r="I773" s="291"/>
      <c r="J773" s="291"/>
      <c r="K773" s="292"/>
      <c r="L773" s="293" t="s">
        <v>587</v>
      </c>
      <c r="M773" s="294"/>
      <c r="N773" s="294"/>
      <c r="O773" s="294"/>
      <c r="P773" s="294"/>
      <c r="Q773" s="294"/>
      <c r="R773" s="294"/>
      <c r="S773" s="294"/>
      <c r="T773" s="294"/>
      <c r="U773" s="294"/>
      <c r="V773" s="294"/>
      <c r="W773" s="294"/>
      <c r="X773" s="295"/>
      <c r="Y773" s="456">
        <v>0.3</v>
      </c>
      <c r="Z773" s="457"/>
      <c r="AA773" s="457"/>
      <c r="AB773" s="540"/>
      <c r="AC773" s="290"/>
      <c r="AD773" s="291"/>
      <c r="AE773" s="291"/>
      <c r="AF773" s="291"/>
      <c r="AG773" s="292"/>
      <c r="AH773" s="293"/>
      <c r="AI773" s="294"/>
      <c r="AJ773" s="294"/>
      <c r="AK773" s="294"/>
      <c r="AL773" s="294"/>
      <c r="AM773" s="294"/>
      <c r="AN773" s="294"/>
      <c r="AO773" s="294"/>
      <c r="AP773" s="294"/>
      <c r="AQ773" s="294"/>
      <c r="AR773" s="294"/>
      <c r="AS773" s="294"/>
      <c r="AT773" s="295"/>
      <c r="AU773" s="456"/>
      <c r="AV773" s="457"/>
      <c r="AW773" s="457"/>
      <c r="AX773" s="458"/>
    </row>
    <row r="774" spans="1:50" ht="24.75" customHeight="1" x14ac:dyDescent="0.15">
      <c r="A774" s="572"/>
      <c r="B774" s="738"/>
      <c r="C774" s="738"/>
      <c r="D774" s="738"/>
      <c r="E774" s="738"/>
      <c r="F774" s="73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2"/>
      <c r="B775" s="738"/>
      <c r="C775" s="738"/>
      <c r="D775" s="738"/>
      <c r="E775" s="738"/>
      <c r="F775" s="73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2"/>
      <c r="B776" s="738"/>
      <c r="C776" s="738"/>
      <c r="D776" s="738"/>
      <c r="E776" s="738"/>
      <c r="F776" s="73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2"/>
      <c r="B777" s="738"/>
      <c r="C777" s="738"/>
      <c r="D777" s="738"/>
      <c r="E777" s="738"/>
      <c r="F777" s="73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2"/>
      <c r="B778" s="738"/>
      <c r="C778" s="738"/>
      <c r="D778" s="738"/>
      <c r="E778" s="738"/>
      <c r="F778" s="73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2"/>
      <c r="B779" s="738"/>
      <c r="C779" s="738"/>
      <c r="D779" s="738"/>
      <c r="E779" s="738"/>
      <c r="F779" s="73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2"/>
      <c r="B780" s="738"/>
      <c r="C780" s="738"/>
      <c r="D780" s="738"/>
      <c r="E780" s="738"/>
      <c r="F780" s="73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2"/>
      <c r="B781" s="738"/>
      <c r="C781" s="738"/>
      <c r="D781" s="738"/>
      <c r="E781" s="738"/>
      <c r="F781" s="73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2"/>
      <c r="B782" s="738"/>
      <c r="C782" s="738"/>
      <c r="D782" s="738"/>
      <c r="E782" s="738"/>
      <c r="F782" s="73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2"/>
      <c r="B783" s="738"/>
      <c r="C783" s="738"/>
      <c r="D783" s="738"/>
      <c r="E783" s="738"/>
      <c r="F783" s="739"/>
      <c r="G783" s="376" t="s">
        <v>22</v>
      </c>
      <c r="H783" s="377"/>
      <c r="I783" s="377"/>
      <c r="J783" s="377"/>
      <c r="K783" s="377"/>
      <c r="L783" s="378"/>
      <c r="M783" s="379"/>
      <c r="N783" s="379"/>
      <c r="O783" s="379"/>
      <c r="P783" s="379"/>
      <c r="Q783" s="379"/>
      <c r="R783" s="379"/>
      <c r="S783" s="379"/>
      <c r="T783" s="379"/>
      <c r="U783" s="379"/>
      <c r="V783" s="379"/>
      <c r="W783" s="379"/>
      <c r="X783" s="380"/>
      <c r="Y783" s="381">
        <f>SUM(Y773:AB782)</f>
        <v>0.3</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72"/>
      <c r="B784" s="738"/>
      <c r="C784" s="738"/>
      <c r="D784" s="738"/>
      <c r="E784" s="738"/>
      <c r="F784" s="739"/>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72"/>
      <c r="B785" s="738"/>
      <c r="C785" s="738"/>
      <c r="D785" s="738"/>
      <c r="E785" s="738"/>
      <c r="F785" s="73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customHeight="1" x14ac:dyDescent="0.15">
      <c r="A786" s="572"/>
      <c r="B786" s="738"/>
      <c r="C786" s="738"/>
      <c r="D786" s="738"/>
      <c r="E786" s="738"/>
      <c r="F786" s="739"/>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40"/>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customHeight="1" x14ac:dyDescent="0.15">
      <c r="A787" s="572"/>
      <c r="B787" s="738"/>
      <c r="C787" s="738"/>
      <c r="D787" s="738"/>
      <c r="E787" s="738"/>
      <c r="F787" s="73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2"/>
      <c r="B788" s="738"/>
      <c r="C788" s="738"/>
      <c r="D788" s="738"/>
      <c r="E788" s="738"/>
      <c r="F788" s="73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2"/>
      <c r="B789" s="738"/>
      <c r="C789" s="738"/>
      <c r="D789" s="738"/>
      <c r="E789" s="738"/>
      <c r="F789" s="73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2"/>
      <c r="B790" s="738"/>
      <c r="C790" s="738"/>
      <c r="D790" s="738"/>
      <c r="E790" s="738"/>
      <c r="F790" s="73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2"/>
      <c r="B791" s="738"/>
      <c r="C791" s="738"/>
      <c r="D791" s="738"/>
      <c r="E791" s="738"/>
      <c r="F791" s="73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2"/>
      <c r="B792" s="738"/>
      <c r="C792" s="738"/>
      <c r="D792" s="738"/>
      <c r="E792" s="738"/>
      <c r="F792" s="73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2"/>
      <c r="B793" s="738"/>
      <c r="C793" s="738"/>
      <c r="D793" s="738"/>
      <c r="E793" s="738"/>
      <c r="F793" s="73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2"/>
      <c r="B794" s="738"/>
      <c r="C794" s="738"/>
      <c r="D794" s="738"/>
      <c r="E794" s="738"/>
      <c r="F794" s="73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2"/>
      <c r="B795" s="738"/>
      <c r="C795" s="738"/>
      <c r="D795" s="738"/>
      <c r="E795" s="738"/>
      <c r="F795" s="73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2"/>
      <c r="B796" s="738"/>
      <c r="C796" s="738"/>
      <c r="D796" s="738"/>
      <c r="E796" s="738"/>
      <c r="F796" s="73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72"/>
      <c r="B797" s="738"/>
      <c r="C797" s="738"/>
      <c r="D797" s="738"/>
      <c r="E797" s="738"/>
      <c r="F797" s="739"/>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72"/>
      <c r="B798" s="738"/>
      <c r="C798" s="738"/>
      <c r="D798" s="738"/>
      <c r="E798" s="738"/>
      <c r="F798" s="73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customHeight="1" x14ac:dyDescent="0.15">
      <c r="A799" s="572"/>
      <c r="B799" s="738"/>
      <c r="C799" s="738"/>
      <c r="D799" s="738"/>
      <c r="E799" s="738"/>
      <c r="F799" s="739"/>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40"/>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hidden="1" customHeight="1" x14ac:dyDescent="0.15">
      <c r="A800" s="572"/>
      <c r="B800" s="738"/>
      <c r="C800" s="738"/>
      <c r="D800" s="738"/>
      <c r="E800" s="738"/>
      <c r="F800" s="73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2"/>
      <c r="B801" s="738"/>
      <c r="C801" s="738"/>
      <c r="D801" s="738"/>
      <c r="E801" s="738"/>
      <c r="F801" s="73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72"/>
      <c r="B802" s="738"/>
      <c r="C802" s="738"/>
      <c r="D802" s="738"/>
      <c r="E802" s="738"/>
      <c r="F802" s="73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2"/>
      <c r="B803" s="738"/>
      <c r="C803" s="738"/>
      <c r="D803" s="738"/>
      <c r="E803" s="738"/>
      <c r="F803" s="73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2"/>
      <c r="B804" s="738"/>
      <c r="C804" s="738"/>
      <c r="D804" s="738"/>
      <c r="E804" s="738"/>
      <c r="F804" s="73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2"/>
      <c r="B805" s="738"/>
      <c r="C805" s="738"/>
      <c r="D805" s="738"/>
      <c r="E805" s="738"/>
      <c r="F805" s="73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2"/>
      <c r="B806" s="738"/>
      <c r="C806" s="738"/>
      <c r="D806" s="738"/>
      <c r="E806" s="738"/>
      <c r="F806" s="73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2"/>
      <c r="B807" s="738"/>
      <c r="C807" s="738"/>
      <c r="D807" s="738"/>
      <c r="E807" s="738"/>
      <c r="F807" s="73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2"/>
      <c r="B808" s="738"/>
      <c r="C808" s="738"/>
      <c r="D808" s="738"/>
      <c r="E808" s="738"/>
      <c r="F808" s="73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2"/>
      <c r="B809" s="738"/>
      <c r="C809" s="738"/>
      <c r="D809" s="738"/>
      <c r="E809" s="738"/>
      <c r="F809" s="73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3.5" customHeight="1" x14ac:dyDescent="0.15">
      <c r="A816" s="374">
        <v>1</v>
      </c>
      <c r="B816" s="374">
        <v>1</v>
      </c>
      <c r="C816" s="388" t="s">
        <v>559</v>
      </c>
      <c r="D816" s="385"/>
      <c r="E816" s="385"/>
      <c r="F816" s="385"/>
      <c r="G816" s="385"/>
      <c r="H816" s="385"/>
      <c r="I816" s="385"/>
      <c r="J816" s="167"/>
      <c r="K816" s="168"/>
      <c r="L816" s="168"/>
      <c r="M816" s="168"/>
      <c r="N816" s="168"/>
      <c r="O816" s="168"/>
      <c r="P816" s="156" t="s">
        <v>560</v>
      </c>
      <c r="Q816" s="157"/>
      <c r="R816" s="157"/>
      <c r="S816" s="157"/>
      <c r="T816" s="157"/>
      <c r="U816" s="157"/>
      <c r="V816" s="157"/>
      <c r="W816" s="157"/>
      <c r="X816" s="157"/>
      <c r="Y816" s="158">
        <v>7</v>
      </c>
      <c r="Z816" s="159"/>
      <c r="AA816" s="159"/>
      <c r="AB816" s="160"/>
      <c r="AC816" s="273" t="s">
        <v>590</v>
      </c>
      <c r="AD816" s="273"/>
      <c r="AE816" s="273"/>
      <c r="AF816" s="273"/>
      <c r="AG816" s="273"/>
      <c r="AH816" s="274" t="s">
        <v>562</v>
      </c>
      <c r="AI816" s="275"/>
      <c r="AJ816" s="275"/>
      <c r="AK816" s="275"/>
      <c r="AL816" s="276" t="s">
        <v>562</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41.25" customHeight="1" x14ac:dyDescent="0.15">
      <c r="A849" s="374">
        <v>1</v>
      </c>
      <c r="B849" s="374">
        <v>1</v>
      </c>
      <c r="C849" s="388" t="s">
        <v>589</v>
      </c>
      <c r="D849" s="385"/>
      <c r="E849" s="385"/>
      <c r="F849" s="385"/>
      <c r="G849" s="385"/>
      <c r="H849" s="385"/>
      <c r="I849" s="385"/>
      <c r="J849" s="167">
        <v>5012405001732</v>
      </c>
      <c r="K849" s="168"/>
      <c r="L849" s="168"/>
      <c r="M849" s="168"/>
      <c r="N849" s="168"/>
      <c r="O849" s="168"/>
      <c r="P849" s="156" t="s">
        <v>569</v>
      </c>
      <c r="Q849" s="157"/>
      <c r="R849" s="157"/>
      <c r="S849" s="157"/>
      <c r="T849" s="157"/>
      <c r="U849" s="157"/>
      <c r="V849" s="157"/>
      <c r="W849" s="157"/>
      <c r="X849" s="157"/>
      <c r="Y849" s="158">
        <v>3</v>
      </c>
      <c r="Z849" s="159"/>
      <c r="AA849" s="159"/>
      <c r="AB849" s="160"/>
      <c r="AC849" s="273" t="s">
        <v>570</v>
      </c>
      <c r="AD849" s="273"/>
      <c r="AE849" s="273"/>
      <c r="AF849" s="273"/>
      <c r="AG849" s="273"/>
      <c r="AH849" s="274">
        <v>1</v>
      </c>
      <c r="AI849" s="275"/>
      <c r="AJ849" s="275"/>
      <c r="AK849" s="275"/>
      <c r="AL849" s="276">
        <v>91.9</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39.75" customHeight="1" x14ac:dyDescent="0.15">
      <c r="A882" s="374">
        <v>1</v>
      </c>
      <c r="B882" s="374">
        <v>1</v>
      </c>
      <c r="C882" s="388" t="s">
        <v>576</v>
      </c>
      <c r="D882" s="385"/>
      <c r="E882" s="385"/>
      <c r="F882" s="385"/>
      <c r="G882" s="385"/>
      <c r="H882" s="385"/>
      <c r="I882" s="385"/>
      <c r="J882" s="167">
        <v>2000012100001</v>
      </c>
      <c r="K882" s="168"/>
      <c r="L882" s="168"/>
      <c r="M882" s="168"/>
      <c r="N882" s="168"/>
      <c r="O882" s="168"/>
      <c r="P882" s="156" t="s">
        <v>575</v>
      </c>
      <c r="Q882" s="157"/>
      <c r="R882" s="157"/>
      <c r="S882" s="157"/>
      <c r="T882" s="157"/>
      <c r="U882" s="157"/>
      <c r="V882" s="157"/>
      <c r="W882" s="157"/>
      <c r="X882" s="157"/>
      <c r="Y882" s="158">
        <v>0.3</v>
      </c>
      <c r="Z882" s="159"/>
      <c r="AA882" s="159"/>
      <c r="AB882" s="160"/>
      <c r="AC882" s="273" t="s">
        <v>561</v>
      </c>
      <c r="AD882" s="273"/>
      <c r="AE882" s="273"/>
      <c r="AF882" s="273"/>
      <c r="AG882" s="273"/>
      <c r="AH882" s="274" t="s">
        <v>574</v>
      </c>
      <c r="AI882" s="275"/>
      <c r="AJ882" s="275"/>
      <c r="AK882" s="275"/>
      <c r="AL882" s="276" t="s">
        <v>574</v>
      </c>
      <c r="AM882" s="277"/>
      <c r="AN882" s="277"/>
      <c r="AO882" s="278"/>
      <c r="AP882" s="267"/>
      <c r="AQ882" s="267"/>
      <c r="AR882" s="267"/>
      <c r="AS882" s="267"/>
      <c r="AT882" s="267"/>
      <c r="AU882" s="267"/>
      <c r="AV882" s="267"/>
      <c r="AW882" s="267"/>
      <c r="AX882" s="267"/>
    </row>
    <row r="883" spans="1:50" ht="41.25" customHeight="1" x14ac:dyDescent="0.15">
      <c r="A883" s="374">
        <v>2</v>
      </c>
      <c r="B883" s="374">
        <v>1</v>
      </c>
      <c r="C883" s="388" t="s">
        <v>577</v>
      </c>
      <c r="D883" s="385"/>
      <c r="E883" s="385"/>
      <c r="F883" s="385"/>
      <c r="G883" s="385"/>
      <c r="H883" s="385"/>
      <c r="I883" s="385"/>
      <c r="J883" s="167">
        <v>2000012100001</v>
      </c>
      <c r="K883" s="168"/>
      <c r="L883" s="168"/>
      <c r="M883" s="168"/>
      <c r="N883" s="168"/>
      <c r="O883" s="168"/>
      <c r="P883" s="156" t="s">
        <v>575</v>
      </c>
      <c r="Q883" s="157"/>
      <c r="R883" s="157"/>
      <c r="S883" s="157"/>
      <c r="T883" s="157"/>
      <c r="U883" s="157"/>
      <c r="V883" s="157"/>
      <c r="W883" s="157"/>
      <c r="X883" s="157"/>
      <c r="Y883" s="158">
        <v>0.1</v>
      </c>
      <c r="Z883" s="159"/>
      <c r="AA883" s="159"/>
      <c r="AB883" s="160"/>
      <c r="AC883" s="273" t="s">
        <v>561</v>
      </c>
      <c r="AD883" s="273"/>
      <c r="AE883" s="273"/>
      <c r="AF883" s="273"/>
      <c r="AG883" s="273"/>
      <c r="AH883" s="274" t="s">
        <v>574</v>
      </c>
      <c r="AI883" s="275"/>
      <c r="AJ883" s="275"/>
      <c r="AK883" s="275"/>
      <c r="AL883" s="276" t="s">
        <v>574</v>
      </c>
      <c r="AM883" s="277"/>
      <c r="AN883" s="277"/>
      <c r="AO883" s="278"/>
      <c r="AP883" s="267"/>
      <c r="AQ883" s="267"/>
      <c r="AR883" s="267"/>
      <c r="AS883" s="267"/>
      <c r="AT883" s="267"/>
      <c r="AU883" s="267"/>
      <c r="AV883" s="267"/>
      <c r="AW883" s="267"/>
      <c r="AX883" s="267"/>
    </row>
    <row r="884" spans="1:50" ht="39.75" customHeight="1" x14ac:dyDescent="0.15">
      <c r="A884" s="374">
        <v>3</v>
      </c>
      <c r="B884" s="374">
        <v>1</v>
      </c>
      <c r="C884" s="388" t="s">
        <v>578</v>
      </c>
      <c r="D884" s="385"/>
      <c r="E884" s="385"/>
      <c r="F884" s="385"/>
      <c r="G884" s="385"/>
      <c r="H884" s="385"/>
      <c r="I884" s="385"/>
      <c r="J884" s="167">
        <v>2000012100001</v>
      </c>
      <c r="K884" s="168"/>
      <c r="L884" s="168"/>
      <c r="M884" s="168"/>
      <c r="N884" s="168"/>
      <c r="O884" s="168"/>
      <c r="P884" s="156" t="s">
        <v>575</v>
      </c>
      <c r="Q884" s="157"/>
      <c r="R884" s="157"/>
      <c r="S884" s="157"/>
      <c r="T884" s="157"/>
      <c r="U884" s="157"/>
      <c r="V884" s="157"/>
      <c r="W884" s="157"/>
      <c r="X884" s="157"/>
      <c r="Y884" s="158">
        <v>0.1</v>
      </c>
      <c r="Z884" s="159"/>
      <c r="AA884" s="159"/>
      <c r="AB884" s="160"/>
      <c r="AC884" s="273" t="s">
        <v>561</v>
      </c>
      <c r="AD884" s="273"/>
      <c r="AE884" s="273"/>
      <c r="AF884" s="273"/>
      <c r="AG884" s="273"/>
      <c r="AH884" s="274" t="s">
        <v>574</v>
      </c>
      <c r="AI884" s="275"/>
      <c r="AJ884" s="275"/>
      <c r="AK884" s="275"/>
      <c r="AL884" s="276" t="s">
        <v>574</v>
      </c>
      <c r="AM884" s="277"/>
      <c r="AN884" s="277"/>
      <c r="AO884" s="278"/>
      <c r="AP884" s="267"/>
      <c r="AQ884" s="267"/>
      <c r="AR884" s="267"/>
      <c r="AS884" s="267"/>
      <c r="AT884" s="267"/>
      <c r="AU884" s="267"/>
      <c r="AV884" s="267"/>
      <c r="AW884" s="267"/>
      <c r="AX884" s="267"/>
    </row>
    <row r="885" spans="1:50" ht="39.75" customHeight="1" x14ac:dyDescent="0.15">
      <c r="A885" s="374">
        <v>4</v>
      </c>
      <c r="B885" s="374">
        <v>1</v>
      </c>
      <c r="C885" s="388" t="s">
        <v>579</v>
      </c>
      <c r="D885" s="385"/>
      <c r="E885" s="385"/>
      <c r="F885" s="385"/>
      <c r="G885" s="385"/>
      <c r="H885" s="385"/>
      <c r="I885" s="385"/>
      <c r="J885" s="167">
        <v>2000012100001</v>
      </c>
      <c r="K885" s="168"/>
      <c r="L885" s="168"/>
      <c r="M885" s="168"/>
      <c r="N885" s="168"/>
      <c r="O885" s="168"/>
      <c r="P885" s="156" t="s">
        <v>575</v>
      </c>
      <c r="Q885" s="157"/>
      <c r="R885" s="157"/>
      <c r="S885" s="157"/>
      <c r="T885" s="157"/>
      <c r="U885" s="157"/>
      <c r="V885" s="157"/>
      <c r="W885" s="157"/>
      <c r="X885" s="157"/>
      <c r="Y885" s="158">
        <v>0.1</v>
      </c>
      <c r="Z885" s="159"/>
      <c r="AA885" s="159"/>
      <c r="AB885" s="160"/>
      <c r="AC885" s="273" t="s">
        <v>561</v>
      </c>
      <c r="AD885" s="273"/>
      <c r="AE885" s="273"/>
      <c r="AF885" s="273"/>
      <c r="AG885" s="273"/>
      <c r="AH885" s="274" t="s">
        <v>574</v>
      </c>
      <c r="AI885" s="275"/>
      <c r="AJ885" s="275"/>
      <c r="AK885" s="275"/>
      <c r="AL885" s="276" t="s">
        <v>574</v>
      </c>
      <c r="AM885" s="277"/>
      <c r="AN885" s="277"/>
      <c r="AO885" s="278"/>
      <c r="AP885" s="267"/>
      <c r="AQ885" s="267"/>
      <c r="AR885" s="267"/>
      <c r="AS885" s="267"/>
      <c r="AT885" s="267"/>
      <c r="AU885" s="267"/>
      <c r="AV885" s="267"/>
      <c r="AW885" s="267"/>
      <c r="AX885" s="267"/>
    </row>
    <row r="886" spans="1:50" ht="36.75" customHeight="1" x14ac:dyDescent="0.15">
      <c r="A886" s="374">
        <v>5</v>
      </c>
      <c r="B886" s="374">
        <v>1</v>
      </c>
      <c r="C886" s="388" t="s">
        <v>580</v>
      </c>
      <c r="D886" s="385"/>
      <c r="E886" s="385"/>
      <c r="F886" s="385"/>
      <c r="G886" s="385"/>
      <c r="H886" s="385"/>
      <c r="I886" s="385"/>
      <c r="J886" s="167">
        <v>2000012100001</v>
      </c>
      <c r="K886" s="168"/>
      <c r="L886" s="168"/>
      <c r="M886" s="168"/>
      <c r="N886" s="168"/>
      <c r="O886" s="168"/>
      <c r="P886" s="156" t="s">
        <v>575</v>
      </c>
      <c r="Q886" s="157"/>
      <c r="R886" s="157"/>
      <c r="S886" s="157"/>
      <c r="T886" s="157"/>
      <c r="U886" s="157"/>
      <c r="V886" s="157"/>
      <c r="W886" s="157"/>
      <c r="X886" s="157"/>
      <c r="Y886" s="158">
        <v>0</v>
      </c>
      <c r="Z886" s="159"/>
      <c r="AA886" s="159"/>
      <c r="AB886" s="160"/>
      <c r="AC886" s="273" t="s">
        <v>561</v>
      </c>
      <c r="AD886" s="273"/>
      <c r="AE886" s="273"/>
      <c r="AF886" s="273"/>
      <c r="AG886" s="273"/>
      <c r="AH886" s="274" t="s">
        <v>574</v>
      </c>
      <c r="AI886" s="275"/>
      <c r="AJ886" s="275"/>
      <c r="AK886" s="275"/>
      <c r="AL886" s="276" t="s">
        <v>574</v>
      </c>
      <c r="AM886" s="277"/>
      <c r="AN886" s="277"/>
      <c r="AO886" s="278"/>
      <c r="AP886" s="267"/>
      <c r="AQ886" s="267"/>
      <c r="AR886" s="267"/>
      <c r="AS886" s="267"/>
      <c r="AT886" s="267"/>
      <c r="AU886" s="267"/>
      <c r="AV886" s="267"/>
      <c r="AW886" s="267"/>
      <c r="AX886" s="267"/>
    </row>
    <row r="887" spans="1:50" ht="38.25" customHeight="1" x14ac:dyDescent="0.15">
      <c r="A887" s="374">
        <v>6</v>
      </c>
      <c r="B887" s="374">
        <v>1</v>
      </c>
      <c r="C887" s="388" t="s">
        <v>581</v>
      </c>
      <c r="D887" s="385"/>
      <c r="E887" s="385"/>
      <c r="F887" s="385"/>
      <c r="G887" s="385"/>
      <c r="H887" s="385"/>
      <c r="I887" s="385"/>
      <c r="J887" s="167">
        <v>2000012100001</v>
      </c>
      <c r="K887" s="168"/>
      <c r="L887" s="168"/>
      <c r="M887" s="168"/>
      <c r="N887" s="168"/>
      <c r="O887" s="168"/>
      <c r="P887" s="156" t="s">
        <v>575</v>
      </c>
      <c r="Q887" s="157"/>
      <c r="R887" s="157"/>
      <c r="S887" s="157"/>
      <c r="T887" s="157"/>
      <c r="U887" s="157"/>
      <c r="V887" s="157"/>
      <c r="W887" s="157"/>
      <c r="X887" s="157"/>
      <c r="Y887" s="158">
        <v>0</v>
      </c>
      <c r="Z887" s="159"/>
      <c r="AA887" s="159"/>
      <c r="AB887" s="160"/>
      <c r="AC887" s="273" t="s">
        <v>561</v>
      </c>
      <c r="AD887" s="273"/>
      <c r="AE887" s="273"/>
      <c r="AF887" s="273"/>
      <c r="AG887" s="273"/>
      <c r="AH887" s="274" t="s">
        <v>574</v>
      </c>
      <c r="AI887" s="275"/>
      <c r="AJ887" s="275"/>
      <c r="AK887" s="275"/>
      <c r="AL887" s="276" t="s">
        <v>574</v>
      </c>
      <c r="AM887" s="277"/>
      <c r="AN887" s="277"/>
      <c r="AO887" s="278"/>
      <c r="AP887" s="267"/>
      <c r="AQ887" s="267"/>
      <c r="AR887" s="267"/>
      <c r="AS887" s="267"/>
      <c r="AT887" s="267"/>
      <c r="AU887" s="267"/>
      <c r="AV887" s="267"/>
      <c r="AW887" s="267"/>
      <c r="AX887" s="267"/>
    </row>
    <row r="888" spans="1:50" ht="34.5" customHeight="1" x14ac:dyDescent="0.15">
      <c r="A888" s="374">
        <v>7</v>
      </c>
      <c r="B888" s="374">
        <v>1</v>
      </c>
      <c r="C888" s="388" t="s">
        <v>582</v>
      </c>
      <c r="D888" s="385"/>
      <c r="E888" s="385"/>
      <c r="F888" s="385"/>
      <c r="G888" s="385"/>
      <c r="H888" s="385"/>
      <c r="I888" s="385"/>
      <c r="J888" s="167">
        <v>2000012100001</v>
      </c>
      <c r="K888" s="168"/>
      <c r="L888" s="168"/>
      <c r="M888" s="168"/>
      <c r="N888" s="168"/>
      <c r="O888" s="168"/>
      <c r="P888" s="156" t="s">
        <v>575</v>
      </c>
      <c r="Q888" s="157"/>
      <c r="R888" s="157"/>
      <c r="S888" s="157"/>
      <c r="T888" s="157"/>
      <c r="U888" s="157"/>
      <c r="V888" s="157"/>
      <c r="W888" s="157"/>
      <c r="X888" s="157"/>
      <c r="Y888" s="158">
        <v>0</v>
      </c>
      <c r="Z888" s="159"/>
      <c r="AA888" s="159"/>
      <c r="AB888" s="160"/>
      <c r="AC888" s="273" t="s">
        <v>561</v>
      </c>
      <c r="AD888" s="273"/>
      <c r="AE888" s="273"/>
      <c r="AF888" s="273"/>
      <c r="AG888" s="273"/>
      <c r="AH888" s="274" t="s">
        <v>574</v>
      </c>
      <c r="AI888" s="275"/>
      <c r="AJ888" s="275"/>
      <c r="AK888" s="275"/>
      <c r="AL888" s="276" t="s">
        <v>574</v>
      </c>
      <c r="AM888" s="277"/>
      <c r="AN888" s="277"/>
      <c r="AO888" s="278"/>
      <c r="AP888" s="267"/>
      <c r="AQ888" s="267"/>
      <c r="AR888" s="267"/>
      <c r="AS888" s="267"/>
      <c r="AT888" s="267"/>
      <c r="AU888" s="267"/>
      <c r="AV888" s="267"/>
      <c r="AW888" s="267"/>
      <c r="AX888" s="267"/>
    </row>
    <row r="889" spans="1:50" ht="35.25" customHeight="1" x14ac:dyDescent="0.15">
      <c r="A889" s="374">
        <v>8</v>
      </c>
      <c r="B889" s="374">
        <v>1</v>
      </c>
      <c r="C889" s="388" t="s">
        <v>583</v>
      </c>
      <c r="D889" s="385"/>
      <c r="E889" s="385"/>
      <c r="F889" s="385"/>
      <c r="G889" s="385"/>
      <c r="H889" s="385"/>
      <c r="I889" s="385"/>
      <c r="J889" s="167">
        <v>2000012100001</v>
      </c>
      <c r="K889" s="168"/>
      <c r="L889" s="168"/>
      <c r="M889" s="168"/>
      <c r="N889" s="168"/>
      <c r="O889" s="168"/>
      <c r="P889" s="156" t="s">
        <v>575</v>
      </c>
      <c r="Q889" s="157"/>
      <c r="R889" s="157"/>
      <c r="S889" s="157"/>
      <c r="T889" s="157"/>
      <c r="U889" s="157"/>
      <c r="V889" s="157"/>
      <c r="W889" s="157"/>
      <c r="X889" s="157"/>
      <c r="Y889" s="158">
        <v>0</v>
      </c>
      <c r="Z889" s="159"/>
      <c r="AA889" s="159"/>
      <c r="AB889" s="160"/>
      <c r="AC889" s="273" t="s">
        <v>561</v>
      </c>
      <c r="AD889" s="273"/>
      <c r="AE889" s="273"/>
      <c r="AF889" s="273"/>
      <c r="AG889" s="273"/>
      <c r="AH889" s="274" t="s">
        <v>574</v>
      </c>
      <c r="AI889" s="275"/>
      <c r="AJ889" s="275"/>
      <c r="AK889" s="275"/>
      <c r="AL889" s="276" t="s">
        <v>574</v>
      </c>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1" t="s">
        <v>511</v>
      </c>
      <c r="B1077" s="852"/>
      <c r="C1077" s="852"/>
      <c r="D1077" s="852"/>
      <c r="E1077" s="852"/>
      <c r="F1077" s="852"/>
      <c r="G1077" s="852"/>
      <c r="H1077" s="852"/>
      <c r="I1077" s="852"/>
      <c r="J1077" s="852"/>
      <c r="K1077" s="852"/>
      <c r="L1077" s="852"/>
      <c r="M1077" s="852"/>
      <c r="N1077" s="852"/>
      <c r="O1077" s="852"/>
      <c r="P1077" s="852"/>
      <c r="Q1077" s="852"/>
      <c r="R1077" s="852"/>
      <c r="S1077" s="852"/>
      <c r="T1077" s="852"/>
      <c r="U1077" s="852"/>
      <c r="V1077" s="852"/>
      <c r="W1077" s="852"/>
      <c r="X1077" s="852"/>
      <c r="Y1077" s="852"/>
      <c r="Z1077" s="852"/>
      <c r="AA1077" s="852"/>
      <c r="AB1077" s="852"/>
      <c r="AC1077" s="852"/>
      <c r="AD1077" s="852"/>
      <c r="AE1077" s="852"/>
      <c r="AF1077" s="852"/>
      <c r="AG1077" s="852"/>
      <c r="AH1077" s="852"/>
      <c r="AI1077" s="852"/>
      <c r="AJ1077" s="852"/>
      <c r="AK1077" s="85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7"/>
      <c r="E1080" s="183" t="s">
        <v>426</v>
      </c>
      <c r="F1080" s="847"/>
      <c r="G1080" s="847"/>
      <c r="H1080" s="847"/>
      <c r="I1080" s="847"/>
      <c r="J1080" s="183" t="s">
        <v>465</v>
      </c>
      <c r="K1080" s="183"/>
      <c r="L1080" s="183"/>
      <c r="M1080" s="183"/>
      <c r="N1080" s="183"/>
      <c r="O1080" s="183"/>
      <c r="P1080" s="287" t="s">
        <v>31</v>
      </c>
      <c r="Q1080" s="287"/>
      <c r="R1080" s="287"/>
      <c r="S1080" s="287"/>
      <c r="T1080" s="287"/>
      <c r="U1080" s="287"/>
      <c r="V1080" s="287"/>
      <c r="W1080" s="287"/>
      <c r="X1080" s="287"/>
      <c r="Y1080" s="183" t="s">
        <v>468</v>
      </c>
      <c r="Z1080" s="847"/>
      <c r="AA1080" s="847"/>
      <c r="AB1080" s="847"/>
      <c r="AC1080" s="183" t="s">
        <v>399</v>
      </c>
      <c r="AD1080" s="183"/>
      <c r="AE1080" s="183"/>
      <c r="AF1080" s="183"/>
      <c r="AG1080" s="183"/>
      <c r="AH1080" s="287" t="s">
        <v>416</v>
      </c>
      <c r="AI1080" s="296"/>
      <c r="AJ1080" s="296"/>
      <c r="AK1080" s="296"/>
      <c r="AL1080" s="296" t="s">
        <v>23</v>
      </c>
      <c r="AM1080" s="296"/>
      <c r="AN1080" s="296"/>
      <c r="AO1080" s="848"/>
      <c r="AP1080" s="387" t="s">
        <v>513</v>
      </c>
      <c r="AQ1080" s="387"/>
      <c r="AR1080" s="387"/>
      <c r="AS1080" s="387"/>
      <c r="AT1080" s="387"/>
      <c r="AU1080" s="387"/>
      <c r="AV1080" s="387"/>
      <c r="AW1080" s="387"/>
      <c r="AX1080" s="387"/>
    </row>
    <row r="1081" spans="1:50" ht="30.75" customHeight="1" x14ac:dyDescent="0.15">
      <c r="A1081" s="374">
        <v>1</v>
      </c>
      <c r="B1081" s="374">
        <v>1</v>
      </c>
      <c r="C1081" s="850"/>
      <c r="D1081" s="850"/>
      <c r="E1081" s="849"/>
      <c r="F1081" s="849"/>
      <c r="G1081" s="849"/>
      <c r="H1081" s="849"/>
      <c r="I1081" s="84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0"/>
      <c r="D1082" s="850"/>
      <c r="E1082" s="849"/>
      <c r="F1082" s="849"/>
      <c r="G1082" s="849"/>
      <c r="H1082" s="849"/>
      <c r="I1082" s="84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0"/>
      <c r="D1083" s="850"/>
      <c r="E1083" s="849"/>
      <c r="F1083" s="849"/>
      <c r="G1083" s="849"/>
      <c r="H1083" s="849"/>
      <c r="I1083" s="84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0"/>
      <c r="D1084" s="850"/>
      <c r="E1084" s="849"/>
      <c r="F1084" s="849"/>
      <c r="G1084" s="849"/>
      <c r="H1084" s="849"/>
      <c r="I1084" s="84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0"/>
      <c r="D1085" s="850"/>
      <c r="E1085" s="849"/>
      <c r="F1085" s="849"/>
      <c r="G1085" s="849"/>
      <c r="H1085" s="849"/>
      <c r="I1085" s="84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0"/>
      <c r="D1086" s="850"/>
      <c r="E1086" s="849"/>
      <c r="F1086" s="849"/>
      <c r="G1086" s="849"/>
      <c r="H1086" s="849"/>
      <c r="I1086" s="84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0"/>
      <c r="D1087" s="850"/>
      <c r="E1087" s="849"/>
      <c r="F1087" s="849"/>
      <c r="G1087" s="849"/>
      <c r="H1087" s="849"/>
      <c r="I1087" s="84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0"/>
      <c r="D1088" s="850"/>
      <c r="E1088" s="849"/>
      <c r="F1088" s="849"/>
      <c r="G1088" s="849"/>
      <c r="H1088" s="849"/>
      <c r="I1088" s="84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0"/>
      <c r="D1089" s="850"/>
      <c r="E1089" s="849"/>
      <c r="F1089" s="849"/>
      <c r="G1089" s="849"/>
      <c r="H1089" s="849"/>
      <c r="I1089" s="84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0"/>
      <c r="D1090" s="850"/>
      <c r="E1090" s="849"/>
      <c r="F1090" s="849"/>
      <c r="G1090" s="849"/>
      <c r="H1090" s="849"/>
      <c r="I1090" s="84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0"/>
      <c r="D1091" s="850"/>
      <c r="E1091" s="849"/>
      <c r="F1091" s="849"/>
      <c r="G1091" s="849"/>
      <c r="H1091" s="849"/>
      <c r="I1091" s="84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0"/>
      <c r="D1092" s="850"/>
      <c r="E1092" s="849"/>
      <c r="F1092" s="849"/>
      <c r="G1092" s="849"/>
      <c r="H1092" s="849"/>
      <c r="I1092" s="84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0"/>
      <c r="D1093" s="850"/>
      <c r="E1093" s="849"/>
      <c r="F1093" s="849"/>
      <c r="G1093" s="849"/>
      <c r="H1093" s="849"/>
      <c r="I1093" s="84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0"/>
      <c r="D1094" s="850"/>
      <c r="E1094" s="849"/>
      <c r="F1094" s="849"/>
      <c r="G1094" s="849"/>
      <c r="H1094" s="849"/>
      <c r="I1094" s="84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0"/>
      <c r="D1095" s="850"/>
      <c r="E1095" s="849"/>
      <c r="F1095" s="849"/>
      <c r="G1095" s="849"/>
      <c r="H1095" s="849"/>
      <c r="I1095" s="84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0"/>
      <c r="D1096" s="850"/>
      <c r="E1096" s="849"/>
      <c r="F1096" s="849"/>
      <c r="G1096" s="849"/>
      <c r="H1096" s="849"/>
      <c r="I1096" s="84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0"/>
      <c r="D1097" s="850"/>
      <c r="E1097" s="849"/>
      <c r="F1097" s="849"/>
      <c r="G1097" s="849"/>
      <c r="H1097" s="849"/>
      <c r="I1097" s="84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0"/>
      <c r="D1098" s="850"/>
      <c r="E1098" s="201"/>
      <c r="F1098" s="849"/>
      <c r="G1098" s="849"/>
      <c r="H1098" s="849"/>
      <c r="I1098" s="84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0"/>
      <c r="D1099" s="850"/>
      <c r="E1099" s="849"/>
      <c r="F1099" s="849"/>
      <c r="G1099" s="849"/>
      <c r="H1099" s="849"/>
      <c r="I1099" s="84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0"/>
      <c r="D1100" s="850"/>
      <c r="E1100" s="849"/>
      <c r="F1100" s="849"/>
      <c r="G1100" s="849"/>
      <c r="H1100" s="849"/>
      <c r="I1100" s="84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0"/>
      <c r="D1101" s="850"/>
      <c r="E1101" s="849"/>
      <c r="F1101" s="849"/>
      <c r="G1101" s="849"/>
      <c r="H1101" s="849"/>
      <c r="I1101" s="84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0"/>
      <c r="D1102" s="850"/>
      <c r="E1102" s="849"/>
      <c r="F1102" s="849"/>
      <c r="G1102" s="849"/>
      <c r="H1102" s="849"/>
      <c r="I1102" s="84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0"/>
      <c r="D1103" s="850"/>
      <c r="E1103" s="849"/>
      <c r="F1103" s="849"/>
      <c r="G1103" s="849"/>
      <c r="H1103" s="849"/>
      <c r="I1103" s="84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0"/>
      <c r="D1104" s="850"/>
      <c r="E1104" s="849"/>
      <c r="F1104" s="849"/>
      <c r="G1104" s="849"/>
      <c r="H1104" s="849"/>
      <c r="I1104" s="84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0"/>
      <c r="D1105" s="850"/>
      <c r="E1105" s="849"/>
      <c r="F1105" s="849"/>
      <c r="G1105" s="849"/>
      <c r="H1105" s="849"/>
      <c r="I1105" s="84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0"/>
      <c r="D1106" s="850"/>
      <c r="E1106" s="849"/>
      <c r="F1106" s="849"/>
      <c r="G1106" s="849"/>
      <c r="H1106" s="849"/>
      <c r="I1106" s="84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0"/>
      <c r="D1107" s="850"/>
      <c r="E1107" s="849"/>
      <c r="F1107" s="849"/>
      <c r="G1107" s="849"/>
      <c r="H1107" s="849"/>
      <c r="I1107" s="84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0"/>
      <c r="D1108" s="850"/>
      <c r="E1108" s="849"/>
      <c r="F1108" s="849"/>
      <c r="G1108" s="849"/>
      <c r="H1108" s="849"/>
      <c r="I1108" s="84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0"/>
      <c r="D1109" s="850"/>
      <c r="E1109" s="849"/>
      <c r="F1109" s="849"/>
      <c r="G1109" s="849"/>
      <c r="H1109" s="849"/>
      <c r="I1109" s="84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0"/>
      <c r="D1110" s="850"/>
      <c r="E1110" s="849"/>
      <c r="F1110" s="849"/>
      <c r="G1110" s="849"/>
      <c r="H1110" s="849"/>
      <c r="I1110" s="84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7">
      <formula>IF(RIGHT(TEXT(P14,"0.#"),1)=".",FALSE,TRUE)</formula>
    </cfRule>
    <cfRule type="expression" dxfId="2684" priority="11198">
      <formula>IF(RIGHT(TEXT(P14,"0.#"),1)=".",TRUE,FALSE)</formula>
    </cfRule>
  </conditionalFormatting>
  <conditionalFormatting sqref="AE23">
    <cfRule type="expression" dxfId="2683" priority="11187">
      <formula>IF(RIGHT(TEXT(AE23,"0.#"),1)=".",FALSE,TRUE)</formula>
    </cfRule>
    <cfRule type="expression" dxfId="2682" priority="11188">
      <formula>IF(RIGHT(TEXT(AE23,"0.#"),1)=".",TRUE,FALSE)</formula>
    </cfRule>
  </conditionalFormatting>
  <conditionalFormatting sqref="L105">
    <cfRule type="expression" dxfId="2681" priority="11079">
      <formula>IF(RIGHT(TEXT(L105,"0.#"),1)=".",FALSE,TRUE)</formula>
    </cfRule>
    <cfRule type="expression" dxfId="2680" priority="11080">
      <formula>IF(RIGHT(TEXT(L105,"0.#"),1)=".",TRUE,FALSE)</formula>
    </cfRule>
  </conditionalFormatting>
  <conditionalFormatting sqref="L110">
    <cfRule type="expression" dxfId="2679" priority="11077">
      <formula>IF(RIGHT(TEXT(L110,"0.#"),1)=".",FALSE,TRUE)</formula>
    </cfRule>
    <cfRule type="expression" dxfId="2678" priority="11078">
      <formula>IF(RIGHT(TEXT(L110,"0.#"),1)=".",TRUE,FALSE)</formula>
    </cfRule>
  </conditionalFormatting>
  <conditionalFormatting sqref="R110">
    <cfRule type="expression" dxfId="2677" priority="11075">
      <formula>IF(RIGHT(TEXT(R110,"0.#"),1)=".",FALSE,TRUE)</formula>
    </cfRule>
    <cfRule type="expression" dxfId="2676" priority="11076">
      <formula>IF(RIGHT(TEXT(R110,"0.#"),1)=".",TRUE,FALSE)</formula>
    </cfRule>
  </conditionalFormatting>
  <conditionalFormatting sqref="P18:AX18">
    <cfRule type="expression" dxfId="2675" priority="11073">
      <formula>IF(RIGHT(TEXT(P18,"0.#"),1)=".",FALSE,TRUE)</formula>
    </cfRule>
    <cfRule type="expression" dxfId="2674" priority="11074">
      <formula>IF(RIGHT(TEXT(P18,"0.#"),1)=".",TRUE,FALSE)</formula>
    </cfRule>
  </conditionalFormatting>
  <conditionalFormatting sqref="Y761">
    <cfRule type="expression" dxfId="2673" priority="11069">
      <formula>IF(RIGHT(TEXT(Y761,"0.#"),1)=".",FALSE,TRUE)</formula>
    </cfRule>
    <cfRule type="expression" dxfId="2672" priority="11070">
      <formula>IF(RIGHT(TEXT(Y761,"0.#"),1)=".",TRUE,FALSE)</formula>
    </cfRule>
  </conditionalFormatting>
  <conditionalFormatting sqref="Y770">
    <cfRule type="expression" dxfId="2671" priority="11065">
      <formula>IF(RIGHT(TEXT(Y770,"0.#"),1)=".",FALSE,TRUE)</formula>
    </cfRule>
    <cfRule type="expression" dxfId="2670" priority="11066">
      <formula>IF(RIGHT(TEXT(Y770,"0.#"),1)=".",TRUE,FALSE)</formula>
    </cfRule>
  </conditionalFormatting>
  <conditionalFormatting sqref="Y801:Y808 Y799 Y788:Y795 Y786 Y775:Y782 Y773">
    <cfRule type="expression" dxfId="2669" priority="10847">
      <formula>IF(RIGHT(TEXT(Y773,"0.#"),1)=".",FALSE,TRUE)</formula>
    </cfRule>
    <cfRule type="expression" dxfId="2668" priority="10848">
      <formula>IF(RIGHT(TEXT(Y773,"0.#"),1)=".",TRUE,FALSE)</formula>
    </cfRule>
  </conditionalFormatting>
  <conditionalFormatting sqref="P16:AQ17 P15:AX15 P13:AX13">
    <cfRule type="expression" dxfId="2667" priority="10895">
      <formula>IF(RIGHT(TEXT(P13,"0.#"),1)=".",FALSE,TRUE)</formula>
    </cfRule>
    <cfRule type="expression" dxfId="2666" priority="10896">
      <formula>IF(RIGHT(TEXT(P13,"0.#"),1)=".",TRUE,FALSE)</formula>
    </cfRule>
  </conditionalFormatting>
  <conditionalFormatting sqref="P19:AJ19">
    <cfRule type="expression" dxfId="2665" priority="10893">
      <formula>IF(RIGHT(TEXT(P19,"0.#"),1)=".",FALSE,TRUE)</formula>
    </cfRule>
    <cfRule type="expression" dxfId="2664" priority="10894">
      <formula>IF(RIGHT(TEXT(P19,"0.#"),1)=".",TRUE,FALSE)</formula>
    </cfRule>
  </conditionalFormatting>
  <conditionalFormatting sqref="AE74 AQ74">
    <cfRule type="expression" dxfId="2663" priority="10885">
      <formula>IF(RIGHT(TEXT(AE74,"0.#"),1)=".",FALSE,TRUE)</formula>
    </cfRule>
    <cfRule type="expression" dxfId="2662" priority="10886">
      <formula>IF(RIGHT(TEXT(AE74,"0.#"),1)=".",TRUE,FALSE)</formula>
    </cfRule>
  </conditionalFormatting>
  <conditionalFormatting sqref="L106:L109 L104">
    <cfRule type="expression" dxfId="2661" priority="10879">
      <formula>IF(RIGHT(TEXT(L104,"0.#"),1)=".",FALSE,TRUE)</formula>
    </cfRule>
    <cfRule type="expression" dxfId="2660" priority="10880">
      <formula>IF(RIGHT(TEXT(L104,"0.#"),1)=".",TRUE,FALSE)</formula>
    </cfRule>
  </conditionalFormatting>
  <conditionalFormatting sqref="R104">
    <cfRule type="expression" dxfId="2659" priority="10875">
      <formula>IF(RIGHT(TEXT(R104,"0.#"),1)=".",FALSE,TRUE)</formula>
    </cfRule>
    <cfRule type="expression" dxfId="2658" priority="10876">
      <formula>IF(RIGHT(TEXT(R104,"0.#"),1)=".",TRUE,FALSE)</formula>
    </cfRule>
  </conditionalFormatting>
  <conditionalFormatting sqref="R105:R109">
    <cfRule type="expression" dxfId="2657" priority="10873">
      <formula>IF(RIGHT(TEXT(R105,"0.#"),1)=".",FALSE,TRUE)</formula>
    </cfRule>
    <cfRule type="expression" dxfId="2656" priority="10874">
      <formula>IF(RIGHT(TEXT(R105,"0.#"),1)=".",TRUE,FALSE)</formula>
    </cfRule>
  </conditionalFormatting>
  <conditionalFormatting sqref="Y762:Y769">
    <cfRule type="expression" dxfId="2655" priority="10871">
      <formula>IF(RIGHT(TEXT(Y762,"0.#"),1)=".",FALSE,TRUE)</formula>
    </cfRule>
    <cfRule type="expression" dxfId="2654" priority="10872">
      <formula>IF(RIGHT(TEXT(Y762,"0.#"),1)=".",TRUE,FALSE)</formula>
    </cfRule>
  </conditionalFormatting>
  <conditionalFormatting sqref="AU761">
    <cfRule type="expression" dxfId="2653" priority="10869">
      <formula>IF(RIGHT(TEXT(AU761,"0.#"),1)=".",FALSE,TRUE)</formula>
    </cfRule>
    <cfRule type="expression" dxfId="2652" priority="10870">
      <formula>IF(RIGHT(TEXT(AU761,"0.#"),1)=".",TRUE,FALSE)</formula>
    </cfRule>
  </conditionalFormatting>
  <conditionalFormatting sqref="AU770">
    <cfRule type="expression" dxfId="2651" priority="10867">
      <formula>IF(RIGHT(TEXT(AU770,"0.#"),1)=".",FALSE,TRUE)</formula>
    </cfRule>
    <cfRule type="expression" dxfId="2650" priority="10868">
      <formula>IF(RIGHT(TEXT(AU770,"0.#"),1)=".",TRUE,FALSE)</formula>
    </cfRule>
  </conditionalFormatting>
  <conditionalFormatting sqref="AU762:AU769 AU760">
    <cfRule type="expression" dxfId="2649" priority="10865">
      <formula>IF(RIGHT(TEXT(AU760,"0.#"),1)=".",FALSE,TRUE)</formula>
    </cfRule>
    <cfRule type="expression" dxfId="2648" priority="10866">
      <formula>IF(RIGHT(TEXT(AU760,"0.#"),1)=".",TRUE,FALSE)</formula>
    </cfRule>
  </conditionalFormatting>
  <conditionalFormatting sqref="Y800 Y787 Y774">
    <cfRule type="expression" dxfId="2647" priority="10851">
      <formula>IF(RIGHT(TEXT(Y774,"0.#"),1)=".",FALSE,TRUE)</formula>
    </cfRule>
    <cfRule type="expression" dxfId="2646" priority="10852">
      <formula>IF(RIGHT(TEXT(Y774,"0.#"),1)=".",TRUE,FALSE)</formula>
    </cfRule>
  </conditionalFormatting>
  <conditionalFormatting sqref="Y809 Y796 Y783">
    <cfRule type="expression" dxfId="2645" priority="10849">
      <formula>IF(RIGHT(TEXT(Y783,"0.#"),1)=".",FALSE,TRUE)</formula>
    </cfRule>
    <cfRule type="expression" dxfId="2644" priority="10850">
      <formula>IF(RIGHT(TEXT(Y783,"0.#"),1)=".",TRUE,FALSE)</formula>
    </cfRule>
  </conditionalFormatting>
  <conditionalFormatting sqref="AU800 AU787 AU774">
    <cfRule type="expression" dxfId="2643" priority="10845">
      <formula>IF(RIGHT(TEXT(AU774,"0.#"),1)=".",FALSE,TRUE)</formula>
    </cfRule>
    <cfRule type="expression" dxfId="2642" priority="10846">
      <formula>IF(RIGHT(TEXT(AU774,"0.#"),1)=".",TRUE,FALSE)</formula>
    </cfRule>
  </conditionalFormatting>
  <conditionalFormatting sqref="AU809 AU796 AU783">
    <cfRule type="expression" dxfId="2641" priority="10843">
      <formula>IF(RIGHT(TEXT(AU783,"0.#"),1)=".",FALSE,TRUE)</formula>
    </cfRule>
    <cfRule type="expression" dxfId="2640" priority="10844">
      <formula>IF(RIGHT(TEXT(AU783,"0.#"),1)=".",TRUE,FALSE)</formula>
    </cfRule>
  </conditionalFormatting>
  <conditionalFormatting sqref="AU801:AU808 AU799 AU788:AU795 AU786 AU775:AU782 AU773">
    <cfRule type="expression" dxfId="2639" priority="10841">
      <formula>IF(RIGHT(TEXT(AU773,"0.#"),1)=".",FALSE,TRUE)</formula>
    </cfRule>
    <cfRule type="expression" dxfId="2638" priority="10842">
      <formula>IF(RIGHT(TEXT(AU773,"0.#"),1)=".",TRUE,FALSE)</formula>
    </cfRule>
  </conditionalFormatting>
  <conditionalFormatting sqref="AM60">
    <cfRule type="expression" dxfId="2637" priority="10495">
      <formula>IF(RIGHT(TEXT(AM60,"0.#"),1)=".",FALSE,TRUE)</formula>
    </cfRule>
    <cfRule type="expression" dxfId="2636" priority="10496">
      <formula>IF(RIGHT(TEXT(AM60,"0.#"),1)=".",TRUE,FALSE)</formula>
    </cfRule>
  </conditionalFormatting>
  <conditionalFormatting sqref="AE40">
    <cfRule type="expression" dxfId="2635" priority="10563">
      <formula>IF(RIGHT(TEXT(AE40,"0.#"),1)=".",FALSE,TRUE)</formula>
    </cfRule>
    <cfRule type="expression" dxfId="2634" priority="10564">
      <formula>IF(RIGHT(TEXT(AE40,"0.#"),1)=".",TRUE,FALSE)</formula>
    </cfRule>
  </conditionalFormatting>
  <conditionalFormatting sqref="AI40">
    <cfRule type="expression" dxfId="2633" priority="10561">
      <formula>IF(RIGHT(TEXT(AI40,"0.#"),1)=".",FALSE,TRUE)</formula>
    </cfRule>
    <cfRule type="expression" dxfId="2632" priority="10562">
      <formula>IF(RIGHT(TEXT(AI40,"0.#"),1)=".",TRUE,FALSE)</formula>
    </cfRule>
  </conditionalFormatting>
  <conditionalFormatting sqref="AM25">
    <cfRule type="expression" dxfId="2631" priority="10641">
      <formula>IF(RIGHT(TEXT(AM25,"0.#"),1)=".",FALSE,TRUE)</formula>
    </cfRule>
    <cfRule type="expression" dxfId="2630" priority="10642">
      <formula>IF(RIGHT(TEXT(AM25,"0.#"),1)=".",TRUE,FALSE)</formula>
    </cfRule>
  </conditionalFormatting>
  <conditionalFormatting sqref="AE24">
    <cfRule type="expression" dxfId="2629" priority="10655">
      <formula>IF(RIGHT(TEXT(AE24,"0.#"),1)=".",FALSE,TRUE)</formula>
    </cfRule>
    <cfRule type="expression" dxfId="2628" priority="10656">
      <formula>IF(RIGHT(TEXT(AE24,"0.#"),1)=".",TRUE,FALSE)</formula>
    </cfRule>
  </conditionalFormatting>
  <conditionalFormatting sqref="AE25">
    <cfRule type="expression" dxfId="2627" priority="10653">
      <formula>IF(RIGHT(TEXT(AE25,"0.#"),1)=".",FALSE,TRUE)</formula>
    </cfRule>
    <cfRule type="expression" dxfId="2626" priority="10654">
      <formula>IF(RIGHT(TEXT(AE25,"0.#"),1)=".",TRUE,FALSE)</formula>
    </cfRule>
  </conditionalFormatting>
  <conditionalFormatting sqref="AI25">
    <cfRule type="expression" dxfId="2625" priority="10651">
      <formula>IF(RIGHT(TEXT(AI25,"0.#"),1)=".",FALSE,TRUE)</formula>
    </cfRule>
    <cfRule type="expression" dxfId="2624" priority="10652">
      <formula>IF(RIGHT(TEXT(AI25,"0.#"),1)=".",TRUE,FALSE)</formula>
    </cfRule>
  </conditionalFormatting>
  <conditionalFormatting sqref="AI24">
    <cfRule type="expression" dxfId="2623" priority="10649">
      <formula>IF(RIGHT(TEXT(AI24,"0.#"),1)=".",FALSE,TRUE)</formula>
    </cfRule>
    <cfRule type="expression" dxfId="2622" priority="10650">
      <formula>IF(RIGHT(TEXT(AI24,"0.#"),1)=".",TRUE,FALSE)</formula>
    </cfRule>
  </conditionalFormatting>
  <conditionalFormatting sqref="AI23">
    <cfRule type="expression" dxfId="2621" priority="10647">
      <formula>IF(RIGHT(TEXT(AI23,"0.#"),1)=".",FALSE,TRUE)</formula>
    </cfRule>
    <cfRule type="expression" dxfId="2620" priority="10648">
      <formula>IF(RIGHT(TEXT(AI23,"0.#"),1)=".",TRUE,FALSE)</formula>
    </cfRule>
  </conditionalFormatting>
  <conditionalFormatting sqref="AM23">
    <cfRule type="expression" dxfId="2619" priority="10645">
      <formula>IF(RIGHT(TEXT(AM23,"0.#"),1)=".",FALSE,TRUE)</formula>
    </cfRule>
    <cfRule type="expression" dxfId="2618" priority="10646">
      <formula>IF(RIGHT(TEXT(AM23,"0.#"),1)=".",TRUE,FALSE)</formula>
    </cfRule>
  </conditionalFormatting>
  <conditionalFormatting sqref="AM24">
    <cfRule type="expression" dxfId="2617" priority="10643">
      <formula>IF(RIGHT(TEXT(AM24,"0.#"),1)=".",FALSE,TRUE)</formula>
    </cfRule>
    <cfRule type="expression" dxfId="2616" priority="10644">
      <formula>IF(RIGHT(TEXT(AM24,"0.#"),1)=".",TRUE,FALSE)</formula>
    </cfRule>
  </conditionalFormatting>
  <conditionalFormatting sqref="AQ23:AQ25">
    <cfRule type="expression" dxfId="2615" priority="10635">
      <formula>IF(RIGHT(TEXT(AQ23,"0.#"),1)=".",FALSE,TRUE)</formula>
    </cfRule>
    <cfRule type="expression" dxfId="2614" priority="10636">
      <formula>IF(RIGHT(TEXT(AQ23,"0.#"),1)=".",TRUE,FALSE)</formula>
    </cfRule>
  </conditionalFormatting>
  <conditionalFormatting sqref="AU23:AU25">
    <cfRule type="expression" dxfId="2613" priority="10633">
      <formula>IF(RIGHT(TEXT(AU23,"0.#"),1)=".",FALSE,TRUE)</formula>
    </cfRule>
    <cfRule type="expression" dxfId="2612" priority="10634">
      <formula>IF(RIGHT(TEXT(AU23,"0.#"),1)=".",TRUE,FALSE)</formula>
    </cfRule>
  </conditionalFormatting>
  <conditionalFormatting sqref="AE28">
    <cfRule type="expression" dxfId="2611" priority="10627">
      <formula>IF(RIGHT(TEXT(AE28,"0.#"),1)=".",FALSE,TRUE)</formula>
    </cfRule>
    <cfRule type="expression" dxfId="2610" priority="10628">
      <formula>IF(RIGHT(TEXT(AE28,"0.#"),1)=".",TRUE,FALSE)</formula>
    </cfRule>
  </conditionalFormatting>
  <conditionalFormatting sqref="AE29">
    <cfRule type="expression" dxfId="2609" priority="10625">
      <formula>IF(RIGHT(TEXT(AE29,"0.#"),1)=".",FALSE,TRUE)</formula>
    </cfRule>
    <cfRule type="expression" dxfId="2608" priority="10626">
      <formula>IF(RIGHT(TEXT(AE29,"0.#"),1)=".",TRUE,FALSE)</formula>
    </cfRule>
  </conditionalFormatting>
  <conditionalFormatting sqref="AE30">
    <cfRule type="expression" dxfId="2607" priority="10623">
      <formula>IF(RIGHT(TEXT(AE30,"0.#"),1)=".",FALSE,TRUE)</formula>
    </cfRule>
    <cfRule type="expression" dxfId="2606" priority="10624">
      <formula>IF(RIGHT(TEXT(AE30,"0.#"),1)=".",TRUE,FALSE)</formula>
    </cfRule>
  </conditionalFormatting>
  <conditionalFormatting sqref="AI30">
    <cfRule type="expression" dxfId="2605" priority="10621">
      <formula>IF(RIGHT(TEXT(AI30,"0.#"),1)=".",FALSE,TRUE)</formula>
    </cfRule>
    <cfRule type="expression" dxfId="2604" priority="10622">
      <formula>IF(RIGHT(TEXT(AI30,"0.#"),1)=".",TRUE,FALSE)</formula>
    </cfRule>
  </conditionalFormatting>
  <conditionalFormatting sqref="AI29">
    <cfRule type="expression" dxfId="2603" priority="10619">
      <formula>IF(RIGHT(TEXT(AI29,"0.#"),1)=".",FALSE,TRUE)</formula>
    </cfRule>
    <cfRule type="expression" dxfId="2602" priority="10620">
      <formula>IF(RIGHT(TEXT(AI29,"0.#"),1)=".",TRUE,FALSE)</formula>
    </cfRule>
  </conditionalFormatting>
  <conditionalFormatting sqref="AI28">
    <cfRule type="expression" dxfId="2601" priority="10617">
      <formula>IF(RIGHT(TEXT(AI28,"0.#"),1)=".",FALSE,TRUE)</formula>
    </cfRule>
    <cfRule type="expression" dxfId="2600" priority="10618">
      <formula>IF(RIGHT(TEXT(AI28,"0.#"),1)=".",TRUE,FALSE)</formula>
    </cfRule>
  </conditionalFormatting>
  <conditionalFormatting sqref="AM28">
    <cfRule type="expression" dxfId="2599" priority="10615">
      <formula>IF(RIGHT(TEXT(AM28,"0.#"),1)=".",FALSE,TRUE)</formula>
    </cfRule>
    <cfRule type="expression" dxfId="2598" priority="10616">
      <formula>IF(RIGHT(TEXT(AM28,"0.#"),1)=".",TRUE,FALSE)</formula>
    </cfRule>
  </conditionalFormatting>
  <conditionalFormatting sqref="AM29">
    <cfRule type="expression" dxfId="2597" priority="10613">
      <formula>IF(RIGHT(TEXT(AM29,"0.#"),1)=".",FALSE,TRUE)</formula>
    </cfRule>
    <cfRule type="expression" dxfId="2596" priority="10614">
      <formula>IF(RIGHT(TEXT(AM29,"0.#"),1)=".",TRUE,FALSE)</formula>
    </cfRule>
  </conditionalFormatting>
  <conditionalFormatting sqref="AM30">
    <cfRule type="expression" dxfId="2595" priority="10611">
      <formula>IF(RIGHT(TEXT(AM30,"0.#"),1)=".",FALSE,TRUE)</formula>
    </cfRule>
    <cfRule type="expression" dxfId="2594" priority="10612">
      <formula>IF(RIGHT(TEXT(AM30,"0.#"),1)=".",TRUE,FALSE)</formula>
    </cfRule>
  </conditionalFormatting>
  <conditionalFormatting sqref="AE33">
    <cfRule type="expression" dxfId="2593" priority="10597">
      <formula>IF(RIGHT(TEXT(AE33,"0.#"),1)=".",FALSE,TRUE)</formula>
    </cfRule>
    <cfRule type="expression" dxfId="2592" priority="10598">
      <formula>IF(RIGHT(TEXT(AE33,"0.#"),1)=".",TRUE,FALSE)</formula>
    </cfRule>
  </conditionalFormatting>
  <conditionalFormatting sqref="AE34">
    <cfRule type="expression" dxfId="2591" priority="10595">
      <formula>IF(RIGHT(TEXT(AE34,"0.#"),1)=".",FALSE,TRUE)</formula>
    </cfRule>
    <cfRule type="expression" dxfId="2590" priority="10596">
      <formula>IF(RIGHT(TEXT(AE34,"0.#"),1)=".",TRUE,FALSE)</formula>
    </cfRule>
  </conditionalFormatting>
  <conditionalFormatting sqref="AE35">
    <cfRule type="expression" dxfId="2589" priority="10593">
      <formula>IF(RIGHT(TEXT(AE35,"0.#"),1)=".",FALSE,TRUE)</formula>
    </cfRule>
    <cfRule type="expression" dxfId="2588" priority="10594">
      <formula>IF(RIGHT(TEXT(AE35,"0.#"),1)=".",TRUE,FALSE)</formula>
    </cfRule>
  </conditionalFormatting>
  <conditionalFormatting sqref="AI35">
    <cfRule type="expression" dxfId="2587" priority="10591">
      <formula>IF(RIGHT(TEXT(AI35,"0.#"),1)=".",FALSE,TRUE)</formula>
    </cfRule>
    <cfRule type="expression" dxfId="2586" priority="10592">
      <formula>IF(RIGHT(TEXT(AI35,"0.#"),1)=".",TRUE,FALSE)</formula>
    </cfRule>
  </conditionalFormatting>
  <conditionalFormatting sqref="AI34">
    <cfRule type="expression" dxfId="2585" priority="10589">
      <formula>IF(RIGHT(TEXT(AI34,"0.#"),1)=".",FALSE,TRUE)</formula>
    </cfRule>
    <cfRule type="expression" dxfId="2584" priority="10590">
      <formula>IF(RIGHT(TEXT(AI34,"0.#"),1)=".",TRUE,FALSE)</formula>
    </cfRule>
  </conditionalFormatting>
  <conditionalFormatting sqref="AI33">
    <cfRule type="expression" dxfId="2583" priority="10587">
      <formula>IF(RIGHT(TEXT(AI33,"0.#"),1)=".",FALSE,TRUE)</formula>
    </cfRule>
    <cfRule type="expression" dxfId="2582" priority="10588">
      <formula>IF(RIGHT(TEXT(AI33,"0.#"),1)=".",TRUE,FALSE)</formula>
    </cfRule>
  </conditionalFormatting>
  <conditionalFormatting sqref="AM33">
    <cfRule type="expression" dxfId="2581" priority="10585">
      <formula>IF(RIGHT(TEXT(AM33,"0.#"),1)=".",FALSE,TRUE)</formula>
    </cfRule>
    <cfRule type="expression" dxfId="2580" priority="10586">
      <formula>IF(RIGHT(TEXT(AM33,"0.#"),1)=".",TRUE,FALSE)</formula>
    </cfRule>
  </conditionalFormatting>
  <conditionalFormatting sqref="AM34">
    <cfRule type="expression" dxfId="2579" priority="10583">
      <formula>IF(RIGHT(TEXT(AM34,"0.#"),1)=".",FALSE,TRUE)</formula>
    </cfRule>
    <cfRule type="expression" dxfId="2578" priority="10584">
      <formula>IF(RIGHT(TEXT(AM34,"0.#"),1)=".",TRUE,FALSE)</formula>
    </cfRule>
  </conditionalFormatting>
  <conditionalFormatting sqref="AM35">
    <cfRule type="expression" dxfId="2577" priority="10581">
      <formula>IF(RIGHT(TEXT(AM35,"0.#"),1)=".",FALSE,TRUE)</formula>
    </cfRule>
    <cfRule type="expression" dxfId="2576" priority="10582">
      <formula>IF(RIGHT(TEXT(AM35,"0.#"),1)=".",TRUE,FALSE)</formula>
    </cfRule>
  </conditionalFormatting>
  <conditionalFormatting sqref="AE38">
    <cfRule type="expression" dxfId="2575" priority="10567">
      <formula>IF(RIGHT(TEXT(AE38,"0.#"),1)=".",FALSE,TRUE)</formula>
    </cfRule>
    <cfRule type="expression" dxfId="2574" priority="10568">
      <formula>IF(RIGHT(TEXT(AE38,"0.#"),1)=".",TRUE,FALSE)</formula>
    </cfRule>
  </conditionalFormatting>
  <conditionalFormatting sqref="AE39">
    <cfRule type="expression" dxfId="2573" priority="10565">
      <formula>IF(RIGHT(TEXT(AE39,"0.#"),1)=".",FALSE,TRUE)</formula>
    </cfRule>
    <cfRule type="expression" dxfId="2572" priority="10566">
      <formula>IF(RIGHT(TEXT(AE39,"0.#"),1)=".",TRUE,FALSE)</formula>
    </cfRule>
  </conditionalFormatting>
  <conditionalFormatting sqref="AI39">
    <cfRule type="expression" dxfId="2571" priority="10559">
      <formula>IF(RIGHT(TEXT(AI39,"0.#"),1)=".",FALSE,TRUE)</formula>
    </cfRule>
    <cfRule type="expression" dxfId="2570" priority="10560">
      <formula>IF(RIGHT(TEXT(AI39,"0.#"),1)=".",TRUE,FALSE)</formula>
    </cfRule>
  </conditionalFormatting>
  <conditionalFormatting sqref="AI38">
    <cfRule type="expression" dxfId="2569" priority="10557">
      <formula>IF(RIGHT(TEXT(AI38,"0.#"),1)=".",FALSE,TRUE)</formula>
    </cfRule>
    <cfRule type="expression" dxfId="2568" priority="10558">
      <formula>IF(RIGHT(TEXT(AI38,"0.#"),1)=".",TRUE,FALSE)</formula>
    </cfRule>
  </conditionalFormatting>
  <conditionalFormatting sqref="AM38">
    <cfRule type="expression" dxfId="2567" priority="10555">
      <formula>IF(RIGHT(TEXT(AM38,"0.#"),1)=".",FALSE,TRUE)</formula>
    </cfRule>
    <cfRule type="expression" dxfId="2566" priority="10556">
      <formula>IF(RIGHT(TEXT(AM38,"0.#"),1)=".",TRUE,FALSE)</formula>
    </cfRule>
  </conditionalFormatting>
  <conditionalFormatting sqref="AM39">
    <cfRule type="expression" dxfId="2565" priority="10553">
      <formula>IF(RIGHT(TEXT(AM39,"0.#"),1)=".",FALSE,TRUE)</formula>
    </cfRule>
    <cfRule type="expression" dxfId="2564" priority="10554">
      <formula>IF(RIGHT(TEXT(AM39,"0.#"),1)=".",TRUE,FALSE)</formula>
    </cfRule>
  </conditionalFormatting>
  <conditionalFormatting sqref="AM40">
    <cfRule type="expression" dxfId="2563" priority="10551">
      <formula>IF(RIGHT(TEXT(AM40,"0.#"),1)=".",FALSE,TRUE)</formula>
    </cfRule>
    <cfRule type="expression" dxfId="2562" priority="10552">
      <formula>IF(RIGHT(TEXT(AM40,"0.#"),1)=".",TRUE,FALSE)</formula>
    </cfRule>
  </conditionalFormatting>
  <conditionalFormatting sqref="AE43">
    <cfRule type="expression" dxfId="2561" priority="10537">
      <formula>IF(RIGHT(TEXT(AE43,"0.#"),1)=".",FALSE,TRUE)</formula>
    </cfRule>
    <cfRule type="expression" dxfId="2560" priority="10538">
      <formula>IF(RIGHT(TEXT(AE43,"0.#"),1)=".",TRUE,FALSE)</formula>
    </cfRule>
  </conditionalFormatting>
  <conditionalFormatting sqref="AE44">
    <cfRule type="expression" dxfId="2559" priority="10535">
      <formula>IF(RIGHT(TEXT(AE44,"0.#"),1)=".",FALSE,TRUE)</formula>
    </cfRule>
    <cfRule type="expression" dxfId="2558" priority="10536">
      <formula>IF(RIGHT(TEXT(AE44,"0.#"),1)=".",TRUE,FALSE)</formula>
    </cfRule>
  </conditionalFormatting>
  <conditionalFormatting sqref="AE45">
    <cfRule type="expression" dxfId="2557" priority="10533">
      <formula>IF(RIGHT(TEXT(AE45,"0.#"),1)=".",FALSE,TRUE)</formula>
    </cfRule>
    <cfRule type="expression" dxfId="2556" priority="10534">
      <formula>IF(RIGHT(TEXT(AE45,"0.#"),1)=".",TRUE,FALSE)</formula>
    </cfRule>
  </conditionalFormatting>
  <conditionalFormatting sqref="AI45">
    <cfRule type="expression" dxfId="2555" priority="10531">
      <formula>IF(RIGHT(TEXT(AI45,"0.#"),1)=".",FALSE,TRUE)</formula>
    </cfRule>
    <cfRule type="expression" dxfId="2554" priority="10532">
      <formula>IF(RIGHT(TEXT(AI45,"0.#"),1)=".",TRUE,FALSE)</formula>
    </cfRule>
  </conditionalFormatting>
  <conditionalFormatting sqref="AI44">
    <cfRule type="expression" dxfId="2553" priority="10529">
      <formula>IF(RIGHT(TEXT(AI44,"0.#"),1)=".",FALSE,TRUE)</formula>
    </cfRule>
    <cfRule type="expression" dxfId="2552" priority="10530">
      <formula>IF(RIGHT(TEXT(AI44,"0.#"),1)=".",TRUE,FALSE)</formula>
    </cfRule>
  </conditionalFormatting>
  <conditionalFormatting sqref="AI43">
    <cfRule type="expression" dxfId="2551" priority="10527">
      <formula>IF(RIGHT(TEXT(AI43,"0.#"),1)=".",FALSE,TRUE)</formula>
    </cfRule>
    <cfRule type="expression" dxfId="2550" priority="10528">
      <formula>IF(RIGHT(TEXT(AI43,"0.#"),1)=".",TRUE,FALSE)</formula>
    </cfRule>
  </conditionalFormatting>
  <conditionalFormatting sqref="AM43">
    <cfRule type="expression" dxfId="2549" priority="10525">
      <formula>IF(RIGHT(TEXT(AM43,"0.#"),1)=".",FALSE,TRUE)</formula>
    </cfRule>
    <cfRule type="expression" dxfId="2548" priority="10526">
      <formula>IF(RIGHT(TEXT(AM43,"0.#"),1)=".",TRUE,FALSE)</formula>
    </cfRule>
  </conditionalFormatting>
  <conditionalFormatting sqref="AM44">
    <cfRule type="expression" dxfId="2547" priority="10523">
      <formula>IF(RIGHT(TEXT(AM44,"0.#"),1)=".",FALSE,TRUE)</formula>
    </cfRule>
    <cfRule type="expression" dxfId="2546" priority="10524">
      <formula>IF(RIGHT(TEXT(AM44,"0.#"),1)=".",TRUE,FALSE)</formula>
    </cfRule>
  </conditionalFormatting>
  <conditionalFormatting sqref="AM45">
    <cfRule type="expression" dxfId="2545" priority="10521">
      <formula>IF(RIGHT(TEXT(AM45,"0.#"),1)=".",FALSE,TRUE)</formula>
    </cfRule>
    <cfRule type="expression" dxfId="2544" priority="10522">
      <formula>IF(RIGHT(TEXT(AM45,"0.#"),1)=".",TRUE,FALSE)</formula>
    </cfRule>
  </conditionalFormatting>
  <conditionalFormatting sqref="AE60">
    <cfRule type="expression" dxfId="2543" priority="10507">
      <formula>IF(RIGHT(TEXT(AE60,"0.#"),1)=".",FALSE,TRUE)</formula>
    </cfRule>
    <cfRule type="expression" dxfId="2542" priority="10508">
      <formula>IF(RIGHT(TEXT(AE60,"0.#"),1)=".",TRUE,FALSE)</formula>
    </cfRule>
  </conditionalFormatting>
  <conditionalFormatting sqref="AE61">
    <cfRule type="expression" dxfId="2541" priority="10505">
      <formula>IF(RIGHT(TEXT(AE61,"0.#"),1)=".",FALSE,TRUE)</formula>
    </cfRule>
    <cfRule type="expression" dxfId="2540" priority="10506">
      <formula>IF(RIGHT(TEXT(AE61,"0.#"),1)=".",TRUE,FALSE)</formula>
    </cfRule>
  </conditionalFormatting>
  <conditionalFormatting sqref="AE62">
    <cfRule type="expression" dxfId="2539" priority="10503">
      <formula>IF(RIGHT(TEXT(AE62,"0.#"),1)=".",FALSE,TRUE)</formula>
    </cfRule>
    <cfRule type="expression" dxfId="2538" priority="10504">
      <formula>IF(RIGHT(TEXT(AE62,"0.#"),1)=".",TRUE,FALSE)</formula>
    </cfRule>
  </conditionalFormatting>
  <conditionalFormatting sqref="AI62">
    <cfRule type="expression" dxfId="2537" priority="10501">
      <formula>IF(RIGHT(TEXT(AI62,"0.#"),1)=".",FALSE,TRUE)</formula>
    </cfRule>
    <cfRule type="expression" dxfId="2536" priority="10502">
      <formula>IF(RIGHT(TEXT(AI62,"0.#"),1)=".",TRUE,FALSE)</formula>
    </cfRule>
  </conditionalFormatting>
  <conditionalFormatting sqref="AI61">
    <cfRule type="expression" dxfId="2535" priority="10499">
      <formula>IF(RIGHT(TEXT(AI61,"0.#"),1)=".",FALSE,TRUE)</formula>
    </cfRule>
    <cfRule type="expression" dxfId="2534" priority="10500">
      <formula>IF(RIGHT(TEXT(AI61,"0.#"),1)=".",TRUE,FALSE)</formula>
    </cfRule>
  </conditionalFormatting>
  <conditionalFormatting sqref="AI60">
    <cfRule type="expression" dxfId="2533" priority="10497">
      <formula>IF(RIGHT(TEXT(AI60,"0.#"),1)=".",FALSE,TRUE)</formula>
    </cfRule>
    <cfRule type="expression" dxfId="2532" priority="10498">
      <formula>IF(RIGHT(TEXT(AI60,"0.#"),1)=".",TRUE,FALSE)</formula>
    </cfRule>
  </conditionalFormatting>
  <conditionalFormatting sqref="AM61">
    <cfRule type="expression" dxfId="2531" priority="10493">
      <formula>IF(RIGHT(TEXT(AM61,"0.#"),1)=".",FALSE,TRUE)</formula>
    </cfRule>
    <cfRule type="expression" dxfId="2530" priority="10494">
      <formula>IF(RIGHT(TEXT(AM61,"0.#"),1)=".",TRUE,FALSE)</formula>
    </cfRule>
  </conditionalFormatting>
  <conditionalFormatting sqref="AM62">
    <cfRule type="expression" dxfId="2529" priority="10491">
      <formula>IF(RIGHT(TEXT(AM62,"0.#"),1)=".",FALSE,TRUE)</formula>
    </cfRule>
    <cfRule type="expression" dxfId="2528" priority="10492">
      <formula>IF(RIGHT(TEXT(AM62,"0.#"),1)=".",TRUE,FALSE)</formula>
    </cfRule>
  </conditionalFormatting>
  <conditionalFormatting sqref="AE65">
    <cfRule type="expression" dxfId="2527" priority="10477">
      <formula>IF(RIGHT(TEXT(AE65,"0.#"),1)=".",FALSE,TRUE)</formula>
    </cfRule>
    <cfRule type="expression" dxfId="2526" priority="10478">
      <formula>IF(RIGHT(TEXT(AE65,"0.#"),1)=".",TRUE,FALSE)</formula>
    </cfRule>
  </conditionalFormatting>
  <conditionalFormatting sqref="AE66">
    <cfRule type="expression" dxfId="2525" priority="10475">
      <formula>IF(RIGHT(TEXT(AE66,"0.#"),1)=".",FALSE,TRUE)</formula>
    </cfRule>
    <cfRule type="expression" dxfId="2524" priority="10476">
      <formula>IF(RIGHT(TEXT(AE66,"0.#"),1)=".",TRUE,FALSE)</formula>
    </cfRule>
  </conditionalFormatting>
  <conditionalFormatting sqref="AE67">
    <cfRule type="expression" dxfId="2523" priority="10473">
      <formula>IF(RIGHT(TEXT(AE67,"0.#"),1)=".",FALSE,TRUE)</formula>
    </cfRule>
    <cfRule type="expression" dxfId="2522" priority="10474">
      <formula>IF(RIGHT(TEXT(AE67,"0.#"),1)=".",TRUE,FALSE)</formula>
    </cfRule>
  </conditionalFormatting>
  <conditionalFormatting sqref="AI67">
    <cfRule type="expression" dxfId="2521" priority="10471">
      <formula>IF(RIGHT(TEXT(AI67,"0.#"),1)=".",FALSE,TRUE)</formula>
    </cfRule>
    <cfRule type="expression" dxfId="2520" priority="10472">
      <formula>IF(RIGHT(TEXT(AI67,"0.#"),1)=".",TRUE,FALSE)</formula>
    </cfRule>
  </conditionalFormatting>
  <conditionalFormatting sqref="AI66">
    <cfRule type="expression" dxfId="2519" priority="10469">
      <formula>IF(RIGHT(TEXT(AI66,"0.#"),1)=".",FALSE,TRUE)</formula>
    </cfRule>
    <cfRule type="expression" dxfId="2518" priority="10470">
      <formula>IF(RIGHT(TEXT(AI66,"0.#"),1)=".",TRUE,FALSE)</formula>
    </cfRule>
  </conditionalFormatting>
  <conditionalFormatting sqref="AI65">
    <cfRule type="expression" dxfId="2517" priority="10467">
      <formula>IF(RIGHT(TEXT(AI65,"0.#"),1)=".",FALSE,TRUE)</formula>
    </cfRule>
    <cfRule type="expression" dxfId="2516" priority="10468">
      <formula>IF(RIGHT(TEXT(AI65,"0.#"),1)=".",TRUE,FALSE)</formula>
    </cfRule>
  </conditionalFormatting>
  <conditionalFormatting sqref="AM65">
    <cfRule type="expression" dxfId="2515" priority="10465">
      <formula>IF(RIGHT(TEXT(AM65,"0.#"),1)=".",FALSE,TRUE)</formula>
    </cfRule>
    <cfRule type="expression" dxfId="2514" priority="10466">
      <formula>IF(RIGHT(TEXT(AM65,"0.#"),1)=".",TRUE,FALSE)</formula>
    </cfRule>
  </conditionalFormatting>
  <conditionalFormatting sqref="AM66">
    <cfRule type="expression" dxfId="2513" priority="10463">
      <formula>IF(RIGHT(TEXT(AM66,"0.#"),1)=".",FALSE,TRUE)</formula>
    </cfRule>
    <cfRule type="expression" dxfId="2512" priority="10464">
      <formula>IF(RIGHT(TEXT(AM66,"0.#"),1)=".",TRUE,FALSE)</formula>
    </cfRule>
  </conditionalFormatting>
  <conditionalFormatting sqref="AM67">
    <cfRule type="expression" dxfId="2511" priority="10461">
      <formula>IF(RIGHT(TEXT(AM67,"0.#"),1)=".",FALSE,TRUE)</formula>
    </cfRule>
    <cfRule type="expression" dxfId="2510" priority="10462">
      <formula>IF(RIGHT(TEXT(AM67,"0.#"),1)=".",TRUE,FALSE)</formula>
    </cfRule>
  </conditionalFormatting>
  <conditionalFormatting sqref="AE70">
    <cfRule type="expression" dxfId="2509" priority="10447">
      <formula>IF(RIGHT(TEXT(AE70,"0.#"),1)=".",FALSE,TRUE)</formula>
    </cfRule>
    <cfRule type="expression" dxfId="2508" priority="10448">
      <formula>IF(RIGHT(TEXT(AE70,"0.#"),1)=".",TRUE,FALSE)</formula>
    </cfRule>
  </conditionalFormatting>
  <conditionalFormatting sqref="AE71">
    <cfRule type="expression" dxfId="2507" priority="10445">
      <formula>IF(RIGHT(TEXT(AE71,"0.#"),1)=".",FALSE,TRUE)</formula>
    </cfRule>
    <cfRule type="expression" dxfId="2506" priority="10446">
      <formula>IF(RIGHT(TEXT(AE71,"0.#"),1)=".",TRUE,FALSE)</formula>
    </cfRule>
  </conditionalFormatting>
  <conditionalFormatting sqref="AE72">
    <cfRule type="expression" dxfId="2505" priority="10443">
      <formula>IF(RIGHT(TEXT(AE72,"0.#"),1)=".",FALSE,TRUE)</formula>
    </cfRule>
    <cfRule type="expression" dxfId="2504" priority="10444">
      <formula>IF(RIGHT(TEXT(AE72,"0.#"),1)=".",TRUE,FALSE)</formula>
    </cfRule>
  </conditionalFormatting>
  <conditionalFormatting sqref="AI72">
    <cfRule type="expression" dxfId="2503" priority="10441">
      <formula>IF(RIGHT(TEXT(AI72,"0.#"),1)=".",FALSE,TRUE)</formula>
    </cfRule>
    <cfRule type="expression" dxfId="2502" priority="10442">
      <formula>IF(RIGHT(TEXT(AI72,"0.#"),1)=".",TRUE,FALSE)</formula>
    </cfRule>
  </conditionalFormatting>
  <conditionalFormatting sqref="AI71">
    <cfRule type="expression" dxfId="2501" priority="10439">
      <formula>IF(RIGHT(TEXT(AI71,"0.#"),1)=".",FALSE,TRUE)</formula>
    </cfRule>
    <cfRule type="expression" dxfId="2500" priority="10440">
      <formula>IF(RIGHT(TEXT(AI71,"0.#"),1)=".",TRUE,FALSE)</formula>
    </cfRule>
  </conditionalFormatting>
  <conditionalFormatting sqref="AI70">
    <cfRule type="expression" dxfId="2499" priority="10437">
      <formula>IF(RIGHT(TEXT(AI70,"0.#"),1)=".",FALSE,TRUE)</formula>
    </cfRule>
    <cfRule type="expression" dxfId="2498" priority="10438">
      <formula>IF(RIGHT(TEXT(AI70,"0.#"),1)=".",TRUE,FALSE)</formula>
    </cfRule>
  </conditionalFormatting>
  <conditionalFormatting sqref="AM70">
    <cfRule type="expression" dxfId="2497" priority="10435">
      <formula>IF(RIGHT(TEXT(AM70,"0.#"),1)=".",FALSE,TRUE)</formula>
    </cfRule>
    <cfRule type="expression" dxfId="2496" priority="10436">
      <formula>IF(RIGHT(TEXT(AM70,"0.#"),1)=".",TRUE,FALSE)</formula>
    </cfRule>
  </conditionalFormatting>
  <conditionalFormatting sqref="AM71">
    <cfRule type="expression" dxfId="2495" priority="10433">
      <formula>IF(RIGHT(TEXT(AM71,"0.#"),1)=".",FALSE,TRUE)</formula>
    </cfRule>
    <cfRule type="expression" dxfId="2494" priority="10434">
      <formula>IF(RIGHT(TEXT(AM71,"0.#"),1)=".",TRUE,FALSE)</formula>
    </cfRule>
  </conditionalFormatting>
  <conditionalFormatting sqref="AM72">
    <cfRule type="expression" dxfId="2493" priority="10431">
      <formula>IF(RIGHT(TEXT(AM72,"0.#"),1)=".",FALSE,TRUE)</formula>
    </cfRule>
    <cfRule type="expression" dxfId="2492" priority="10432">
      <formula>IF(RIGHT(TEXT(AM72,"0.#"),1)=".",TRUE,FALSE)</formula>
    </cfRule>
  </conditionalFormatting>
  <conditionalFormatting sqref="AI74">
    <cfRule type="expression" dxfId="2491" priority="10417">
      <formula>IF(RIGHT(TEXT(AI74,"0.#"),1)=".",FALSE,TRUE)</formula>
    </cfRule>
    <cfRule type="expression" dxfId="2490" priority="10418">
      <formula>IF(RIGHT(TEXT(AI74,"0.#"),1)=".",TRUE,FALSE)</formula>
    </cfRule>
  </conditionalFormatting>
  <conditionalFormatting sqref="AE75">
    <cfRule type="expression" dxfId="2489" priority="10413">
      <formula>IF(RIGHT(TEXT(AE75,"0.#"),1)=".",FALSE,TRUE)</formula>
    </cfRule>
    <cfRule type="expression" dxfId="2488" priority="10414">
      <formula>IF(RIGHT(TEXT(AE75,"0.#"),1)=".",TRUE,FALSE)</formula>
    </cfRule>
  </conditionalFormatting>
  <conditionalFormatting sqref="AI75">
    <cfRule type="expression" dxfId="2487" priority="10411">
      <formula>IF(RIGHT(TEXT(AI75,"0.#"),1)=".",FALSE,TRUE)</formula>
    </cfRule>
    <cfRule type="expression" dxfId="2486" priority="10412">
      <formula>IF(RIGHT(TEXT(AI75,"0.#"),1)=".",TRUE,FALSE)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AM74">
    <cfRule type="expression" dxfId="707" priority="7">
      <formula>IF(RIGHT(TEXT(AM74,"0.#"),1)=".",FALSE,TRUE)</formula>
    </cfRule>
    <cfRule type="expression" dxfId="706" priority="8">
      <formula>IF(RIGHT(TEXT(AM74,"0.#"),1)=".",TRUE,FALSE)</formula>
    </cfRule>
  </conditionalFormatting>
  <conditionalFormatting sqref="AM75">
    <cfRule type="expression" dxfId="705" priority="5">
      <formula>IF(RIGHT(TEXT(AM75,"0.#"),1)=".",FALSE,TRUE)</formula>
    </cfRule>
    <cfRule type="expression" dxfId="704" priority="6">
      <formula>IF(RIGHT(TEXT(AM75,"0.#"),1)=".",TRUE,FALSE)</formula>
    </cfRule>
  </conditionalFormatting>
  <conditionalFormatting sqref="AQ75">
    <cfRule type="expression" dxfId="703" priority="3">
      <formula>IF(RIGHT(TEXT(AQ75,"0.#"),1)=".",FALSE,TRUE)</formula>
    </cfRule>
    <cfRule type="expression" dxfId="702" priority="4">
      <formula>IF(RIGHT(TEXT(AQ75,"0.#"),1)=".",TRUE,FALSE)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694"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t="s">
        <v>522</v>
      </c>
      <c r="R8" s="13" t="str">
        <f t="shared" si="3"/>
        <v>その他</v>
      </c>
      <c r="S8" s="13" t="str">
        <f t="shared" si="4"/>
        <v>直接実施、その他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海洋政策</v>
      </c>
      <c r="F10" s="18" t="s">
        <v>244</v>
      </c>
      <c r="G10" s="17"/>
      <c r="H10" s="13" t="str">
        <f t="shared" si="1"/>
        <v/>
      </c>
      <c r="I10" s="13" t="str">
        <f t="shared" si="5"/>
        <v>一般会計</v>
      </c>
      <c r="K10" s="14" t="s">
        <v>514</v>
      </c>
      <c r="L10" s="15"/>
      <c r="M10" s="13" t="str">
        <f t="shared" si="2"/>
        <v/>
      </c>
      <c r="N10" s="13" t="str">
        <f t="shared" si="6"/>
        <v/>
      </c>
      <c r="O10" s="13"/>
      <c r="P10" s="13" t="str">
        <f>S8</f>
        <v>直接実施、その他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83"/>
      <c r="Z2" s="379"/>
      <c r="AA2" s="380"/>
      <c r="AB2" s="887" t="s">
        <v>12</v>
      </c>
      <c r="AC2" s="888"/>
      <c r="AD2" s="88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8"/>
      <c r="B3" s="489"/>
      <c r="C3" s="489"/>
      <c r="D3" s="489"/>
      <c r="E3" s="489"/>
      <c r="F3" s="490"/>
      <c r="G3" s="481"/>
      <c r="H3" s="365"/>
      <c r="I3" s="365"/>
      <c r="J3" s="365"/>
      <c r="K3" s="365"/>
      <c r="L3" s="365"/>
      <c r="M3" s="365"/>
      <c r="N3" s="365"/>
      <c r="O3" s="482"/>
      <c r="P3" s="484"/>
      <c r="Q3" s="365"/>
      <c r="R3" s="365"/>
      <c r="S3" s="365"/>
      <c r="T3" s="365"/>
      <c r="U3" s="365"/>
      <c r="V3" s="365"/>
      <c r="W3" s="365"/>
      <c r="X3" s="482"/>
      <c r="Y3" s="884"/>
      <c r="Z3" s="885"/>
      <c r="AA3" s="886"/>
      <c r="AB3" s="890"/>
      <c r="AC3" s="891"/>
      <c r="AD3" s="89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1"/>
      <c r="B4" s="489"/>
      <c r="C4" s="489"/>
      <c r="D4" s="489"/>
      <c r="E4" s="489"/>
      <c r="F4" s="490"/>
      <c r="G4" s="464"/>
      <c r="H4" s="893"/>
      <c r="I4" s="893"/>
      <c r="J4" s="893"/>
      <c r="K4" s="893"/>
      <c r="L4" s="893"/>
      <c r="M4" s="893"/>
      <c r="N4" s="893"/>
      <c r="O4" s="894"/>
      <c r="P4" s="102"/>
      <c r="Q4" s="901"/>
      <c r="R4" s="901"/>
      <c r="S4" s="901"/>
      <c r="T4" s="901"/>
      <c r="U4" s="901"/>
      <c r="V4" s="901"/>
      <c r="W4" s="901"/>
      <c r="X4" s="902"/>
      <c r="Y4" s="879" t="s">
        <v>14</v>
      </c>
      <c r="Z4" s="880"/>
      <c r="AA4" s="881"/>
      <c r="AB4" s="485"/>
      <c r="AC4" s="882"/>
      <c r="AD4" s="88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895"/>
      <c r="H5" s="896"/>
      <c r="I5" s="896"/>
      <c r="J5" s="896"/>
      <c r="K5" s="896"/>
      <c r="L5" s="896"/>
      <c r="M5" s="896"/>
      <c r="N5" s="896"/>
      <c r="O5" s="897"/>
      <c r="P5" s="903"/>
      <c r="Q5" s="903"/>
      <c r="R5" s="903"/>
      <c r="S5" s="903"/>
      <c r="T5" s="903"/>
      <c r="U5" s="903"/>
      <c r="V5" s="903"/>
      <c r="W5" s="903"/>
      <c r="X5" s="904"/>
      <c r="Y5" s="252" t="s">
        <v>61</v>
      </c>
      <c r="Z5" s="876"/>
      <c r="AA5" s="877"/>
      <c r="AB5" s="500"/>
      <c r="AC5" s="878"/>
      <c r="AD5" s="87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898"/>
      <c r="H6" s="899"/>
      <c r="I6" s="899"/>
      <c r="J6" s="899"/>
      <c r="K6" s="899"/>
      <c r="L6" s="899"/>
      <c r="M6" s="899"/>
      <c r="N6" s="899"/>
      <c r="O6" s="900"/>
      <c r="P6" s="905"/>
      <c r="Q6" s="905"/>
      <c r="R6" s="905"/>
      <c r="S6" s="905"/>
      <c r="T6" s="905"/>
      <c r="U6" s="905"/>
      <c r="V6" s="905"/>
      <c r="W6" s="905"/>
      <c r="X6" s="906"/>
      <c r="Y6" s="907" t="s">
        <v>15</v>
      </c>
      <c r="Z6" s="876"/>
      <c r="AA6" s="877"/>
      <c r="AB6" s="350" t="s">
        <v>315</v>
      </c>
      <c r="AC6" s="908"/>
      <c r="AD6" s="908"/>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83"/>
      <c r="Z7" s="379"/>
      <c r="AA7" s="380"/>
      <c r="AB7" s="887" t="s">
        <v>12</v>
      </c>
      <c r="AC7" s="888"/>
      <c r="AD7" s="88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8"/>
      <c r="B8" s="489"/>
      <c r="C8" s="489"/>
      <c r="D8" s="489"/>
      <c r="E8" s="489"/>
      <c r="F8" s="490"/>
      <c r="G8" s="481"/>
      <c r="H8" s="365"/>
      <c r="I8" s="365"/>
      <c r="J8" s="365"/>
      <c r="K8" s="365"/>
      <c r="L8" s="365"/>
      <c r="M8" s="365"/>
      <c r="N8" s="365"/>
      <c r="O8" s="482"/>
      <c r="P8" s="484"/>
      <c r="Q8" s="365"/>
      <c r="R8" s="365"/>
      <c r="S8" s="365"/>
      <c r="T8" s="365"/>
      <c r="U8" s="365"/>
      <c r="V8" s="365"/>
      <c r="W8" s="365"/>
      <c r="X8" s="482"/>
      <c r="Y8" s="884"/>
      <c r="Z8" s="885"/>
      <c r="AA8" s="886"/>
      <c r="AB8" s="890"/>
      <c r="AC8" s="891"/>
      <c r="AD8" s="89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1"/>
      <c r="B9" s="489"/>
      <c r="C9" s="489"/>
      <c r="D9" s="489"/>
      <c r="E9" s="489"/>
      <c r="F9" s="490"/>
      <c r="G9" s="464"/>
      <c r="H9" s="893"/>
      <c r="I9" s="893"/>
      <c r="J9" s="893"/>
      <c r="K9" s="893"/>
      <c r="L9" s="893"/>
      <c r="M9" s="893"/>
      <c r="N9" s="893"/>
      <c r="O9" s="894"/>
      <c r="P9" s="102"/>
      <c r="Q9" s="901"/>
      <c r="R9" s="901"/>
      <c r="S9" s="901"/>
      <c r="T9" s="901"/>
      <c r="U9" s="901"/>
      <c r="V9" s="901"/>
      <c r="W9" s="901"/>
      <c r="X9" s="902"/>
      <c r="Y9" s="879" t="s">
        <v>14</v>
      </c>
      <c r="Z9" s="880"/>
      <c r="AA9" s="881"/>
      <c r="AB9" s="485"/>
      <c r="AC9" s="882"/>
      <c r="AD9" s="88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895"/>
      <c r="H10" s="896"/>
      <c r="I10" s="896"/>
      <c r="J10" s="896"/>
      <c r="K10" s="896"/>
      <c r="L10" s="896"/>
      <c r="M10" s="896"/>
      <c r="N10" s="896"/>
      <c r="O10" s="897"/>
      <c r="P10" s="903"/>
      <c r="Q10" s="903"/>
      <c r="R10" s="903"/>
      <c r="S10" s="903"/>
      <c r="T10" s="903"/>
      <c r="U10" s="903"/>
      <c r="V10" s="903"/>
      <c r="W10" s="903"/>
      <c r="X10" s="904"/>
      <c r="Y10" s="252" t="s">
        <v>61</v>
      </c>
      <c r="Z10" s="876"/>
      <c r="AA10" s="877"/>
      <c r="AB10" s="500"/>
      <c r="AC10" s="878"/>
      <c r="AD10" s="87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898"/>
      <c r="H11" s="899"/>
      <c r="I11" s="899"/>
      <c r="J11" s="899"/>
      <c r="K11" s="899"/>
      <c r="L11" s="899"/>
      <c r="M11" s="899"/>
      <c r="N11" s="899"/>
      <c r="O11" s="900"/>
      <c r="P11" s="905"/>
      <c r="Q11" s="905"/>
      <c r="R11" s="905"/>
      <c r="S11" s="905"/>
      <c r="T11" s="905"/>
      <c r="U11" s="905"/>
      <c r="V11" s="905"/>
      <c r="W11" s="905"/>
      <c r="X11" s="906"/>
      <c r="Y11" s="907" t="s">
        <v>15</v>
      </c>
      <c r="Z11" s="876"/>
      <c r="AA11" s="877"/>
      <c r="AB11" s="350" t="s">
        <v>315</v>
      </c>
      <c r="AC11" s="908"/>
      <c r="AD11" s="908"/>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83"/>
      <c r="Z12" s="379"/>
      <c r="AA12" s="380"/>
      <c r="AB12" s="887" t="s">
        <v>12</v>
      </c>
      <c r="AC12" s="888"/>
      <c r="AD12" s="88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84"/>
      <c r="Z13" s="885"/>
      <c r="AA13" s="886"/>
      <c r="AB13" s="890"/>
      <c r="AC13" s="891"/>
      <c r="AD13" s="89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1"/>
      <c r="B14" s="489"/>
      <c r="C14" s="489"/>
      <c r="D14" s="489"/>
      <c r="E14" s="489"/>
      <c r="F14" s="490"/>
      <c r="G14" s="464"/>
      <c r="H14" s="893"/>
      <c r="I14" s="893"/>
      <c r="J14" s="893"/>
      <c r="K14" s="893"/>
      <c r="L14" s="893"/>
      <c r="M14" s="893"/>
      <c r="N14" s="893"/>
      <c r="O14" s="894"/>
      <c r="P14" s="102"/>
      <c r="Q14" s="901"/>
      <c r="R14" s="901"/>
      <c r="S14" s="901"/>
      <c r="T14" s="901"/>
      <c r="U14" s="901"/>
      <c r="V14" s="901"/>
      <c r="W14" s="901"/>
      <c r="X14" s="902"/>
      <c r="Y14" s="879" t="s">
        <v>14</v>
      </c>
      <c r="Z14" s="880"/>
      <c r="AA14" s="881"/>
      <c r="AB14" s="485"/>
      <c r="AC14" s="882"/>
      <c r="AD14" s="88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895"/>
      <c r="H15" s="896"/>
      <c r="I15" s="896"/>
      <c r="J15" s="896"/>
      <c r="K15" s="896"/>
      <c r="L15" s="896"/>
      <c r="M15" s="896"/>
      <c r="N15" s="896"/>
      <c r="O15" s="897"/>
      <c r="P15" s="903"/>
      <c r="Q15" s="903"/>
      <c r="R15" s="903"/>
      <c r="S15" s="903"/>
      <c r="T15" s="903"/>
      <c r="U15" s="903"/>
      <c r="V15" s="903"/>
      <c r="W15" s="903"/>
      <c r="X15" s="904"/>
      <c r="Y15" s="252" t="s">
        <v>61</v>
      </c>
      <c r="Z15" s="876"/>
      <c r="AA15" s="877"/>
      <c r="AB15" s="500"/>
      <c r="AC15" s="878"/>
      <c r="AD15" s="87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898"/>
      <c r="H16" s="899"/>
      <c r="I16" s="899"/>
      <c r="J16" s="899"/>
      <c r="K16" s="899"/>
      <c r="L16" s="899"/>
      <c r="M16" s="899"/>
      <c r="N16" s="899"/>
      <c r="O16" s="900"/>
      <c r="P16" s="905"/>
      <c r="Q16" s="905"/>
      <c r="R16" s="905"/>
      <c r="S16" s="905"/>
      <c r="T16" s="905"/>
      <c r="U16" s="905"/>
      <c r="V16" s="905"/>
      <c r="W16" s="905"/>
      <c r="X16" s="906"/>
      <c r="Y16" s="907" t="s">
        <v>15</v>
      </c>
      <c r="Z16" s="876"/>
      <c r="AA16" s="877"/>
      <c r="AB16" s="350" t="s">
        <v>315</v>
      </c>
      <c r="AC16" s="908"/>
      <c r="AD16" s="908"/>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83"/>
      <c r="Z17" s="379"/>
      <c r="AA17" s="380"/>
      <c r="AB17" s="887" t="s">
        <v>12</v>
      </c>
      <c r="AC17" s="888"/>
      <c r="AD17" s="88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84"/>
      <c r="Z18" s="885"/>
      <c r="AA18" s="886"/>
      <c r="AB18" s="890"/>
      <c r="AC18" s="891"/>
      <c r="AD18" s="89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1"/>
      <c r="B19" s="489"/>
      <c r="C19" s="489"/>
      <c r="D19" s="489"/>
      <c r="E19" s="489"/>
      <c r="F19" s="490"/>
      <c r="G19" s="464"/>
      <c r="H19" s="893"/>
      <c r="I19" s="893"/>
      <c r="J19" s="893"/>
      <c r="K19" s="893"/>
      <c r="L19" s="893"/>
      <c r="M19" s="893"/>
      <c r="N19" s="893"/>
      <c r="O19" s="894"/>
      <c r="P19" s="102"/>
      <c r="Q19" s="901"/>
      <c r="R19" s="901"/>
      <c r="S19" s="901"/>
      <c r="T19" s="901"/>
      <c r="U19" s="901"/>
      <c r="V19" s="901"/>
      <c r="W19" s="901"/>
      <c r="X19" s="902"/>
      <c r="Y19" s="879" t="s">
        <v>14</v>
      </c>
      <c r="Z19" s="880"/>
      <c r="AA19" s="881"/>
      <c r="AB19" s="485"/>
      <c r="AC19" s="882"/>
      <c r="AD19" s="88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895"/>
      <c r="H20" s="896"/>
      <c r="I20" s="896"/>
      <c r="J20" s="896"/>
      <c r="K20" s="896"/>
      <c r="L20" s="896"/>
      <c r="M20" s="896"/>
      <c r="N20" s="896"/>
      <c r="O20" s="897"/>
      <c r="P20" s="903"/>
      <c r="Q20" s="903"/>
      <c r="R20" s="903"/>
      <c r="S20" s="903"/>
      <c r="T20" s="903"/>
      <c r="U20" s="903"/>
      <c r="V20" s="903"/>
      <c r="W20" s="903"/>
      <c r="X20" s="904"/>
      <c r="Y20" s="252" t="s">
        <v>61</v>
      </c>
      <c r="Z20" s="876"/>
      <c r="AA20" s="877"/>
      <c r="AB20" s="500"/>
      <c r="AC20" s="878"/>
      <c r="AD20" s="87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898"/>
      <c r="H21" s="899"/>
      <c r="I21" s="899"/>
      <c r="J21" s="899"/>
      <c r="K21" s="899"/>
      <c r="L21" s="899"/>
      <c r="M21" s="899"/>
      <c r="N21" s="899"/>
      <c r="O21" s="900"/>
      <c r="P21" s="905"/>
      <c r="Q21" s="905"/>
      <c r="R21" s="905"/>
      <c r="S21" s="905"/>
      <c r="T21" s="905"/>
      <c r="U21" s="905"/>
      <c r="V21" s="905"/>
      <c r="W21" s="905"/>
      <c r="X21" s="906"/>
      <c r="Y21" s="907" t="s">
        <v>15</v>
      </c>
      <c r="Z21" s="876"/>
      <c r="AA21" s="877"/>
      <c r="AB21" s="350" t="s">
        <v>315</v>
      </c>
      <c r="AC21" s="908"/>
      <c r="AD21" s="908"/>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83"/>
      <c r="Z22" s="379"/>
      <c r="AA22" s="380"/>
      <c r="AB22" s="887" t="s">
        <v>12</v>
      </c>
      <c r="AC22" s="888"/>
      <c r="AD22" s="88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84"/>
      <c r="Z23" s="885"/>
      <c r="AA23" s="886"/>
      <c r="AB23" s="890"/>
      <c r="AC23" s="891"/>
      <c r="AD23" s="89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1"/>
      <c r="B24" s="489"/>
      <c r="C24" s="489"/>
      <c r="D24" s="489"/>
      <c r="E24" s="489"/>
      <c r="F24" s="490"/>
      <c r="G24" s="464"/>
      <c r="H24" s="893"/>
      <c r="I24" s="893"/>
      <c r="J24" s="893"/>
      <c r="K24" s="893"/>
      <c r="L24" s="893"/>
      <c r="M24" s="893"/>
      <c r="N24" s="893"/>
      <c r="O24" s="894"/>
      <c r="P24" s="102"/>
      <c r="Q24" s="901"/>
      <c r="R24" s="901"/>
      <c r="S24" s="901"/>
      <c r="T24" s="901"/>
      <c r="U24" s="901"/>
      <c r="V24" s="901"/>
      <c r="W24" s="901"/>
      <c r="X24" s="902"/>
      <c r="Y24" s="879" t="s">
        <v>14</v>
      </c>
      <c r="Z24" s="880"/>
      <c r="AA24" s="881"/>
      <c r="AB24" s="485"/>
      <c r="AC24" s="882"/>
      <c r="AD24" s="88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895"/>
      <c r="H25" s="896"/>
      <c r="I25" s="896"/>
      <c r="J25" s="896"/>
      <c r="K25" s="896"/>
      <c r="L25" s="896"/>
      <c r="M25" s="896"/>
      <c r="N25" s="896"/>
      <c r="O25" s="897"/>
      <c r="P25" s="903"/>
      <c r="Q25" s="903"/>
      <c r="R25" s="903"/>
      <c r="S25" s="903"/>
      <c r="T25" s="903"/>
      <c r="U25" s="903"/>
      <c r="V25" s="903"/>
      <c r="W25" s="903"/>
      <c r="X25" s="904"/>
      <c r="Y25" s="252" t="s">
        <v>61</v>
      </c>
      <c r="Z25" s="876"/>
      <c r="AA25" s="877"/>
      <c r="AB25" s="500"/>
      <c r="AC25" s="878"/>
      <c r="AD25" s="87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898"/>
      <c r="H26" s="899"/>
      <c r="I26" s="899"/>
      <c r="J26" s="899"/>
      <c r="K26" s="899"/>
      <c r="L26" s="899"/>
      <c r="M26" s="899"/>
      <c r="N26" s="899"/>
      <c r="O26" s="900"/>
      <c r="P26" s="905"/>
      <c r="Q26" s="905"/>
      <c r="R26" s="905"/>
      <c r="S26" s="905"/>
      <c r="T26" s="905"/>
      <c r="U26" s="905"/>
      <c r="V26" s="905"/>
      <c r="W26" s="905"/>
      <c r="X26" s="906"/>
      <c r="Y26" s="907" t="s">
        <v>15</v>
      </c>
      <c r="Z26" s="876"/>
      <c r="AA26" s="877"/>
      <c r="AB26" s="350" t="s">
        <v>315</v>
      </c>
      <c r="AC26" s="908"/>
      <c r="AD26" s="908"/>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83"/>
      <c r="Z27" s="379"/>
      <c r="AA27" s="380"/>
      <c r="AB27" s="887" t="s">
        <v>12</v>
      </c>
      <c r="AC27" s="888"/>
      <c r="AD27" s="88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84"/>
      <c r="Z28" s="885"/>
      <c r="AA28" s="886"/>
      <c r="AB28" s="890"/>
      <c r="AC28" s="891"/>
      <c r="AD28" s="89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1"/>
      <c r="B29" s="489"/>
      <c r="C29" s="489"/>
      <c r="D29" s="489"/>
      <c r="E29" s="489"/>
      <c r="F29" s="490"/>
      <c r="G29" s="464"/>
      <c r="H29" s="893"/>
      <c r="I29" s="893"/>
      <c r="J29" s="893"/>
      <c r="K29" s="893"/>
      <c r="L29" s="893"/>
      <c r="M29" s="893"/>
      <c r="N29" s="893"/>
      <c r="O29" s="894"/>
      <c r="P29" s="102"/>
      <c r="Q29" s="901"/>
      <c r="R29" s="901"/>
      <c r="S29" s="901"/>
      <c r="T29" s="901"/>
      <c r="U29" s="901"/>
      <c r="V29" s="901"/>
      <c r="W29" s="901"/>
      <c r="X29" s="902"/>
      <c r="Y29" s="879" t="s">
        <v>14</v>
      </c>
      <c r="Z29" s="880"/>
      <c r="AA29" s="881"/>
      <c r="AB29" s="485"/>
      <c r="AC29" s="882"/>
      <c r="AD29" s="88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895"/>
      <c r="H30" s="896"/>
      <c r="I30" s="896"/>
      <c r="J30" s="896"/>
      <c r="K30" s="896"/>
      <c r="L30" s="896"/>
      <c r="M30" s="896"/>
      <c r="N30" s="896"/>
      <c r="O30" s="897"/>
      <c r="P30" s="903"/>
      <c r="Q30" s="903"/>
      <c r="R30" s="903"/>
      <c r="S30" s="903"/>
      <c r="T30" s="903"/>
      <c r="U30" s="903"/>
      <c r="V30" s="903"/>
      <c r="W30" s="903"/>
      <c r="X30" s="904"/>
      <c r="Y30" s="252" t="s">
        <v>61</v>
      </c>
      <c r="Z30" s="876"/>
      <c r="AA30" s="877"/>
      <c r="AB30" s="500"/>
      <c r="AC30" s="878"/>
      <c r="AD30" s="87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898"/>
      <c r="H31" s="899"/>
      <c r="I31" s="899"/>
      <c r="J31" s="899"/>
      <c r="K31" s="899"/>
      <c r="L31" s="899"/>
      <c r="M31" s="899"/>
      <c r="N31" s="899"/>
      <c r="O31" s="900"/>
      <c r="P31" s="905"/>
      <c r="Q31" s="905"/>
      <c r="R31" s="905"/>
      <c r="S31" s="905"/>
      <c r="T31" s="905"/>
      <c r="U31" s="905"/>
      <c r="V31" s="905"/>
      <c r="W31" s="905"/>
      <c r="X31" s="906"/>
      <c r="Y31" s="907" t="s">
        <v>15</v>
      </c>
      <c r="Z31" s="876"/>
      <c r="AA31" s="877"/>
      <c r="AB31" s="350" t="s">
        <v>315</v>
      </c>
      <c r="AC31" s="908"/>
      <c r="AD31" s="908"/>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83"/>
      <c r="Z32" s="379"/>
      <c r="AA32" s="380"/>
      <c r="AB32" s="887" t="s">
        <v>12</v>
      </c>
      <c r="AC32" s="888"/>
      <c r="AD32" s="88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84"/>
      <c r="Z33" s="885"/>
      <c r="AA33" s="886"/>
      <c r="AB33" s="890"/>
      <c r="AC33" s="891"/>
      <c r="AD33" s="89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1"/>
      <c r="B34" s="489"/>
      <c r="C34" s="489"/>
      <c r="D34" s="489"/>
      <c r="E34" s="489"/>
      <c r="F34" s="490"/>
      <c r="G34" s="464"/>
      <c r="H34" s="893"/>
      <c r="I34" s="893"/>
      <c r="J34" s="893"/>
      <c r="K34" s="893"/>
      <c r="L34" s="893"/>
      <c r="M34" s="893"/>
      <c r="N34" s="893"/>
      <c r="O34" s="894"/>
      <c r="P34" s="102"/>
      <c r="Q34" s="901"/>
      <c r="R34" s="901"/>
      <c r="S34" s="901"/>
      <c r="T34" s="901"/>
      <c r="U34" s="901"/>
      <c r="V34" s="901"/>
      <c r="W34" s="901"/>
      <c r="X34" s="902"/>
      <c r="Y34" s="879" t="s">
        <v>14</v>
      </c>
      <c r="Z34" s="880"/>
      <c r="AA34" s="881"/>
      <c r="AB34" s="485"/>
      <c r="AC34" s="882"/>
      <c r="AD34" s="88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895"/>
      <c r="H35" s="896"/>
      <c r="I35" s="896"/>
      <c r="J35" s="896"/>
      <c r="K35" s="896"/>
      <c r="L35" s="896"/>
      <c r="M35" s="896"/>
      <c r="N35" s="896"/>
      <c r="O35" s="897"/>
      <c r="P35" s="903"/>
      <c r="Q35" s="903"/>
      <c r="R35" s="903"/>
      <c r="S35" s="903"/>
      <c r="T35" s="903"/>
      <c r="U35" s="903"/>
      <c r="V35" s="903"/>
      <c r="W35" s="903"/>
      <c r="X35" s="904"/>
      <c r="Y35" s="252" t="s">
        <v>61</v>
      </c>
      <c r="Z35" s="876"/>
      <c r="AA35" s="877"/>
      <c r="AB35" s="500"/>
      <c r="AC35" s="878"/>
      <c r="AD35" s="87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898"/>
      <c r="H36" s="899"/>
      <c r="I36" s="899"/>
      <c r="J36" s="899"/>
      <c r="K36" s="899"/>
      <c r="L36" s="899"/>
      <c r="M36" s="899"/>
      <c r="N36" s="899"/>
      <c r="O36" s="900"/>
      <c r="P36" s="905"/>
      <c r="Q36" s="905"/>
      <c r="R36" s="905"/>
      <c r="S36" s="905"/>
      <c r="T36" s="905"/>
      <c r="U36" s="905"/>
      <c r="V36" s="905"/>
      <c r="W36" s="905"/>
      <c r="X36" s="906"/>
      <c r="Y36" s="907" t="s">
        <v>15</v>
      </c>
      <c r="Z36" s="876"/>
      <c r="AA36" s="877"/>
      <c r="AB36" s="350" t="s">
        <v>315</v>
      </c>
      <c r="AC36" s="908"/>
      <c r="AD36" s="908"/>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83"/>
      <c r="Z37" s="379"/>
      <c r="AA37" s="380"/>
      <c r="AB37" s="887" t="s">
        <v>12</v>
      </c>
      <c r="AC37" s="888"/>
      <c r="AD37" s="88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84"/>
      <c r="Z38" s="885"/>
      <c r="AA38" s="886"/>
      <c r="AB38" s="890"/>
      <c r="AC38" s="891"/>
      <c r="AD38" s="89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1"/>
      <c r="B39" s="489"/>
      <c r="C39" s="489"/>
      <c r="D39" s="489"/>
      <c r="E39" s="489"/>
      <c r="F39" s="490"/>
      <c r="G39" s="464"/>
      <c r="H39" s="893"/>
      <c r="I39" s="893"/>
      <c r="J39" s="893"/>
      <c r="K39" s="893"/>
      <c r="L39" s="893"/>
      <c r="M39" s="893"/>
      <c r="N39" s="893"/>
      <c r="O39" s="894"/>
      <c r="P39" s="102"/>
      <c r="Q39" s="901"/>
      <c r="R39" s="901"/>
      <c r="S39" s="901"/>
      <c r="T39" s="901"/>
      <c r="U39" s="901"/>
      <c r="V39" s="901"/>
      <c r="W39" s="901"/>
      <c r="X39" s="902"/>
      <c r="Y39" s="879" t="s">
        <v>14</v>
      </c>
      <c r="Z39" s="880"/>
      <c r="AA39" s="881"/>
      <c r="AB39" s="485"/>
      <c r="AC39" s="882"/>
      <c r="AD39" s="88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895"/>
      <c r="H40" s="896"/>
      <c r="I40" s="896"/>
      <c r="J40" s="896"/>
      <c r="K40" s="896"/>
      <c r="L40" s="896"/>
      <c r="M40" s="896"/>
      <c r="N40" s="896"/>
      <c r="O40" s="897"/>
      <c r="P40" s="903"/>
      <c r="Q40" s="903"/>
      <c r="R40" s="903"/>
      <c r="S40" s="903"/>
      <c r="T40" s="903"/>
      <c r="U40" s="903"/>
      <c r="V40" s="903"/>
      <c r="W40" s="903"/>
      <c r="X40" s="904"/>
      <c r="Y40" s="252" t="s">
        <v>61</v>
      </c>
      <c r="Z40" s="876"/>
      <c r="AA40" s="877"/>
      <c r="AB40" s="500"/>
      <c r="AC40" s="878"/>
      <c r="AD40" s="87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898"/>
      <c r="H41" s="899"/>
      <c r="I41" s="899"/>
      <c r="J41" s="899"/>
      <c r="K41" s="899"/>
      <c r="L41" s="899"/>
      <c r="M41" s="899"/>
      <c r="N41" s="899"/>
      <c r="O41" s="900"/>
      <c r="P41" s="905"/>
      <c r="Q41" s="905"/>
      <c r="R41" s="905"/>
      <c r="S41" s="905"/>
      <c r="T41" s="905"/>
      <c r="U41" s="905"/>
      <c r="V41" s="905"/>
      <c r="W41" s="905"/>
      <c r="X41" s="906"/>
      <c r="Y41" s="907" t="s">
        <v>15</v>
      </c>
      <c r="Z41" s="876"/>
      <c r="AA41" s="877"/>
      <c r="AB41" s="350" t="s">
        <v>315</v>
      </c>
      <c r="AC41" s="908"/>
      <c r="AD41" s="908"/>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83"/>
      <c r="Z42" s="379"/>
      <c r="AA42" s="380"/>
      <c r="AB42" s="887" t="s">
        <v>12</v>
      </c>
      <c r="AC42" s="888"/>
      <c r="AD42" s="88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84"/>
      <c r="Z43" s="885"/>
      <c r="AA43" s="886"/>
      <c r="AB43" s="890"/>
      <c r="AC43" s="891"/>
      <c r="AD43" s="89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1"/>
      <c r="B44" s="489"/>
      <c r="C44" s="489"/>
      <c r="D44" s="489"/>
      <c r="E44" s="489"/>
      <c r="F44" s="490"/>
      <c r="G44" s="464"/>
      <c r="H44" s="893"/>
      <c r="I44" s="893"/>
      <c r="J44" s="893"/>
      <c r="K44" s="893"/>
      <c r="L44" s="893"/>
      <c r="M44" s="893"/>
      <c r="N44" s="893"/>
      <c r="O44" s="894"/>
      <c r="P44" s="102"/>
      <c r="Q44" s="901"/>
      <c r="R44" s="901"/>
      <c r="S44" s="901"/>
      <c r="T44" s="901"/>
      <c r="U44" s="901"/>
      <c r="V44" s="901"/>
      <c r="W44" s="901"/>
      <c r="X44" s="902"/>
      <c r="Y44" s="879" t="s">
        <v>14</v>
      </c>
      <c r="Z44" s="880"/>
      <c r="AA44" s="881"/>
      <c r="AB44" s="485"/>
      <c r="AC44" s="882"/>
      <c r="AD44" s="88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895"/>
      <c r="H45" s="896"/>
      <c r="I45" s="896"/>
      <c r="J45" s="896"/>
      <c r="K45" s="896"/>
      <c r="L45" s="896"/>
      <c r="M45" s="896"/>
      <c r="N45" s="896"/>
      <c r="O45" s="897"/>
      <c r="P45" s="903"/>
      <c r="Q45" s="903"/>
      <c r="R45" s="903"/>
      <c r="S45" s="903"/>
      <c r="T45" s="903"/>
      <c r="U45" s="903"/>
      <c r="V45" s="903"/>
      <c r="W45" s="903"/>
      <c r="X45" s="904"/>
      <c r="Y45" s="252" t="s">
        <v>61</v>
      </c>
      <c r="Z45" s="876"/>
      <c r="AA45" s="877"/>
      <c r="AB45" s="500"/>
      <c r="AC45" s="878"/>
      <c r="AD45" s="87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898"/>
      <c r="H46" s="899"/>
      <c r="I46" s="899"/>
      <c r="J46" s="899"/>
      <c r="K46" s="899"/>
      <c r="L46" s="899"/>
      <c r="M46" s="899"/>
      <c r="N46" s="899"/>
      <c r="O46" s="900"/>
      <c r="P46" s="905"/>
      <c r="Q46" s="905"/>
      <c r="R46" s="905"/>
      <c r="S46" s="905"/>
      <c r="T46" s="905"/>
      <c r="U46" s="905"/>
      <c r="V46" s="905"/>
      <c r="W46" s="905"/>
      <c r="X46" s="906"/>
      <c r="Y46" s="907" t="s">
        <v>15</v>
      </c>
      <c r="Z46" s="876"/>
      <c r="AA46" s="877"/>
      <c r="AB46" s="350" t="s">
        <v>315</v>
      </c>
      <c r="AC46" s="908"/>
      <c r="AD46" s="908"/>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83"/>
      <c r="Z47" s="379"/>
      <c r="AA47" s="380"/>
      <c r="AB47" s="887" t="s">
        <v>12</v>
      </c>
      <c r="AC47" s="888"/>
      <c r="AD47" s="88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84"/>
      <c r="Z48" s="885"/>
      <c r="AA48" s="886"/>
      <c r="AB48" s="890"/>
      <c r="AC48" s="891"/>
      <c r="AD48" s="89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1"/>
      <c r="B49" s="489"/>
      <c r="C49" s="489"/>
      <c r="D49" s="489"/>
      <c r="E49" s="489"/>
      <c r="F49" s="490"/>
      <c r="G49" s="464"/>
      <c r="H49" s="893"/>
      <c r="I49" s="893"/>
      <c r="J49" s="893"/>
      <c r="K49" s="893"/>
      <c r="L49" s="893"/>
      <c r="M49" s="893"/>
      <c r="N49" s="893"/>
      <c r="O49" s="894"/>
      <c r="P49" s="102"/>
      <c r="Q49" s="901"/>
      <c r="R49" s="901"/>
      <c r="S49" s="901"/>
      <c r="T49" s="901"/>
      <c r="U49" s="901"/>
      <c r="V49" s="901"/>
      <c r="W49" s="901"/>
      <c r="X49" s="902"/>
      <c r="Y49" s="879" t="s">
        <v>14</v>
      </c>
      <c r="Z49" s="880"/>
      <c r="AA49" s="881"/>
      <c r="AB49" s="485"/>
      <c r="AC49" s="882"/>
      <c r="AD49" s="88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895"/>
      <c r="H50" s="896"/>
      <c r="I50" s="896"/>
      <c r="J50" s="896"/>
      <c r="K50" s="896"/>
      <c r="L50" s="896"/>
      <c r="M50" s="896"/>
      <c r="N50" s="896"/>
      <c r="O50" s="897"/>
      <c r="P50" s="903"/>
      <c r="Q50" s="903"/>
      <c r="R50" s="903"/>
      <c r="S50" s="903"/>
      <c r="T50" s="903"/>
      <c r="U50" s="903"/>
      <c r="V50" s="903"/>
      <c r="W50" s="903"/>
      <c r="X50" s="904"/>
      <c r="Y50" s="252" t="s">
        <v>61</v>
      </c>
      <c r="Z50" s="876"/>
      <c r="AA50" s="877"/>
      <c r="AB50" s="500"/>
      <c r="AC50" s="878"/>
      <c r="AD50" s="87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898"/>
      <c r="H51" s="899"/>
      <c r="I51" s="899"/>
      <c r="J51" s="899"/>
      <c r="K51" s="899"/>
      <c r="L51" s="899"/>
      <c r="M51" s="899"/>
      <c r="N51" s="899"/>
      <c r="O51" s="900"/>
      <c r="P51" s="905"/>
      <c r="Q51" s="905"/>
      <c r="R51" s="905"/>
      <c r="S51" s="905"/>
      <c r="T51" s="905"/>
      <c r="U51" s="905"/>
      <c r="V51" s="905"/>
      <c r="W51" s="905"/>
      <c r="X51" s="906"/>
      <c r="Y51" s="907" t="s">
        <v>15</v>
      </c>
      <c r="Z51" s="876"/>
      <c r="AA51" s="877"/>
      <c r="AB51" s="463"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x14ac:dyDescent="0.15">
      <c r="A4" s="912"/>
      <c r="B4" s="913"/>
      <c r="C4" s="913"/>
      <c r="D4" s="913"/>
      <c r="E4" s="913"/>
      <c r="F4" s="914"/>
      <c r="G4" s="290"/>
      <c r="H4" s="291"/>
      <c r="I4" s="291"/>
      <c r="J4" s="291"/>
      <c r="K4" s="292"/>
      <c r="L4" s="293"/>
      <c r="M4" s="294"/>
      <c r="N4" s="294"/>
      <c r="O4" s="294"/>
      <c r="P4" s="294"/>
      <c r="Q4" s="294"/>
      <c r="R4" s="294"/>
      <c r="S4" s="294"/>
      <c r="T4" s="294"/>
      <c r="U4" s="294"/>
      <c r="V4" s="294"/>
      <c r="W4" s="294"/>
      <c r="X4" s="295"/>
      <c r="Y4" s="456"/>
      <c r="Z4" s="457"/>
      <c r="AA4" s="457"/>
      <c r="AB4" s="540"/>
      <c r="AC4" s="290"/>
      <c r="AD4" s="291"/>
      <c r="AE4" s="291"/>
      <c r="AF4" s="291"/>
      <c r="AG4" s="292"/>
      <c r="AH4" s="293"/>
      <c r="AI4" s="294"/>
      <c r="AJ4" s="294"/>
      <c r="AK4" s="294"/>
      <c r="AL4" s="294"/>
      <c r="AM4" s="294"/>
      <c r="AN4" s="294"/>
      <c r="AO4" s="294"/>
      <c r="AP4" s="294"/>
      <c r="AQ4" s="294"/>
      <c r="AR4" s="294"/>
      <c r="AS4" s="294"/>
      <c r="AT4" s="295"/>
      <c r="AU4" s="456"/>
      <c r="AV4" s="457"/>
      <c r="AW4" s="457"/>
      <c r="AX4" s="458"/>
    </row>
    <row r="5" spans="1:50" ht="24.75" customHeight="1" x14ac:dyDescent="0.15">
      <c r="A5" s="912"/>
      <c r="B5" s="913"/>
      <c r="C5" s="913"/>
      <c r="D5" s="913"/>
      <c r="E5" s="913"/>
      <c r="F5" s="914"/>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2"/>
      <c r="B6" s="913"/>
      <c r="C6" s="913"/>
      <c r="D6" s="913"/>
      <c r="E6" s="913"/>
      <c r="F6" s="914"/>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2"/>
      <c r="B7" s="913"/>
      <c r="C7" s="913"/>
      <c r="D7" s="913"/>
      <c r="E7" s="913"/>
      <c r="F7" s="914"/>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2"/>
      <c r="B8" s="913"/>
      <c r="C8" s="913"/>
      <c r="D8" s="913"/>
      <c r="E8" s="913"/>
      <c r="F8" s="914"/>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2"/>
      <c r="B9" s="913"/>
      <c r="C9" s="913"/>
      <c r="D9" s="913"/>
      <c r="E9" s="913"/>
      <c r="F9" s="914"/>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2"/>
      <c r="B10" s="913"/>
      <c r="C10" s="913"/>
      <c r="D10" s="913"/>
      <c r="E10" s="913"/>
      <c r="F10" s="914"/>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2"/>
      <c r="B11" s="913"/>
      <c r="C11" s="913"/>
      <c r="D11" s="913"/>
      <c r="E11" s="913"/>
      <c r="F11" s="914"/>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2"/>
      <c r="B12" s="913"/>
      <c r="C12" s="913"/>
      <c r="D12" s="913"/>
      <c r="E12" s="913"/>
      <c r="F12" s="914"/>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2"/>
      <c r="B13" s="913"/>
      <c r="C13" s="913"/>
      <c r="D13" s="913"/>
      <c r="E13" s="913"/>
      <c r="F13" s="914"/>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2"/>
      <c r="B14" s="913"/>
      <c r="C14" s="913"/>
      <c r="D14" s="913"/>
      <c r="E14" s="913"/>
      <c r="F14" s="914"/>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2"/>
      <c r="B15" s="913"/>
      <c r="C15" s="913"/>
      <c r="D15" s="913"/>
      <c r="E15" s="913"/>
      <c r="F15" s="914"/>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2"/>
      <c r="B16" s="913"/>
      <c r="C16" s="913"/>
      <c r="D16" s="913"/>
      <c r="E16" s="913"/>
      <c r="F16" s="914"/>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x14ac:dyDescent="0.15">
      <c r="A17" s="912"/>
      <c r="B17" s="913"/>
      <c r="C17" s="913"/>
      <c r="D17" s="913"/>
      <c r="E17" s="913"/>
      <c r="F17" s="914"/>
      <c r="G17" s="290"/>
      <c r="H17" s="291"/>
      <c r="I17" s="291"/>
      <c r="J17" s="291"/>
      <c r="K17" s="292"/>
      <c r="L17" s="293"/>
      <c r="M17" s="294"/>
      <c r="N17" s="294"/>
      <c r="O17" s="294"/>
      <c r="P17" s="294"/>
      <c r="Q17" s="294"/>
      <c r="R17" s="294"/>
      <c r="S17" s="294"/>
      <c r="T17" s="294"/>
      <c r="U17" s="294"/>
      <c r="V17" s="294"/>
      <c r="W17" s="294"/>
      <c r="X17" s="295"/>
      <c r="Y17" s="456"/>
      <c r="Z17" s="457"/>
      <c r="AA17" s="457"/>
      <c r="AB17" s="540"/>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458"/>
    </row>
    <row r="18" spans="1:50" ht="24.75" customHeight="1" x14ac:dyDescent="0.15">
      <c r="A18" s="912"/>
      <c r="B18" s="913"/>
      <c r="C18" s="913"/>
      <c r="D18" s="913"/>
      <c r="E18" s="913"/>
      <c r="F18" s="914"/>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2"/>
      <c r="B19" s="913"/>
      <c r="C19" s="913"/>
      <c r="D19" s="913"/>
      <c r="E19" s="913"/>
      <c r="F19" s="914"/>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2"/>
      <c r="B20" s="913"/>
      <c r="C20" s="913"/>
      <c r="D20" s="913"/>
      <c r="E20" s="913"/>
      <c r="F20" s="914"/>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2"/>
      <c r="B21" s="913"/>
      <c r="C21" s="913"/>
      <c r="D21" s="913"/>
      <c r="E21" s="913"/>
      <c r="F21" s="914"/>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2"/>
      <c r="B22" s="913"/>
      <c r="C22" s="913"/>
      <c r="D22" s="913"/>
      <c r="E22" s="913"/>
      <c r="F22" s="914"/>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2"/>
      <c r="B23" s="913"/>
      <c r="C23" s="913"/>
      <c r="D23" s="913"/>
      <c r="E23" s="913"/>
      <c r="F23" s="914"/>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2"/>
      <c r="B24" s="913"/>
      <c r="C24" s="913"/>
      <c r="D24" s="913"/>
      <c r="E24" s="913"/>
      <c r="F24" s="914"/>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2"/>
      <c r="B25" s="913"/>
      <c r="C25" s="913"/>
      <c r="D25" s="913"/>
      <c r="E25" s="913"/>
      <c r="F25" s="914"/>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2"/>
      <c r="B26" s="913"/>
      <c r="C26" s="913"/>
      <c r="D26" s="913"/>
      <c r="E26" s="913"/>
      <c r="F26" s="914"/>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2"/>
      <c r="B27" s="913"/>
      <c r="C27" s="913"/>
      <c r="D27" s="913"/>
      <c r="E27" s="913"/>
      <c r="F27" s="914"/>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2"/>
      <c r="B28" s="913"/>
      <c r="C28" s="913"/>
      <c r="D28" s="913"/>
      <c r="E28" s="913"/>
      <c r="F28" s="914"/>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2"/>
      <c r="B29" s="913"/>
      <c r="C29" s="913"/>
      <c r="D29" s="913"/>
      <c r="E29" s="913"/>
      <c r="F29" s="914"/>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x14ac:dyDescent="0.15">
      <c r="A30" s="912"/>
      <c r="B30" s="913"/>
      <c r="C30" s="913"/>
      <c r="D30" s="913"/>
      <c r="E30" s="913"/>
      <c r="F30" s="914"/>
      <c r="G30" s="290"/>
      <c r="H30" s="291"/>
      <c r="I30" s="291"/>
      <c r="J30" s="291"/>
      <c r="K30" s="292"/>
      <c r="L30" s="293"/>
      <c r="M30" s="294"/>
      <c r="N30" s="294"/>
      <c r="O30" s="294"/>
      <c r="P30" s="294"/>
      <c r="Q30" s="294"/>
      <c r="R30" s="294"/>
      <c r="S30" s="294"/>
      <c r="T30" s="294"/>
      <c r="U30" s="294"/>
      <c r="V30" s="294"/>
      <c r="W30" s="294"/>
      <c r="X30" s="295"/>
      <c r="Y30" s="456"/>
      <c r="Z30" s="457"/>
      <c r="AA30" s="457"/>
      <c r="AB30" s="540"/>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x14ac:dyDescent="0.15">
      <c r="A31" s="912"/>
      <c r="B31" s="913"/>
      <c r="C31" s="913"/>
      <c r="D31" s="913"/>
      <c r="E31" s="913"/>
      <c r="F31" s="914"/>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2"/>
      <c r="B32" s="913"/>
      <c r="C32" s="913"/>
      <c r="D32" s="913"/>
      <c r="E32" s="913"/>
      <c r="F32" s="914"/>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2"/>
      <c r="B33" s="913"/>
      <c r="C33" s="913"/>
      <c r="D33" s="913"/>
      <c r="E33" s="913"/>
      <c r="F33" s="914"/>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2"/>
      <c r="B34" s="913"/>
      <c r="C34" s="913"/>
      <c r="D34" s="913"/>
      <c r="E34" s="913"/>
      <c r="F34" s="914"/>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2"/>
      <c r="B35" s="913"/>
      <c r="C35" s="913"/>
      <c r="D35" s="913"/>
      <c r="E35" s="913"/>
      <c r="F35" s="914"/>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2"/>
      <c r="B36" s="913"/>
      <c r="C36" s="913"/>
      <c r="D36" s="913"/>
      <c r="E36" s="913"/>
      <c r="F36" s="914"/>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2"/>
      <c r="B37" s="913"/>
      <c r="C37" s="913"/>
      <c r="D37" s="913"/>
      <c r="E37" s="913"/>
      <c r="F37" s="914"/>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2"/>
      <c r="B38" s="913"/>
      <c r="C38" s="913"/>
      <c r="D38" s="913"/>
      <c r="E38" s="913"/>
      <c r="F38" s="914"/>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2"/>
      <c r="B39" s="913"/>
      <c r="C39" s="913"/>
      <c r="D39" s="913"/>
      <c r="E39" s="913"/>
      <c r="F39" s="914"/>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2"/>
      <c r="B40" s="913"/>
      <c r="C40" s="913"/>
      <c r="D40" s="913"/>
      <c r="E40" s="913"/>
      <c r="F40" s="914"/>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2"/>
      <c r="B41" s="913"/>
      <c r="C41" s="913"/>
      <c r="D41" s="913"/>
      <c r="E41" s="913"/>
      <c r="F41" s="914"/>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2"/>
      <c r="B42" s="913"/>
      <c r="C42" s="913"/>
      <c r="D42" s="913"/>
      <c r="E42" s="913"/>
      <c r="F42" s="914"/>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x14ac:dyDescent="0.15">
      <c r="A43" s="912"/>
      <c r="B43" s="913"/>
      <c r="C43" s="913"/>
      <c r="D43" s="913"/>
      <c r="E43" s="913"/>
      <c r="F43" s="914"/>
      <c r="G43" s="290"/>
      <c r="H43" s="291"/>
      <c r="I43" s="291"/>
      <c r="J43" s="291"/>
      <c r="K43" s="292"/>
      <c r="L43" s="293"/>
      <c r="M43" s="294"/>
      <c r="N43" s="294"/>
      <c r="O43" s="294"/>
      <c r="P43" s="294"/>
      <c r="Q43" s="294"/>
      <c r="R43" s="294"/>
      <c r="S43" s="294"/>
      <c r="T43" s="294"/>
      <c r="U43" s="294"/>
      <c r="V43" s="294"/>
      <c r="W43" s="294"/>
      <c r="X43" s="295"/>
      <c r="Y43" s="456"/>
      <c r="Z43" s="457"/>
      <c r="AA43" s="457"/>
      <c r="AB43" s="540"/>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x14ac:dyDescent="0.15">
      <c r="A44" s="912"/>
      <c r="B44" s="913"/>
      <c r="C44" s="913"/>
      <c r="D44" s="913"/>
      <c r="E44" s="913"/>
      <c r="F44" s="914"/>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2"/>
      <c r="B45" s="913"/>
      <c r="C45" s="913"/>
      <c r="D45" s="913"/>
      <c r="E45" s="913"/>
      <c r="F45" s="914"/>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2"/>
      <c r="B46" s="913"/>
      <c r="C46" s="913"/>
      <c r="D46" s="913"/>
      <c r="E46" s="913"/>
      <c r="F46" s="914"/>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2"/>
      <c r="B47" s="913"/>
      <c r="C47" s="913"/>
      <c r="D47" s="913"/>
      <c r="E47" s="913"/>
      <c r="F47" s="914"/>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2"/>
      <c r="B48" s="913"/>
      <c r="C48" s="913"/>
      <c r="D48" s="913"/>
      <c r="E48" s="913"/>
      <c r="F48" s="914"/>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2"/>
      <c r="B49" s="913"/>
      <c r="C49" s="913"/>
      <c r="D49" s="913"/>
      <c r="E49" s="913"/>
      <c r="F49" s="914"/>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2"/>
      <c r="B50" s="913"/>
      <c r="C50" s="913"/>
      <c r="D50" s="913"/>
      <c r="E50" s="913"/>
      <c r="F50" s="914"/>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2"/>
      <c r="B51" s="913"/>
      <c r="C51" s="913"/>
      <c r="D51" s="913"/>
      <c r="E51" s="913"/>
      <c r="F51" s="914"/>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2"/>
      <c r="B52" s="913"/>
      <c r="C52" s="913"/>
      <c r="D52" s="913"/>
      <c r="E52" s="913"/>
      <c r="F52" s="914"/>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2"/>
      <c r="B56" s="913"/>
      <c r="C56" s="913"/>
      <c r="D56" s="913"/>
      <c r="E56" s="913"/>
      <c r="F56" s="914"/>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customHeight="1" x14ac:dyDescent="0.15">
      <c r="A57" s="912"/>
      <c r="B57" s="913"/>
      <c r="C57" s="913"/>
      <c r="D57" s="913"/>
      <c r="E57" s="913"/>
      <c r="F57" s="914"/>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customHeight="1" x14ac:dyDescent="0.15">
      <c r="A58" s="912"/>
      <c r="B58" s="913"/>
      <c r="C58" s="913"/>
      <c r="D58" s="913"/>
      <c r="E58" s="913"/>
      <c r="F58" s="914"/>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2"/>
      <c r="B59" s="913"/>
      <c r="C59" s="913"/>
      <c r="D59" s="913"/>
      <c r="E59" s="913"/>
      <c r="F59" s="914"/>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2"/>
      <c r="B60" s="913"/>
      <c r="C60" s="913"/>
      <c r="D60" s="913"/>
      <c r="E60" s="913"/>
      <c r="F60" s="914"/>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2"/>
      <c r="B61" s="913"/>
      <c r="C61" s="913"/>
      <c r="D61" s="913"/>
      <c r="E61" s="913"/>
      <c r="F61" s="914"/>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2"/>
      <c r="B62" s="913"/>
      <c r="C62" s="913"/>
      <c r="D62" s="913"/>
      <c r="E62" s="913"/>
      <c r="F62" s="914"/>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2"/>
      <c r="B63" s="913"/>
      <c r="C63" s="913"/>
      <c r="D63" s="913"/>
      <c r="E63" s="913"/>
      <c r="F63" s="914"/>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2"/>
      <c r="B64" s="913"/>
      <c r="C64" s="913"/>
      <c r="D64" s="913"/>
      <c r="E64" s="913"/>
      <c r="F64" s="914"/>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2"/>
      <c r="B65" s="913"/>
      <c r="C65" s="913"/>
      <c r="D65" s="913"/>
      <c r="E65" s="913"/>
      <c r="F65" s="914"/>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2"/>
      <c r="B66" s="913"/>
      <c r="C66" s="913"/>
      <c r="D66" s="913"/>
      <c r="E66" s="913"/>
      <c r="F66" s="914"/>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2"/>
      <c r="B67" s="913"/>
      <c r="C67" s="913"/>
      <c r="D67" s="913"/>
      <c r="E67" s="913"/>
      <c r="F67" s="914"/>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2"/>
      <c r="B68" s="913"/>
      <c r="C68" s="913"/>
      <c r="D68" s="913"/>
      <c r="E68" s="913"/>
      <c r="F68" s="914"/>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2"/>
      <c r="B69" s="913"/>
      <c r="C69" s="913"/>
      <c r="D69" s="913"/>
      <c r="E69" s="913"/>
      <c r="F69" s="914"/>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customHeight="1" x14ac:dyDescent="0.15">
      <c r="A70" s="912"/>
      <c r="B70" s="913"/>
      <c r="C70" s="913"/>
      <c r="D70" s="913"/>
      <c r="E70" s="913"/>
      <c r="F70" s="914"/>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customHeight="1" x14ac:dyDescent="0.15">
      <c r="A71" s="912"/>
      <c r="B71" s="913"/>
      <c r="C71" s="913"/>
      <c r="D71" s="913"/>
      <c r="E71" s="913"/>
      <c r="F71" s="914"/>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2"/>
      <c r="B72" s="913"/>
      <c r="C72" s="913"/>
      <c r="D72" s="913"/>
      <c r="E72" s="913"/>
      <c r="F72" s="914"/>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2"/>
      <c r="B73" s="913"/>
      <c r="C73" s="913"/>
      <c r="D73" s="913"/>
      <c r="E73" s="913"/>
      <c r="F73" s="914"/>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2"/>
      <c r="B74" s="913"/>
      <c r="C74" s="913"/>
      <c r="D74" s="913"/>
      <c r="E74" s="913"/>
      <c r="F74" s="914"/>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2"/>
      <c r="B75" s="913"/>
      <c r="C75" s="913"/>
      <c r="D75" s="913"/>
      <c r="E75" s="913"/>
      <c r="F75" s="914"/>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2"/>
      <c r="B76" s="913"/>
      <c r="C76" s="913"/>
      <c r="D76" s="913"/>
      <c r="E76" s="913"/>
      <c r="F76" s="914"/>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2"/>
      <c r="B77" s="913"/>
      <c r="C77" s="913"/>
      <c r="D77" s="913"/>
      <c r="E77" s="913"/>
      <c r="F77" s="914"/>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2"/>
      <c r="B78" s="913"/>
      <c r="C78" s="913"/>
      <c r="D78" s="913"/>
      <c r="E78" s="913"/>
      <c r="F78" s="914"/>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2"/>
      <c r="B79" s="913"/>
      <c r="C79" s="913"/>
      <c r="D79" s="913"/>
      <c r="E79" s="913"/>
      <c r="F79" s="914"/>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2"/>
      <c r="B80" s="913"/>
      <c r="C80" s="913"/>
      <c r="D80" s="913"/>
      <c r="E80" s="913"/>
      <c r="F80" s="914"/>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2"/>
      <c r="B81" s="913"/>
      <c r="C81" s="913"/>
      <c r="D81" s="913"/>
      <c r="E81" s="913"/>
      <c r="F81" s="914"/>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2"/>
      <c r="B82" s="913"/>
      <c r="C82" s="913"/>
      <c r="D82" s="913"/>
      <c r="E82" s="913"/>
      <c r="F82" s="914"/>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customHeight="1" x14ac:dyDescent="0.15">
      <c r="A83" s="912"/>
      <c r="B83" s="913"/>
      <c r="C83" s="913"/>
      <c r="D83" s="913"/>
      <c r="E83" s="913"/>
      <c r="F83" s="914"/>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customHeight="1" x14ac:dyDescent="0.15">
      <c r="A84" s="912"/>
      <c r="B84" s="913"/>
      <c r="C84" s="913"/>
      <c r="D84" s="913"/>
      <c r="E84" s="913"/>
      <c r="F84" s="914"/>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2"/>
      <c r="B85" s="913"/>
      <c r="C85" s="913"/>
      <c r="D85" s="913"/>
      <c r="E85" s="913"/>
      <c r="F85" s="914"/>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2"/>
      <c r="B86" s="913"/>
      <c r="C86" s="913"/>
      <c r="D86" s="913"/>
      <c r="E86" s="913"/>
      <c r="F86" s="914"/>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2"/>
      <c r="B87" s="913"/>
      <c r="C87" s="913"/>
      <c r="D87" s="913"/>
      <c r="E87" s="913"/>
      <c r="F87" s="914"/>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2"/>
      <c r="B88" s="913"/>
      <c r="C88" s="913"/>
      <c r="D88" s="913"/>
      <c r="E88" s="913"/>
      <c r="F88" s="914"/>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2"/>
      <c r="B89" s="913"/>
      <c r="C89" s="913"/>
      <c r="D89" s="913"/>
      <c r="E89" s="913"/>
      <c r="F89" s="914"/>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2"/>
      <c r="B90" s="913"/>
      <c r="C90" s="913"/>
      <c r="D90" s="913"/>
      <c r="E90" s="913"/>
      <c r="F90" s="914"/>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2"/>
      <c r="B91" s="913"/>
      <c r="C91" s="913"/>
      <c r="D91" s="913"/>
      <c r="E91" s="913"/>
      <c r="F91" s="914"/>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2"/>
      <c r="B92" s="913"/>
      <c r="C92" s="913"/>
      <c r="D92" s="913"/>
      <c r="E92" s="913"/>
      <c r="F92" s="914"/>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2"/>
      <c r="B93" s="913"/>
      <c r="C93" s="913"/>
      <c r="D93" s="913"/>
      <c r="E93" s="913"/>
      <c r="F93" s="914"/>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2"/>
      <c r="B94" s="913"/>
      <c r="C94" s="913"/>
      <c r="D94" s="913"/>
      <c r="E94" s="913"/>
      <c r="F94" s="914"/>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2"/>
      <c r="B95" s="913"/>
      <c r="C95" s="913"/>
      <c r="D95" s="913"/>
      <c r="E95" s="913"/>
      <c r="F95" s="914"/>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customHeight="1" x14ac:dyDescent="0.15">
      <c r="A96" s="912"/>
      <c r="B96" s="913"/>
      <c r="C96" s="913"/>
      <c r="D96" s="913"/>
      <c r="E96" s="913"/>
      <c r="F96" s="914"/>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customHeight="1" x14ac:dyDescent="0.15">
      <c r="A97" s="912"/>
      <c r="B97" s="913"/>
      <c r="C97" s="913"/>
      <c r="D97" s="913"/>
      <c r="E97" s="913"/>
      <c r="F97" s="914"/>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2"/>
      <c r="B98" s="913"/>
      <c r="C98" s="913"/>
      <c r="D98" s="913"/>
      <c r="E98" s="913"/>
      <c r="F98" s="914"/>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2"/>
      <c r="B99" s="913"/>
      <c r="C99" s="913"/>
      <c r="D99" s="913"/>
      <c r="E99" s="913"/>
      <c r="F99" s="914"/>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2"/>
      <c r="B100" s="913"/>
      <c r="C100" s="913"/>
      <c r="D100" s="913"/>
      <c r="E100" s="913"/>
      <c r="F100" s="914"/>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2"/>
      <c r="B101" s="913"/>
      <c r="C101" s="913"/>
      <c r="D101" s="913"/>
      <c r="E101" s="913"/>
      <c r="F101" s="914"/>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2"/>
      <c r="B102" s="913"/>
      <c r="C102" s="913"/>
      <c r="D102" s="913"/>
      <c r="E102" s="913"/>
      <c r="F102" s="914"/>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2"/>
      <c r="B103" s="913"/>
      <c r="C103" s="913"/>
      <c r="D103" s="913"/>
      <c r="E103" s="913"/>
      <c r="F103" s="914"/>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2"/>
      <c r="B104" s="913"/>
      <c r="C104" s="913"/>
      <c r="D104" s="913"/>
      <c r="E104" s="913"/>
      <c r="F104" s="914"/>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2"/>
      <c r="B105" s="913"/>
      <c r="C105" s="913"/>
      <c r="D105" s="913"/>
      <c r="E105" s="913"/>
      <c r="F105" s="914"/>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2"/>
      <c r="B109" s="913"/>
      <c r="C109" s="913"/>
      <c r="D109" s="913"/>
      <c r="E109" s="913"/>
      <c r="F109" s="914"/>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customHeight="1" x14ac:dyDescent="0.15">
      <c r="A110" s="912"/>
      <c r="B110" s="913"/>
      <c r="C110" s="913"/>
      <c r="D110" s="913"/>
      <c r="E110" s="913"/>
      <c r="F110" s="914"/>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customHeight="1" x14ac:dyDescent="0.15">
      <c r="A111" s="912"/>
      <c r="B111" s="913"/>
      <c r="C111" s="913"/>
      <c r="D111" s="913"/>
      <c r="E111" s="913"/>
      <c r="F111" s="914"/>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2"/>
      <c r="B112" s="913"/>
      <c r="C112" s="913"/>
      <c r="D112" s="913"/>
      <c r="E112" s="913"/>
      <c r="F112" s="914"/>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2"/>
      <c r="B113" s="913"/>
      <c r="C113" s="913"/>
      <c r="D113" s="913"/>
      <c r="E113" s="913"/>
      <c r="F113" s="914"/>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2"/>
      <c r="B114" s="913"/>
      <c r="C114" s="913"/>
      <c r="D114" s="913"/>
      <c r="E114" s="913"/>
      <c r="F114" s="914"/>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2"/>
      <c r="B115" s="913"/>
      <c r="C115" s="913"/>
      <c r="D115" s="913"/>
      <c r="E115" s="913"/>
      <c r="F115" s="914"/>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2"/>
      <c r="B116" s="913"/>
      <c r="C116" s="913"/>
      <c r="D116" s="913"/>
      <c r="E116" s="913"/>
      <c r="F116" s="914"/>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2"/>
      <c r="B117" s="913"/>
      <c r="C117" s="913"/>
      <c r="D117" s="913"/>
      <c r="E117" s="913"/>
      <c r="F117" s="914"/>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2"/>
      <c r="B118" s="913"/>
      <c r="C118" s="913"/>
      <c r="D118" s="913"/>
      <c r="E118" s="913"/>
      <c r="F118" s="914"/>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2"/>
      <c r="B119" s="913"/>
      <c r="C119" s="913"/>
      <c r="D119" s="913"/>
      <c r="E119" s="913"/>
      <c r="F119" s="914"/>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2"/>
      <c r="B120" s="913"/>
      <c r="C120" s="913"/>
      <c r="D120" s="913"/>
      <c r="E120" s="913"/>
      <c r="F120" s="914"/>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2"/>
      <c r="B121" s="913"/>
      <c r="C121" s="913"/>
      <c r="D121" s="913"/>
      <c r="E121" s="913"/>
      <c r="F121" s="914"/>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2"/>
      <c r="B122" s="913"/>
      <c r="C122" s="913"/>
      <c r="D122" s="913"/>
      <c r="E122" s="913"/>
      <c r="F122" s="914"/>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customHeight="1" x14ac:dyDescent="0.15">
      <c r="A123" s="912"/>
      <c r="B123" s="913"/>
      <c r="C123" s="913"/>
      <c r="D123" s="913"/>
      <c r="E123" s="913"/>
      <c r="F123" s="914"/>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customHeight="1" x14ac:dyDescent="0.15">
      <c r="A124" s="912"/>
      <c r="B124" s="913"/>
      <c r="C124" s="913"/>
      <c r="D124" s="913"/>
      <c r="E124" s="913"/>
      <c r="F124" s="914"/>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2"/>
      <c r="B125" s="913"/>
      <c r="C125" s="913"/>
      <c r="D125" s="913"/>
      <c r="E125" s="913"/>
      <c r="F125" s="914"/>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2"/>
      <c r="B126" s="913"/>
      <c r="C126" s="913"/>
      <c r="D126" s="913"/>
      <c r="E126" s="913"/>
      <c r="F126" s="914"/>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2"/>
      <c r="B127" s="913"/>
      <c r="C127" s="913"/>
      <c r="D127" s="913"/>
      <c r="E127" s="913"/>
      <c r="F127" s="914"/>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2"/>
      <c r="B128" s="913"/>
      <c r="C128" s="913"/>
      <c r="D128" s="913"/>
      <c r="E128" s="913"/>
      <c r="F128" s="914"/>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2"/>
      <c r="B129" s="913"/>
      <c r="C129" s="913"/>
      <c r="D129" s="913"/>
      <c r="E129" s="913"/>
      <c r="F129" s="914"/>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2"/>
      <c r="B130" s="913"/>
      <c r="C130" s="913"/>
      <c r="D130" s="913"/>
      <c r="E130" s="913"/>
      <c r="F130" s="914"/>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2"/>
      <c r="B131" s="913"/>
      <c r="C131" s="913"/>
      <c r="D131" s="913"/>
      <c r="E131" s="913"/>
      <c r="F131" s="914"/>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2"/>
      <c r="B132" s="913"/>
      <c r="C132" s="913"/>
      <c r="D132" s="913"/>
      <c r="E132" s="913"/>
      <c r="F132" s="914"/>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2"/>
      <c r="B133" s="913"/>
      <c r="C133" s="913"/>
      <c r="D133" s="913"/>
      <c r="E133" s="913"/>
      <c r="F133" s="914"/>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2"/>
      <c r="B134" s="913"/>
      <c r="C134" s="913"/>
      <c r="D134" s="913"/>
      <c r="E134" s="913"/>
      <c r="F134" s="914"/>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2"/>
      <c r="B135" s="913"/>
      <c r="C135" s="913"/>
      <c r="D135" s="913"/>
      <c r="E135" s="913"/>
      <c r="F135" s="914"/>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customHeight="1" x14ac:dyDescent="0.15">
      <c r="A136" s="912"/>
      <c r="B136" s="913"/>
      <c r="C136" s="913"/>
      <c r="D136" s="913"/>
      <c r="E136" s="913"/>
      <c r="F136" s="914"/>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customHeight="1" x14ac:dyDescent="0.15">
      <c r="A137" s="912"/>
      <c r="B137" s="913"/>
      <c r="C137" s="913"/>
      <c r="D137" s="913"/>
      <c r="E137" s="913"/>
      <c r="F137" s="914"/>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2"/>
      <c r="B138" s="913"/>
      <c r="C138" s="913"/>
      <c r="D138" s="913"/>
      <c r="E138" s="913"/>
      <c r="F138" s="914"/>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2"/>
      <c r="B139" s="913"/>
      <c r="C139" s="913"/>
      <c r="D139" s="913"/>
      <c r="E139" s="913"/>
      <c r="F139" s="914"/>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2"/>
      <c r="B140" s="913"/>
      <c r="C140" s="913"/>
      <c r="D140" s="913"/>
      <c r="E140" s="913"/>
      <c r="F140" s="914"/>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2"/>
      <c r="B141" s="913"/>
      <c r="C141" s="913"/>
      <c r="D141" s="913"/>
      <c r="E141" s="913"/>
      <c r="F141" s="914"/>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2"/>
      <c r="B142" s="913"/>
      <c r="C142" s="913"/>
      <c r="D142" s="913"/>
      <c r="E142" s="913"/>
      <c r="F142" s="914"/>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2"/>
      <c r="B143" s="913"/>
      <c r="C143" s="913"/>
      <c r="D143" s="913"/>
      <c r="E143" s="913"/>
      <c r="F143" s="914"/>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2"/>
      <c r="B144" s="913"/>
      <c r="C144" s="913"/>
      <c r="D144" s="913"/>
      <c r="E144" s="913"/>
      <c r="F144" s="914"/>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2"/>
      <c r="B145" s="913"/>
      <c r="C145" s="913"/>
      <c r="D145" s="913"/>
      <c r="E145" s="913"/>
      <c r="F145" s="914"/>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2"/>
      <c r="B146" s="913"/>
      <c r="C146" s="913"/>
      <c r="D146" s="913"/>
      <c r="E146" s="913"/>
      <c r="F146" s="914"/>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2"/>
      <c r="B147" s="913"/>
      <c r="C147" s="913"/>
      <c r="D147" s="913"/>
      <c r="E147" s="913"/>
      <c r="F147" s="914"/>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2"/>
      <c r="B148" s="913"/>
      <c r="C148" s="913"/>
      <c r="D148" s="913"/>
      <c r="E148" s="913"/>
      <c r="F148" s="914"/>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customHeight="1" x14ac:dyDescent="0.15">
      <c r="A149" s="912"/>
      <c r="B149" s="913"/>
      <c r="C149" s="913"/>
      <c r="D149" s="913"/>
      <c r="E149" s="913"/>
      <c r="F149" s="914"/>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customHeight="1" x14ac:dyDescent="0.15">
      <c r="A150" s="912"/>
      <c r="B150" s="913"/>
      <c r="C150" s="913"/>
      <c r="D150" s="913"/>
      <c r="E150" s="913"/>
      <c r="F150" s="914"/>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2"/>
      <c r="B151" s="913"/>
      <c r="C151" s="913"/>
      <c r="D151" s="913"/>
      <c r="E151" s="913"/>
      <c r="F151" s="914"/>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2"/>
      <c r="B152" s="913"/>
      <c r="C152" s="913"/>
      <c r="D152" s="913"/>
      <c r="E152" s="913"/>
      <c r="F152" s="914"/>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2"/>
      <c r="B153" s="913"/>
      <c r="C153" s="913"/>
      <c r="D153" s="913"/>
      <c r="E153" s="913"/>
      <c r="F153" s="914"/>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2"/>
      <c r="B154" s="913"/>
      <c r="C154" s="913"/>
      <c r="D154" s="913"/>
      <c r="E154" s="913"/>
      <c r="F154" s="914"/>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2"/>
      <c r="B155" s="913"/>
      <c r="C155" s="913"/>
      <c r="D155" s="913"/>
      <c r="E155" s="913"/>
      <c r="F155" s="914"/>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2"/>
      <c r="B156" s="913"/>
      <c r="C156" s="913"/>
      <c r="D156" s="913"/>
      <c r="E156" s="913"/>
      <c r="F156" s="914"/>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2"/>
      <c r="B157" s="913"/>
      <c r="C157" s="913"/>
      <c r="D157" s="913"/>
      <c r="E157" s="913"/>
      <c r="F157" s="914"/>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2"/>
      <c r="B158" s="913"/>
      <c r="C158" s="913"/>
      <c r="D158" s="913"/>
      <c r="E158" s="913"/>
      <c r="F158" s="914"/>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2"/>
      <c r="B162" s="913"/>
      <c r="C162" s="913"/>
      <c r="D162" s="913"/>
      <c r="E162" s="913"/>
      <c r="F162" s="914"/>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customHeight="1" x14ac:dyDescent="0.15">
      <c r="A163" s="912"/>
      <c r="B163" s="913"/>
      <c r="C163" s="913"/>
      <c r="D163" s="913"/>
      <c r="E163" s="913"/>
      <c r="F163" s="914"/>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customHeight="1" x14ac:dyDescent="0.15">
      <c r="A164" s="912"/>
      <c r="B164" s="913"/>
      <c r="C164" s="913"/>
      <c r="D164" s="913"/>
      <c r="E164" s="913"/>
      <c r="F164" s="914"/>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2"/>
      <c r="B165" s="913"/>
      <c r="C165" s="913"/>
      <c r="D165" s="913"/>
      <c r="E165" s="913"/>
      <c r="F165" s="914"/>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2"/>
      <c r="B166" s="913"/>
      <c r="C166" s="913"/>
      <c r="D166" s="913"/>
      <c r="E166" s="913"/>
      <c r="F166" s="914"/>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2"/>
      <c r="B167" s="913"/>
      <c r="C167" s="913"/>
      <c r="D167" s="913"/>
      <c r="E167" s="913"/>
      <c r="F167" s="914"/>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2"/>
      <c r="B168" s="913"/>
      <c r="C168" s="913"/>
      <c r="D168" s="913"/>
      <c r="E168" s="913"/>
      <c r="F168" s="914"/>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2"/>
      <c r="B169" s="913"/>
      <c r="C169" s="913"/>
      <c r="D169" s="913"/>
      <c r="E169" s="913"/>
      <c r="F169" s="914"/>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2"/>
      <c r="B170" s="913"/>
      <c r="C170" s="913"/>
      <c r="D170" s="913"/>
      <c r="E170" s="913"/>
      <c r="F170" s="914"/>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2"/>
      <c r="B171" s="913"/>
      <c r="C171" s="913"/>
      <c r="D171" s="913"/>
      <c r="E171" s="913"/>
      <c r="F171" s="914"/>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2"/>
      <c r="B172" s="913"/>
      <c r="C172" s="913"/>
      <c r="D172" s="913"/>
      <c r="E172" s="913"/>
      <c r="F172" s="914"/>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2"/>
      <c r="B173" s="913"/>
      <c r="C173" s="913"/>
      <c r="D173" s="913"/>
      <c r="E173" s="913"/>
      <c r="F173" s="914"/>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2"/>
      <c r="B174" s="913"/>
      <c r="C174" s="913"/>
      <c r="D174" s="913"/>
      <c r="E174" s="913"/>
      <c r="F174" s="914"/>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2"/>
      <c r="B175" s="913"/>
      <c r="C175" s="913"/>
      <c r="D175" s="913"/>
      <c r="E175" s="913"/>
      <c r="F175" s="914"/>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customHeight="1" x14ac:dyDescent="0.15">
      <c r="A176" s="912"/>
      <c r="B176" s="913"/>
      <c r="C176" s="913"/>
      <c r="D176" s="913"/>
      <c r="E176" s="913"/>
      <c r="F176" s="914"/>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customHeight="1" x14ac:dyDescent="0.15">
      <c r="A177" s="912"/>
      <c r="B177" s="913"/>
      <c r="C177" s="913"/>
      <c r="D177" s="913"/>
      <c r="E177" s="913"/>
      <c r="F177" s="914"/>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2"/>
      <c r="B178" s="913"/>
      <c r="C178" s="913"/>
      <c r="D178" s="913"/>
      <c r="E178" s="913"/>
      <c r="F178" s="914"/>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2"/>
      <c r="B179" s="913"/>
      <c r="C179" s="913"/>
      <c r="D179" s="913"/>
      <c r="E179" s="913"/>
      <c r="F179" s="914"/>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2"/>
      <c r="B180" s="913"/>
      <c r="C180" s="913"/>
      <c r="D180" s="913"/>
      <c r="E180" s="913"/>
      <c r="F180" s="914"/>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2"/>
      <c r="B181" s="913"/>
      <c r="C181" s="913"/>
      <c r="D181" s="913"/>
      <c r="E181" s="913"/>
      <c r="F181" s="914"/>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2"/>
      <c r="B182" s="913"/>
      <c r="C182" s="913"/>
      <c r="D182" s="913"/>
      <c r="E182" s="913"/>
      <c r="F182" s="914"/>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2"/>
      <c r="B183" s="913"/>
      <c r="C183" s="913"/>
      <c r="D183" s="913"/>
      <c r="E183" s="913"/>
      <c r="F183" s="914"/>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2"/>
      <c r="B184" s="913"/>
      <c r="C184" s="913"/>
      <c r="D184" s="913"/>
      <c r="E184" s="913"/>
      <c r="F184" s="914"/>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2"/>
      <c r="B185" s="913"/>
      <c r="C185" s="913"/>
      <c r="D185" s="913"/>
      <c r="E185" s="913"/>
      <c r="F185" s="914"/>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2"/>
      <c r="B186" s="913"/>
      <c r="C186" s="913"/>
      <c r="D186" s="913"/>
      <c r="E186" s="913"/>
      <c r="F186" s="914"/>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2"/>
      <c r="B187" s="913"/>
      <c r="C187" s="913"/>
      <c r="D187" s="913"/>
      <c r="E187" s="913"/>
      <c r="F187" s="914"/>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2"/>
      <c r="B188" s="913"/>
      <c r="C188" s="913"/>
      <c r="D188" s="913"/>
      <c r="E188" s="913"/>
      <c r="F188" s="914"/>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customHeight="1" x14ac:dyDescent="0.15">
      <c r="A189" s="912"/>
      <c r="B189" s="913"/>
      <c r="C189" s="913"/>
      <c r="D189" s="913"/>
      <c r="E189" s="913"/>
      <c r="F189" s="914"/>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customHeight="1" x14ac:dyDescent="0.15">
      <c r="A190" s="912"/>
      <c r="B190" s="913"/>
      <c r="C190" s="913"/>
      <c r="D190" s="913"/>
      <c r="E190" s="913"/>
      <c r="F190" s="914"/>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2"/>
      <c r="B191" s="913"/>
      <c r="C191" s="913"/>
      <c r="D191" s="913"/>
      <c r="E191" s="913"/>
      <c r="F191" s="914"/>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2"/>
      <c r="B192" s="913"/>
      <c r="C192" s="913"/>
      <c r="D192" s="913"/>
      <c r="E192" s="913"/>
      <c r="F192" s="914"/>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2"/>
      <c r="B193" s="913"/>
      <c r="C193" s="913"/>
      <c r="D193" s="913"/>
      <c r="E193" s="913"/>
      <c r="F193" s="914"/>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2"/>
      <c r="B194" s="913"/>
      <c r="C194" s="913"/>
      <c r="D194" s="913"/>
      <c r="E194" s="913"/>
      <c r="F194" s="914"/>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2"/>
      <c r="B195" s="913"/>
      <c r="C195" s="913"/>
      <c r="D195" s="913"/>
      <c r="E195" s="913"/>
      <c r="F195" s="914"/>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2"/>
      <c r="B196" s="913"/>
      <c r="C196" s="913"/>
      <c r="D196" s="913"/>
      <c r="E196" s="913"/>
      <c r="F196" s="914"/>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2"/>
      <c r="B197" s="913"/>
      <c r="C197" s="913"/>
      <c r="D197" s="913"/>
      <c r="E197" s="913"/>
      <c r="F197" s="914"/>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2"/>
      <c r="B198" s="913"/>
      <c r="C198" s="913"/>
      <c r="D198" s="913"/>
      <c r="E198" s="913"/>
      <c r="F198" s="914"/>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2"/>
      <c r="B199" s="913"/>
      <c r="C199" s="913"/>
      <c r="D199" s="913"/>
      <c r="E199" s="913"/>
      <c r="F199" s="914"/>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2"/>
      <c r="B200" s="913"/>
      <c r="C200" s="913"/>
      <c r="D200" s="913"/>
      <c r="E200" s="913"/>
      <c r="F200" s="914"/>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2"/>
      <c r="B201" s="913"/>
      <c r="C201" s="913"/>
      <c r="D201" s="913"/>
      <c r="E201" s="913"/>
      <c r="F201" s="914"/>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customHeight="1" x14ac:dyDescent="0.15">
      <c r="A202" s="912"/>
      <c r="B202" s="913"/>
      <c r="C202" s="913"/>
      <c r="D202" s="913"/>
      <c r="E202" s="913"/>
      <c r="F202" s="914"/>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customHeight="1" x14ac:dyDescent="0.15">
      <c r="A203" s="912"/>
      <c r="B203" s="913"/>
      <c r="C203" s="913"/>
      <c r="D203" s="913"/>
      <c r="E203" s="913"/>
      <c r="F203" s="914"/>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2"/>
      <c r="B204" s="913"/>
      <c r="C204" s="913"/>
      <c r="D204" s="913"/>
      <c r="E204" s="913"/>
      <c r="F204" s="914"/>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2"/>
      <c r="B205" s="913"/>
      <c r="C205" s="913"/>
      <c r="D205" s="913"/>
      <c r="E205" s="913"/>
      <c r="F205" s="914"/>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2"/>
      <c r="B206" s="913"/>
      <c r="C206" s="913"/>
      <c r="D206" s="913"/>
      <c r="E206" s="913"/>
      <c r="F206" s="914"/>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2"/>
      <c r="B207" s="913"/>
      <c r="C207" s="913"/>
      <c r="D207" s="913"/>
      <c r="E207" s="913"/>
      <c r="F207" s="914"/>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2"/>
      <c r="B208" s="913"/>
      <c r="C208" s="913"/>
      <c r="D208" s="913"/>
      <c r="E208" s="913"/>
      <c r="F208" s="914"/>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2"/>
      <c r="B209" s="913"/>
      <c r="C209" s="913"/>
      <c r="D209" s="913"/>
      <c r="E209" s="913"/>
      <c r="F209" s="914"/>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2"/>
      <c r="B210" s="913"/>
      <c r="C210" s="913"/>
      <c r="D210" s="913"/>
      <c r="E210" s="913"/>
      <c r="F210" s="914"/>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2"/>
      <c r="B211" s="913"/>
      <c r="C211" s="913"/>
      <c r="D211" s="913"/>
      <c r="E211" s="913"/>
      <c r="F211" s="914"/>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2"/>
      <c r="B215" s="913"/>
      <c r="C215" s="913"/>
      <c r="D215" s="913"/>
      <c r="E215" s="913"/>
      <c r="F215" s="914"/>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customHeight="1" x14ac:dyDescent="0.15">
      <c r="A216" s="912"/>
      <c r="B216" s="913"/>
      <c r="C216" s="913"/>
      <c r="D216" s="913"/>
      <c r="E216" s="913"/>
      <c r="F216" s="914"/>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customHeight="1" x14ac:dyDescent="0.15">
      <c r="A217" s="912"/>
      <c r="B217" s="913"/>
      <c r="C217" s="913"/>
      <c r="D217" s="913"/>
      <c r="E217" s="913"/>
      <c r="F217" s="914"/>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2"/>
      <c r="B218" s="913"/>
      <c r="C218" s="913"/>
      <c r="D218" s="913"/>
      <c r="E218" s="913"/>
      <c r="F218" s="914"/>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2"/>
      <c r="B219" s="913"/>
      <c r="C219" s="913"/>
      <c r="D219" s="913"/>
      <c r="E219" s="913"/>
      <c r="F219" s="914"/>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2"/>
      <c r="B220" s="913"/>
      <c r="C220" s="913"/>
      <c r="D220" s="913"/>
      <c r="E220" s="913"/>
      <c r="F220" s="914"/>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2"/>
      <c r="B221" s="913"/>
      <c r="C221" s="913"/>
      <c r="D221" s="913"/>
      <c r="E221" s="913"/>
      <c r="F221" s="914"/>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2"/>
      <c r="B222" s="913"/>
      <c r="C222" s="913"/>
      <c r="D222" s="913"/>
      <c r="E222" s="913"/>
      <c r="F222" s="914"/>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2"/>
      <c r="B223" s="913"/>
      <c r="C223" s="913"/>
      <c r="D223" s="913"/>
      <c r="E223" s="913"/>
      <c r="F223" s="914"/>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2"/>
      <c r="B224" s="913"/>
      <c r="C224" s="913"/>
      <c r="D224" s="913"/>
      <c r="E224" s="913"/>
      <c r="F224" s="914"/>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2"/>
      <c r="B225" s="913"/>
      <c r="C225" s="913"/>
      <c r="D225" s="913"/>
      <c r="E225" s="913"/>
      <c r="F225" s="914"/>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2"/>
      <c r="B226" s="913"/>
      <c r="C226" s="913"/>
      <c r="D226" s="913"/>
      <c r="E226" s="913"/>
      <c r="F226" s="914"/>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2"/>
      <c r="B227" s="913"/>
      <c r="C227" s="913"/>
      <c r="D227" s="913"/>
      <c r="E227" s="913"/>
      <c r="F227" s="914"/>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2"/>
      <c r="B228" s="913"/>
      <c r="C228" s="913"/>
      <c r="D228" s="913"/>
      <c r="E228" s="913"/>
      <c r="F228" s="914"/>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customHeight="1" x14ac:dyDescent="0.15">
      <c r="A229" s="912"/>
      <c r="B229" s="913"/>
      <c r="C229" s="913"/>
      <c r="D229" s="913"/>
      <c r="E229" s="913"/>
      <c r="F229" s="914"/>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customHeight="1" x14ac:dyDescent="0.15">
      <c r="A230" s="912"/>
      <c r="B230" s="913"/>
      <c r="C230" s="913"/>
      <c r="D230" s="913"/>
      <c r="E230" s="913"/>
      <c r="F230" s="914"/>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2"/>
      <c r="B231" s="913"/>
      <c r="C231" s="913"/>
      <c r="D231" s="913"/>
      <c r="E231" s="913"/>
      <c r="F231" s="914"/>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2"/>
      <c r="B232" s="913"/>
      <c r="C232" s="913"/>
      <c r="D232" s="913"/>
      <c r="E232" s="913"/>
      <c r="F232" s="914"/>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2"/>
      <c r="B233" s="913"/>
      <c r="C233" s="913"/>
      <c r="D233" s="913"/>
      <c r="E233" s="913"/>
      <c r="F233" s="914"/>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2"/>
      <c r="B234" s="913"/>
      <c r="C234" s="913"/>
      <c r="D234" s="913"/>
      <c r="E234" s="913"/>
      <c r="F234" s="914"/>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2"/>
      <c r="B235" s="913"/>
      <c r="C235" s="913"/>
      <c r="D235" s="913"/>
      <c r="E235" s="913"/>
      <c r="F235" s="914"/>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2"/>
      <c r="B236" s="913"/>
      <c r="C236" s="913"/>
      <c r="D236" s="913"/>
      <c r="E236" s="913"/>
      <c r="F236" s="914"/>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2"/>
      <c r="B237" s="913"/>
      <c r="C237" s="913"/>
      <c r="D237" s="913"/>
      <c r="E237" s="913"/>
      <c r="F237" s="914"/>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2"/>
      <c r="B238" s="913"/>
      <c r="C238" s="913"/>
      <c r="D238" s="913"/>
      <c r="E238" s="913"/>
      <c r="F238" s="914"/>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2"/>
      <c r="B239" s="913"/>
      <c r="C239" s="913"/>
      <c r="D239" s="913"/>
      <c r="E239" s="913"/>
      <c r="F239" s="914"/>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2"/>
      <c r="B240" s="913"/>
      <c r="C240" s="913"/>
      <c r="D240" s="913"/>
      <c r="E240" s="913"/>
      <c r="F240" s="914"/>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2"/>
      <c r="B241" s="913"/>
      <c r="C241" s="913"/>
      <c r="D241" s="913"/>
      <c r="E241" s="913"/>
      <c r="F241" s="914"/>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customHeight="1" x14ac:dyDescent="0.15">
      <c r="A242" s="912"/>
      <c r="B242" s="913"/>
      <c r="C242" s="913"/>
      <c r="D242" s="913"/>
      <c r="E242" s="913"/>
      <c r="F242" s="914"/>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customHeight="1" x14ac:dyDescent="0.15">
      <c r="A243" s="912"/>
      <c r="B243" s="913"/>
      <c r="C243" s="913"/>
      <c r="D243" s="913"/>
      <c r="E243" s="913"/>
      <c r="F243" s="914"/>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2"/>
      <c r="B244" s="913"/>
      <c r="C244" s="913"/>
      <c r="D244" s="913"/>
      <c r="E244" s="913"/>
      <c r="F244" s="914"/>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2"/>
      <c r="B245" s="913"/>
      <c r="C245" s="913"/>
      <c r="D245" s="913"/>
      <c r="E245" s="913"/>
      <c r="F245" s="914"/>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2"/>
      <c r="B246" s="913"/>
      <c r="C246" s="913"/>
      <c r="D246" s="913"/>
      <c r="E246" s="913"/>
      <c r="F246" s="914"/>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2"/>
      <c r="B247" s="913"/>
      <c r="C247" s="913"/>
      <c r="D247" s="913"/>
      <c r="E247" s="913"/>
      <c r="F247" s="914"/>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2"/>
      <c r="B248" s="913"/>
      <c r="C248" s="913"/>
      <c r="D248" s="913"/>
      <c r="E248" s="913"/>
      <c r="F248" s="914"/>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2"/>
      <c r="B249" s="913"/>
      <c r="C249" s="913"/>
      <c r="D249" s="913"/>
      <c r="E249" s="913"/>
      <c r="F249" s="914"/>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2"/>
      <c r="B250" s="913"/>
      <c r="C250" s="913"/>
      <c r="D250" s="913"/>
      <c r="E250" s="913"/>
      <c r="F250" s="914"/>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2"/>
      <c r="B251" s="913"/>
      <c r="C251" s="913"/>
      <c r="D251" s="913"/>
      <c r="E251" s="913"/>
      <c r="F251" s="914"/>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2"/>
      <c r="B252" s="913"/>
      <c r="C252" s="913"/>
      <c r="D252" s="913"/>
      <c r="E252" s="913"/>
      <c r="F252" s="914"/>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2"/>
      <c r="B253" s="913"/>
      <c r="C253" s="913"/>
      <c r="D253" s="913"/>
      <c r="E253" s="913"/>
      <c r="F253" s="914"/>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2"/>
      <c r="B254" s="913"/>
      <c r="C254" s="913"/>
      <c r="D254" s="913"/>
      <c r="E254" s="913"/>
      <c r="F254" s="914"/>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customHeight="1" x14ac:dyDescent="0.15">
      <c r="A255" s="912"/>
      <c r="B255" s="913"/>
      <c r="C255" s="913"/>
      <c r="D255" s="913"/>
      <c r="E255" s="913"/>
      <c r="F255" s="914"/>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customHeight="1" x14ac:dyDescent="0.15">
      <c r="A256" s="912"/>
      <c r="B256" s="913"/>
      <c r="C256" s="913"/>
      <c r="D256" s="913"/>
      <c r="E256" s="913"/>
      <c r="F256" s="914"/>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2"/>
      <c r="B257" s="913"/>
      <c r="C257" s="913"/>
      <c r="D257" s="913"/>
      <c r="E257" s="913"/>
      <c r="F257" s="914"/>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2"/>
      <c r="B258" s="913"/>
      <c r="C258" s="913"/>
      <c r="D258" s="913"/>
      <c r="E258" s="913"/>
      <c r="F258" s="914"/>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2"/>
      <c r="B259" s="913"/>
      <c r="C259" s="913"/>
      <c r="D259" s="913"/>
      <c r="E259" s="913"/>
      <c r="F259" s="914"/>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2"/>
      <c r="B260" s="913"/>
      <c r="C260" s="913"/>
      <c r="D260" s="913"/>
      <c r="E260" s="913"/>
      <c r="F260" s="914"/>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2"/>
      <c r="B261" s="913"/>
      <c r="C261" s="913"/>
      <c r="D261" s="913"/>
      <c r="E261" s="913"/>
      <c r="F261" s="914"/>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2"/>
      <c r="B262" s="913"/>
      <c r="C262" s="913"/>
      <c r="D262" s="913"/>
      <c r="E262" s="913"/>
      <c r="F262" s="914"/>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2"/>
      <c r="B263" s="913"/>
      <c r="C263" s="913"/>
      <c r="D263" s="913"/>
      <c r="E263" s="913"/>
      <c r="F263" s="914"/>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2"/>
      <c r="B264" s="913"/>
      <c r="C264" s="913"/>
      <c r="D264" s="913"/>
      <c r="E264" s="913"/>
      <c r="F264" s="914"/>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96" t="s">
        <v>30</v>
      </c>
      <c r="D3" s="296"/>
      <c r="E3" s="296"/>
      <c r="F3" s="296"/>
      <c r="G3" s="296"/>
      <c r="H3" s="296"/>
      <c r="I3" s="296"/>
      <c r="J3" s="847" t="s">
        <v>465</v>
      </c>
      <c r="K3" s="847"/>
      <c r="L3" s="847"/>
      <c r="M3" s="847"/>
      <c r="N3" s="847"/>
      <c r="O3" s="847"/>
      <c r="P3" s="296" t="s">
        <v>400</v>
      </c>
      <c r="Q3" s="296"/>
      <c r="R3" s="296"/>
      <c r="S3" s="296"/>
      <c r="T3" s="296"/>
      <c r="U3" s="296"/>
      <c r="V3" s="296"/>
      <c r="W3" s="296"/>
      <c r="X3" s="296"/>
      <c r="Y3" s="296" t="s">
        <v>461</v>
      </c>
      <c r="Z3" s="296"/>
      <c r="AA3" s="296"/>
      <c r="AB3" s="296"/>
      <c r="AC3" s="847" t="s">
        <v>399</v>
      </c>
      <c r="AD3" s="847"/>
      <c r="AE3" s="847"/>
      <c r="AF3" s="847"/>
      <c r="AG3" s="847"/>
      <c r="AH3" s="296" t="s">
        <v>416</v>
      </c>
      <c r="AI3" s="296"/>
      <c r="AJ3" s="296"/>
      <c r="AK3" s="296"/>
      <c r="AL3" s="296" t="s">
        <v>23</v>
      </c>
      <c r="AM3" s="296"/>
      <c r="AN3" s="296"/>
      <c r="AO3" s="386"/>
      <c r="AP3" s="183" t="s">
        <v>466</v>
      </c>
      <c r="AQ3" s="847"/>
      <c r="AR3" s="847"/>
      <c r="AS3" s="847"/>
      <c r="AT3" s="847"/>
      <c r="AU3" s="847"/>
      <c r="AV3" s="847"/>
      <c r="AW3" s="847"/>
      <c r="AX3" s="847"/>
    </row>
    <row r="4" spans="1:50" ht="24" customHeight="1" x14ac:dyDescent="0.15">
      <c r="A4" s="932">
        <v>1</v>
      </c>
      <c r="B4" s="932">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2">
        <v>2</v>
      </c>
      <c r="B5" s="932">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2">
        <v>3</v>
      </c>
      <c r="B6" s="932">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2">
        <v>4</v>
      </c>
      <c r="B7" s="932">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2">
        <v>5</v>
      </c>
      <c r="B8" s="932">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2">
        <v>6</v>
      </c>
      <c r="B9" s="932">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2">
        <v>7</v>
      </c>
      <c r="B10" s="932">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2">
        <v>8</v>
      </c>
      <c r="B11" s="932">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2">
        <v>9</v>
      </c>
      <c r="B12" s="932">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2">
        <v>10</v>
      </c>
      <c r="B13" s="932">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2">
        <v>11</v>
      </c>
      <c r="B14" s="932">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2">
        <v>12</v>
      </c>
      <c r="B15" s="932">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2">
        <v>13</v>
      </c>
      <c r="B16" s="932">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2">
        <v>14</v>
      </c>
      <c r="B17" s="932">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2">
        <v>15</v>
      </c>
      <c r="B18" s="932">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2">
        <v>16</v>
      </c>
      <c r="B19" s="932">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2">
        <v>17</v>
      </c>
      <c r="B20" s="932">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2">
        <v>18</v>
      </c>
      <c r="B21" s="932">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2">
        <v>19</v>
      </c>
      <c r="B22" s="932">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2">
        <v>20</v>
      </c>
      <c r="B23" s="932">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2">
        <v>21</v>
      </c>
      <c r="B24" s="932">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2">
        <v>22</v>
      </c>
      <c r="B25" s="932">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2">
        <v>23</v>
      </c>
      <c r="B26" s="932">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2">
        <v>24</v>
      </c>
      <c r="B27" s="932">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2">
        <v>25</v>
      </c>
      <c r="B28" s="932">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2">
        <v>26</v>
      </c>
      <c r="B29" s="932">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2">
        <v>27</v>
      </c>
      <c r="B30" s="932">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2">
        <v>28</v>
      </c>
      <c r="B31" s="932">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2">
        <v>29</v>
      </c>
      <c r="B32" s="932">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2">
        <v>30</v>
      </c>
      <c r="B33" s="932">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96" t="s">
        <v>30</v>
      </c>
      <c r="D36" s="296"/>
      <c r="E36" s="296"/>
      <c r="F36" s="296"/>
      <c r="G36" s="296"/>
      <c r="H36" s="296"/>
      <c r="I36" s="296"/>
      <c r="J36" s="847" t="s">
        <v>465</v>
      </c>
      <c r="K36" s="847"/>
      <c r="L36" s="847"/>
      <c r="M36" s="847"/>
      <c r="N36" s="847"/>
      <c r="O36" s="847"/>
      <c r="P36" s="296" t="s">
        <v>400</v>
      </c>
      <c r="Q36" s="296"/>
      <c r="R36" s="296"/>
      <c r="S36" s="296"/>
      <c r="T36" s="296"/>
      <c r="U36" s="296"/>
      <c r="V36" s="296"/>
      <c r="W36" s="296"/>
      <c r="X36" s="296"/>
      <c r="Y36" s="296" t="s">
        <v>461</v>
      </c>
      <c r="Z36" s="296"/>
      <c r="AA36" s="296"/>
      <c r="AB36" s="296"/>
      <c r="AC36" s="847" t="s">
        <v>399</v>
      </c>
      <c r="AD36" s="847"/>
      <c r="AE36" s="847"/>
      <c r="AF36" s="847"/>
      <c r="AG36" s="847"/>
      <c r="AH36" s="296" t="s">
        <v>416</v>
      </c>
      <c r="AI36" s="296"/>
      <c r="AJ36" s="296"/>
      <c r="AK36" s="296"/>
      <c r="AL36" s="296" t="s">
        <v>23</v>
      </c>
      <c r="AM36" s="296"/>
      <c r="AN36" s="296"/>
      <c r="AO36" s="386"/>
      <c r="AP36" s="847" t="s">
        <v>466</v>
      </c>
      <c r="AQ36" s="847"/>
      <c r="AR36" s="847"/>
      <c r="AS36" s="847"/>
      <c r="AT36" s="847"/>
      <c r="AU36" s="847"/>
      <c r="AV36" s="847"/>
      <c r="AW36" s="847"/>
      <c r="AX36" s="847"/>
    </row>
    <row r="37" spans="1:50" ht="24" customHeight="1" x14ac:dyDescent="0.15">
      <c r="A37" s="932">
        <v>1</v>
      </c>
      <c r="B37" s="932">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2">
        <v>2</v>
      </c>
      <c r="B38" s="932">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2">
        <v>3</v>
      </c>
      <c r="B39" s="932">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2">
        <v>4</v>
      </c>
      <c r="B40" s="932">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2">
        <v>5</v>
      </c>
      <c r="B41" s="932">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2">
        <v>6</v>
      </c>
      <c r="B42" s="932">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2">
        <v>7</v>
      </c>
      <c r="B43" s="932">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2">
        <v>8</v>
      </c>
      <c r="B44" s="932">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2">
        <v>9</v>
      </c>
      <c r="B45" s="932">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2">
        <v>10</v>
      </c>
      <c r="B46" s="932">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2">
        <v>11</v>
      </c>
      <c r="B47" s="932">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2">
        <v>12</v>
      </c>
      <c r="B48" s="932">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2">
        <v>13</v>
      </c>
      <c r="B49" s="932">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2">
        <v>14</v>
      </c>
      <c r="B50" s="932">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2">
        <v>15</v>
      </c>
      <c r="B51" s="932">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2">
        <v>16</v>
      </c>
      <c r="B52" s="932">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2">
        <v>17</v>
      </c>
      <c r="B53" s="932">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2">
        <v>18</v>
      </c>
      <c r="B54" s="932">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2">
        <v>19</v>
      </c>
      <c r="B55" s="932">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2">
        <v>20</v>
      </c>
      <c r="B56" s="932">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2">
        <v>21</v>
      </c>
      <c r="B57" s="932">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2">
        <v>22</v>
      </c>
      <c r="B58" s="932">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2">
        <v>23</v>
      </c>
      <c r="B59" s="932">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2">
        <v>24</v>
      </c>
      <c r="B60" s="932">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2">
        <v>25</v>
      </c>
      <c r="B61" s="932">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2">
        <v>26</v>
      </c>
      <c r="B62" s="932">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2">
        <v>27</v>
      </c>
      <c r="B63" s="932">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2">
        <v>28</v>
      </c>
      <c r="B64" s="932">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2">
        <v>29</v>
      </c>
      <c r="B65" s="932">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2">
        <v>30</v>
      </c>
      <c r="B66" s="932">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96" t="s">
        <v>30</v>
      </c>
      <c r="D69" s="296"/>
      <c r="E69" s="296"/>
      <c r="F69" s="296"/>
      <c r="G69" s="296"/>
      <c r="H69" s="296"/>
      <c r="I69" s="296"/>
      <c r="J69" s="847" t="s">
        <v>465</v>
      </c>
      <c r="K69" s="847"/>
      <c r="L69" s="847"/>
      <c r="M69" s="847"/>
      <c r="N69" s="847"/>
      <c r="O69" s="847"/>
      <c r="P69" s="296" t="s">
        <v>400</v>
      </c>
      <c r="Q69" s="296"/>
      <c r="R69" s="296"/>
      <c r="S69" s="296"/>
      <c r="T69" s="296"/>
      <c r="U69" s="296"/>
      <c r="V69" s="296"/>
      <c r="W69" s="296"/>
      <c r="X69" s="296"/>
      <c r="Y69" s="296" t="s">
        <v>461</v>
      </c>
      <c r="Z69" s="296"/>
      <c r="AA69" s="296"/>
      <c r="AB69" s="296"/>
      <c r="AC69" s="847" t="s">
        <v>399</v>
      </c>
      <c r="AD69" s="847"/>
      <c r="AE69" s="847"/>
      <c r="AF69" s="847"/>
      <c r="AG69" s="847"/>
      <c r="AH69" s="296" t="s">
        <v>416</v>
      </c>
      <c r="AI69" s="296"/>
      <c r="AJ69" s="296"/>
      <c r="AK69" s="296"/>
      <c r="AL69" s="296" t="s">
        <v>23</v>
      </c>
      <c r="AM69" s="296"/>
      <c r="AN69" s="296"/>
      <c r="AO69" s="386"/>
      <c r="AP69" s="847" t="s">
        <v>466</v>
      </c>
      <c r="AQ69" s="847"/>
      <c r="AR69" s="847"/>
      <c r="AS69" s="847"/>
      <c r="AT69" s="847"/>
      <c r="AU69" s="847"/>
      <c r="AV69" s="847"/>
      <c r="AW69" s="847"/>
      <c r="AX69" s="847"/>
    </row>
    <row r="70" spans="1:50" ht="24" customHeight="1" x14ac:dyDescent="0.15">
      <c r="A70" s="932">
        <v>1</v>
      </c>
      <c r="B70" s="932">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2">
        <v>2</v>
      </c>
      <c r="B71" s="932">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2">
        <v>3</v>
      </c>
      <c r="B72" s="932">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2">
        <v>4</v>
      </c>
      <c r="B73" s="932">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2">
        <v>5</v>
      </c>
      <c r="B74" s="932">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2">
        <v>6</v>
      </c>
      <c r="B75" s="932">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2">
        <v>7</v>
      </c>
      <c r="B76" s="932">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2">
        <v>8</v>
      </c>
      <c r="B77" s="932">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2">
        <v>9</v>
      </c>
      <c r="B78" s="932">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2">
        <v>10</v>
      </c>
      <c r="B79" s="932">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2">
        <v>11</v>
      </c>
      <c r="B80" s="932">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2">
        <v>12</v>
      </c>
      <c r="B81" s="932">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2">
        <v>13</v>
      </c>
      <c r="B82" s="932">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2">
        <v>14</v>
      </c>
      <c r="B83" s="932">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2">
        <v>15</v>
      </c>
      <c r="B84" s="932">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2">
        <v>16</v>
      </c>
      <c r="B85" s="932">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2">
        <v>17</v>
      </c>
      <c r="B86" s="932">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2">
        <v>18</v>
      </c>
      <c r="B87" s="932">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2">
        <v>19</v>
      </c>
      <c r="B88" s="932">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2">
        <v>20</v>
      </c>
      <c r="B89" s="932">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2">
        <v>21</v>
      </c>
      <c r="B90" s="932">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2">
        <v>22</v>
      </c>
      <c r="B91" s="932">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2">
        <v>23</v>
      </c>
      <c r="B92" s="932">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2">
        <v>24</v>
      </c>
      <c r="B93" s="932">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2">
        <v>25</v>
      </c>
      <c r="B94" s="932">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2">
        <v>26</v>
      </c>
      <c r="B95" s="932">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2">
        <v>27</v>
      </c>
      <c r="B96" s="932">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2">
        <v>28</v>
      </c>
      <c r="B97" s="932">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2">
        <v>29</v>
      </c>
      <c r="B98" s="932">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2">
        <v>30</v>
      </c>
      <c r="B99" s="932">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96" t="s">
        <v>30</v>
      </c>
      <c r="D102" s="296"/>
      <c r="E102" s="296"/>
      <c r="F102" s="296"/>
      <c r="G102" s="296"/>
      <c r="H102" s="296"/>
      <c r="I102" s="296"/>
      <c r="J102" s="847" t="s">
        <v>465</v>
      </c>
      <c r="K102" s="847"/>
      <c r="L102" s="847"/>
      <c r="M102" s="847"/>
      <c r="N102" s="847"/>
      <c r="O102" s="847"/>
      <c r="P102" s="296" t="s">
        <v>400</v>
      </c>
      <c r="Q102" s="296"/>
      <c r="R102" s="296"/>
      <c r="S102" s="296"/>
      <c r="T102" s="296"/>
      <c r="U102" s="296"/>
      <c r="V102" s="296"/>
      <c r="W102" s="296"/>
      <c r="X102" s="296"/>
      <c r="Y102" s="296" t="s">
        <v>461</v>
      </c>
      <c r="Z102" s="296"/>
      <c r="AA102" s="296"/>
      <c r="AB102" s="296"/>
      <c r="AC102" s="847" t="s">
        <v>399</v>
      </c>
      <c r="AD102" s="847"/>
      <c r="AE102" s="847"/>
      <c r="AF102" s="847"/>
      <c r="AG102" s="847"/>
      <c r="AH102" s="296" t="s">
        <v>416</v>
      </c>
      <c r="AI102" s="296"/>
      <c r="AJ102" s="296"/>
      <c r="AK102" s="296"/>
      <c r="AL102" s="296" t="s">
        <v>23</v>
      </c>
      <c r="AM102" s="296"/>
      <c r="AN102" s="296"/>
      <c r="AO102" s="386"/>
      <c r="AP102" s="847" t="s">
        <v>466</v>
      </c>
      <c r="AQ102" s="847"/>
      <c r="AR102" s="847"/>
      <c r="AS102" s="847"/>
      <c r="AT102" s="847"/>
      <c r="AU102" s="847"/>
      <c r="AV102" s="847"/>
      <c r="AW102" s="847"/>
      <c r="AX102" s="847"/>
    </row>
    <row r="103" spans="1:50" ht="24" customHeight="1" x14ac:dyDescent="0.15">
      <c r="A103" s="932">
        <v>1</v>
      </c>
      <c r="B103" s="932">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2">
        <v>2</v>
      </c>
      <c r="B104" s="932">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2">
        <v>3</v>
      </c>
      <c r="B105" s="932">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2">
        <v>4</v>
      </c>
      <c r="B106" s="932">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2">
        <v>5</v>
      </c>
      <c r="B107" s="932">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2">
        <v>6</v>
      </c>
      <c r="B108" s="932">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2">
        <v>7</v>
      </c>
      <c r="B109" s="932">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2">
        <v>8</v>
      </c>
      <c r="B110" s="932">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2">
        <v>9</v>
      </c>
      <c r="B111" s="932">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2">
        <v>10</v>
      </c>
      <c r="B112" s="932">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2">
        <v>11</v>
      </c>
      <c r="B113" s="932">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2">
        <v>12</v>
      </c>
      <c r="B114" s="932">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2">
        <v>13</v>
      </c>
      <c r="B115" s="932">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2">
        <v>14</v>
      </c>
      <c r="B116" s="932">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2">
        <v>15</v>
      </c>
      <c r="B117" s="932">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2">
        <v>16</v>
      </c>
      <c r="B118" s="932">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2">
        <v>17</v>
      </c>
      <c r="B119" s="932">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2">
        <v>18</v>
      </c>
      <c r="B120" s="932">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2">
        <v>19</v>
      </c>
      <c r="B121" s="932">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2">
        <v>20</v>
      </c>
      <c r="B122" s="932">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2">
        <v>21</v>
      </c>
      <c r="B123" s="932">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2">
        <v>22</v>
      </c>
      <c r="B124" s="932">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2">
        <v>23</v>
      </c>
      <c r="B125" s="932">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2">
        <v>24</v>
      </c>
      <c r="B126" s="932">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2">
        <v>25</v>
      </c>
      <c r="B127" s="932">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2">
        <v>26</v>
      </c>
      <c r="B128" s="932">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2">
        <v>27</v>
      </c>
      <c r="B129" s="932">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2">
        <v>28</v>
      </c>
      <c r="B130" s="932">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2">
        <v>29</v>
      </c>
      <c r="B131" s="932">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2">
        <v>30</v>
      </c>
      <c r="B132" s="932">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96" t="s">
        <v>30</v>
      </c>
      <c r="D135" s="296"/>
      <c r="E135" s="296"/>
      <c r="F135" s="296"/>
      <c r="G135" s="296"/>
      <c r="H135" s="296"/>
      <c r="I135" s="296"/>
      <c r="J135" s="847" t="s">
        <v>465</v>
      </c>
      <c r="K135" s="847"/>
      <c r="L135" s="847"/>
      <c r="M135" s="847"/>
      <c r="N135" s="847"/>
      <c r="O135" s="847"/>
      <c r="P135" s="296" t="s">
        <v>400</v>
      </c>
      <c r="Q135" s="296"/>
      <c r="R135" s="296"/>
      <c r="S135" s="296"/>
      <c r="T135" s="296"/>
      <c r="U135" s="296"/>
      <c r="V135" s="296"/>
      <c r="W135" s="296"/>
      <c r="X135" s="296"/>
      <c r="Y135" s="296" t="s">
        <v>461</v>
      </c>
      <c r="Z135" s="296"/>
      <c r="AA135" s="296"/>
      <c r="AB135" s="296"/>
      <c r="AC135" s="847" t="s">
        <v>399</v>
      </c>
      <c r="AD135" s="847"/>
      <c r="AE135" s="847"/>
      <c r="AF135" s="847"/>
      <c r="AG135" s="847"/>
      <c r="AH135" s="296" t="s">
        <v>416</v>
      </c>
      <c r="AI135" s="296"/>
      <c r="AJ135" s="296"/>
      <c r="AK135" s="296"/>
      <c r="AL135" s="296" t="s">
        <v>23</v>
      </c>
      <c r="AM135" s="296"/>
      <c r="AN135" s="296"/>
      <c r="AO135" s="386"/>
      <c r="AP135" s="847" t="s">
        <v>466</v>
      </c>
      <c r="AQ135" s="847"/>
      <c r="AR135" s="847"/>
      <c r="AS135" s="847"/>
      <c r="AT135" s="847"/>
      <c r="AU135" s="847"/>
      <c r="AV135" s="847"/>
      <c r="AW135" s="847"/>
      <c r="AX135" s="847"/>
    </row>
    <row r="136" spans="1:50" ht="24" customHeight="1" x14ac:dyDescent="0.15">
      <c r="A136" s="932">
        <v>1</v>
      </c>
      <c r="B136" s="932">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2">
        <v>2</v>
      </c>
      <c r="B137" s="932">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2">
        <v>3</v>
      </c>
      <c r="B138" s="932">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2">
        <v>4</v>
      </c>
      <c r="B139" s="932">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2">
        <v>5</v>
      </c>
      <c r="B140" s="932">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2">
        <v>6</v>
      </c>
      <c r="B141" s="932">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2">
        <v>7</v>
      </c>
      <c r="B142" s="932">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2">
        <v>8</v>
      </c>
      <c r="B143" s="932">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2">
        <v>9</v>
      </c>
      <c r="B144" s="932">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2">
        <v>10</v>
      </c>
      <c r="B145" s="932">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2">
        <v>11</v>
      </c>
      <c r="B146" s="932">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2">
        <v>12</v>
      </c>
      <c r="B147" s="932">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2">
        <v>13</v>
      </c>
      <c r="B148" s="932">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2">
        <v>14</v>
      </c>
      <c r="B149" s="932">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2">
        <v>15</v>
      </c>
      <c r="B150" s="932">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2">
        <v>16</v>
      </c>
      <c r="B151" s="932">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2">
        <v>17</v>
      </c>
      <c r="B152" s="932">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2">
        <v>18</v>
      </c>
      <c r="B153" s="932">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2">
        <v>19</v>
      </c>
      <c r="B154" s="932">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2">
        <v>20</v>
      </c>
      <c r="B155" s="932">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2">
        <v>21</v>
      </c>
      <c r="B156" s="932">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2">
        <v>22</v>
      </c>
      <c r="B157" s="932">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2">
        <v>23</v>
      </c>
      <c r="B158" s="932">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2">
        <v>24</v>
      </c>
      <c r="B159" s="932">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2">
        <v>25</v>
      </c>
      <c r="B160" s="932">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2">
        <v>26</v>
      </c>
      <c r="B161" s="932">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2">
        <v>27</v>
      </c>
      <c r="B162" s="932">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2">
        <v>28</v>
      </c>
      <c r="B163" s="932">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2">
        <v>29</v>
      </c>
      <c r="B164" s="932">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2">
        <v>30</v>
      </c>
      <c r="B165" s="932">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96" t="s">
        <v>30</v>
      </c>
      <c r="D168" s="296"/>
      <c r="E168" s="296"/>
      <c r="F168" s="296"/>
      <c r="G168" s="296"/>
      <c r="H168" s="296"/>
      <c r="I168" s="296"/>
      <c r="J168" s="847" t="s">
        <v>465</v>
      </c>
      <c r="K168" s="847"/>
      <c r="L168" s="847"/>
      <c r="M168" s="847"/>
      <c r="N168" s="847"/>
      <c r="O168" s="847"/>
      <c r="P168" s="296" t="s">
        <v>400</v>
      </c>
      <c r="Q168" s="296"/>
      <c r="R168" s="296"/>
      <c r="S168" s="296"/>
      <c r="T168" s="296"/>
      <c r="U168" s="296"/>
      <c r="V168" s="296"/>
      <c r="W168" s="296"/>
      <c r="X168" s="296"/>
      <c r="Y168" s="296" t="s">
        <v>461</v>
      </c>
      <c r="Z168" s="296"/>
      <c r="AA168" s="296"/>
      <c r="AB168" s="296"/>
      <c r="AC168" s="847" t="s">
        <v>399</v>
      </c>
      <c r="AD168" s="847"/>
      <c r="AE168" s="847"/>
      <c r="AF168" s="847"/>
      <c r="AG168" s="847"/>
      <c r="AH168" s="296" t="s">
        <v>416</v>
      </c>
      <c r="AI168" s="296"/>
      <c r="AJ168" s="296"/>
      <c r="AK168" s="296"/>
      <c r="AL168" s="296" t="s">
        <v>23</v>
      </c>
      <c r="AM168" s="296"/>
      <c r="AN168" s="296"/>
      <c r="AO168" s="386"/>
      <c r="AP168" s="847" t="s">
        <v>466</v>
      </c>
      <c r="AQ168" s="847"/>
      <c r="AR168" s="847"/>
      <c r="AS168" s="847"/>
      <c r="AT168" s="847"/>
      <c r="AU168" s="847"/>
      <c r="AV168" s="847"/>
      <c r="AW168" s="847"/>
      <c r="AX168" s="847"/>
    </row>
    <row r="169" spans="1:50" ht="24" customHeight="1" x14ac:dyDescent="0.15">
      <c r="A169" s="932">
        <v>1</v>
      </c>
      <c r="B169" s="932">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2">
        <v>2</v>
      </c>
      <c r="B170" s="932">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2">
        <v>3</v>
      </c>
      <c r="B171" s="932">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2">
        <v>4</v>
      </c>
      <c r="B172" s="932">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2">
        <v>5</v>
      </c>
      <c r="B173" s="932">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2">
        <v>6</v>
      </c>
      <c r="B174" s="932">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2">
        <v>7</v>
      </c>
      <c r="B175" s="932">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2">
        <v>8</v>
      </c>
      <c r="B176" s="932">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2">
        <v>9</v>
      </c>
      <c r="B177" s="932">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2">
        <v>10</v>
      </c>
      <c r="B178" s="932">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2">
        <v>11</v>
      </c>
      <c r="B179" s="932">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2">
        <v>12</v>
      </c>
      <c r="B180" s="932">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2">
        <v>13</v>
      </c>
      <c r="B181" s="932">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2">
        <v>14</v>
      </c>
      <c r="B182" s="932">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2">
        <v>15</v>
      </c>
      <c r="B183" s="932">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2">
        <v>16</v>
      </c>
      <c r="B184" s="932">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2">
        <v>17</v>
      </c>
      <c r="B185" s="932">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2">
        <v>18</v>
      </c>
      <c r="B186" s="932">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2">
        <v>19</v>
      </c>
      <c r="B187" s="932">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2">
        <v>20</v>
      </c>
      <c r="B188" s="932">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2">
        <v>21</v>
      </c>
      <c r="B189" s="932">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2">
        <v>22</v>
      </c>
      <c r="B190" s="932">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2">
        <v>23</v>
      </c>
      <c r="B191" s="932">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2">
        <v>24</v>
      </c>
      <c r="B192" s="932">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2">
        <v>25</v>
      </c>
      <c r="B193" s="932">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2">
        <v>26</v>
      </c>
      <c r="B194" s="932">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2">
        <v>27</v>
      </c>
      <c r="B195" s="932">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2">
        <v>28</v>
      </c>
      <c r="B196" s="932">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2">
        <v>29</v>
      </c>
      <c r="B197" s="932">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2">
        <v>30</v>
      </c>
      <c r="B198" s="932">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96" t="s">
        <v>30</v>
      </c>
      <c r="D201" s="296"/>
      <c r="E201" s="296"/>
      <c r="F201" s="296"/>
      <c r="G201" s="296"/>
      <c r="H201" s="296"/>
      <c r="I201" s="296"/>
      <c r="J201" s="847" t="s">
        <v>465</v>
      </c>
      <c r="K201" s="847"/>
      <c r="L201" s="847"/>
      <c r="M201" s="847"/>
      <c r="N201" s="847"/>
      <c r="O201" s="847"/>
      <c r="P201" s="296" t="s">
        <v>400</v>
      </c>
      <c r="Q201" s="296"/>
      <c r="R201" s="296"/>
      <c r="S201" s="296"/>
      <c r="T201" s="296"/>
      <c r="U201" s="296"/>
      <c r="V201" s="296"/>
      <c r="W201" s="296"/>
      <c r="X201" s="296"/>
      <c r="Y201" s="296" t="s">
        <v>461</v>
      </c>
      <c r="Z201" s="296"/>
      <c r="AA201" s="296"/>
      <c r="AB201" s="296"/>
      <c r="AC201" s="847" t="s">
        <v>399</v>
      </c>
      <c r="AD201" s="847"/>
      <c r="AE201" s="847"/>
      <c r="AF201" s="847"/>
      <c r="AG201" s="847"/>
      <c r="AH201" s="296" t="s">
        <v>416</v>
      </c>
      <c r="AI201" s="296"/>
      <c r="AJ201" s="296"/>
      <c r="AK201" s="296"/>
      <c r="AL201" s="296" t="s">
        <v>23</v>
      </c>
      <c r="AM201" s="296"/>
      <c r="AN201" s="296"/>
      <c r="AO201" s="386"/>
      <c r="AP201" s="847" t="s">
        <v>466</v>
      </c>
      <c r="AQ201" s="847"/>
      <c r="AR201" s="847"/>
      <c r="AS201" s="847"/>
      <c r="AT201" s="847"/>
      <c r="AU201" s="847"/>
      <c r="AV201" s="847"/>
      <c r="AW201" s="847"/>
      <c r="AX201" s="847"/>
    </row>
    <row r="202" spans="1:50" ht="24" customHeight="1" x14ac:dyDescent="0.15">
      <c r="A202" s="932">
        <v>1</v>
      </c>
      <c r="B202" s="932">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2">
        <v>2</v>
      </c>
      <c r="B203" s="932">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2">
        <v>3</v>
      </c>
      <c r="B204" s="932">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2">
        <v>4</v>
      </c>
      <c r="B205" s="932">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2">
        <v>5</v>
      </c>
      <c r="B206" s="932">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2">
        <v>6</v>
      </c>
      <c r="B207" s="932">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2">
        <v>7</v>
      </c>
      <c r="B208" s="932">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2">
        <v>8</v>
      </c>
      <c r="B209" s="932">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2">
        <v>9</v>
      </c>
      <c r="B210" s="932">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2">
        <v>10</v>
      </c>
      <c r="B211" s="932">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2">
        <v>11</v>
      </c>
      <c r="B212" s="932">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2">
        <v>12</v>
      </c>
      <c r="B213" s="932">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2">
        <v>13</v>
      </c>
      <c r="B214" s="932">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2">
        <v>14</v>
      </c>
      <c r="B215" s="932">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2">
        <v>15</v>
      </c>
      <c r="B216" s="932">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2">
        <v>16</v>
      </c>
      <c r="B217" s="932">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2">
        <v>17</v>
      </c>
      <c r="B218" s="932">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2">
        <v>18</v>
      </c>
      <c r="B219" s="932">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2">
        <v>19</v>
      </c>
      <c r="B220" s="932">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2">
        <v>20</v>
      </c>
      <c r="B221" s="932">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2">
        <v>21</v>
      </c>
      <c r="B222" s="932">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2">
        <v>22</v>
      </c>
      <c r="B223" s="932">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2">
        <v>23</v>
      </c>
      <c r="B224" s="932">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2">
        <v>24</v>
      </c>
      <c r="B225" s="932">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2">
        <v>25</v>
      </c>
      <c r="B226" s="932">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2">
        <v>26</v>
      </c>
      <c r="B227" s="932">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2">
        <v>27</v>
      </c>
      <c r="B228" s="932">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2">
        <v>28</v>
      </c>
      <c r="B229" s="932">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2">
        <v>29</v>
      </c>
      <c r="B230" s="932">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2">
        <v>30</v>
      </c>
      <c r="B231" s="932">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96" t="s">
        <v>30</v>
      </c>
      <c r="D234" s="296"/>
      <c r="E234" s="296"/>
      <c r="F234" s="296"/>
      <c r="G234" s="296"/>
      <c r="H234" s="296"/>
      <c r="I234" s="296"/>
      <c r="J234" s="847" t="s">
        <v>465</v>
      </c>
      <c r="K234" s="847"/>
      <c r="L234" s="847"/>
      <c r="M234" s="847"/>
      <c r="N234" s="847"/>
      <c r="O234" s="847"/>
      <c r="P234" s="296" t="s">
        <v>400</v>
      </c>
      <c r="Q234" s="296"/>
      <c r="R234" s="296"/>
      <c r="S234" s="296"/>
      <c r="T234" s="296"/>
      <c r="U234" s="296"/>
      <c r="V234" s="296"/>
      <c r="W234" s="296"/>
      <c r="X234" s="296"/>
      <c r="Y234" s="296" t="s">
        <v>461</v>
      </c>
      <c r="Z234" s="296"/>
      <c r="AA234" s="296"/>
      <c r="AB234" s="296"/>
      <c r="AC234" s="847" t="s">
        <v>399</v>
      </c>
      <c r="AD234" s="847"/>
      <c r="AE234" s="847"/>
      <c r="AF234" s="847"/>
      <c r="AG234" s="847"/>
      <c r="AH234" s="296" t="s">
        <v>416</v>
      </c>
      <c r="AI234" s="296"/>
      <c r="AJ234" s="296"/>
      <c r="AK234" s="296"/>
      <c r="AL234" s="296" t="s">
        <v>23</v>
      </c>
      <c r="AM234" s="296"/>
      <c r="AN234" s="296"/>
      <c r="AO234" s="386"/>
      <c r="AP234" s="847" t="s">
        <v>466</v>
      </c>
      <c r="AQ234" s="847"/>
      <c r="AR234" s="847"/>
      <c r="AS234" s="847"/>
      <c r="AT234" s="847"/>
      <c r="AU234" s="847"/>
      <c r="AV234" s="847"/>
      <c r="AW234" s="847"/>
      <c r="AX234" s="847"/>
    </row>
    <row r="235" spans="1:50" ht="24" customHeight="1" x14ac:dyDescent="0.15">
      <c r="A235" s="932">
        <v>1</v>
      </c>
      <c r="B235" s="932">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2">
        <v>2</v>
      </c>
      <c r="B236" s="932">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2">
        <v>3</v>
      </c>
      <c r="B237" s="932">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2">
        <v>4</v>
      </c>
      <c r="B238" s="932">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2">
        <v>5</v>
      </c>
      <c r="B239" s="932">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2">
        <v>6</v>
      </c>
      <c r="B240" s="932">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2">
        <v>7</v>
      </c>
      <c r="B241" s="932">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2">
        <v>8</v>
      </c>
      <c r="B242" s="932">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2">
        <v>9</v>
      </c>
      <c r="B243" s="932">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2">
        <v>10</v>
      </c>
      <c r="B244" s="932">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2">
        <v>11</v>
      </c>
      <c r="B245" s="932">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2">
        <v>12</v>
      </c>
      <c r="B246" s="932">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2">
        <v>13</v>
      </c>
      <c r="B247" s="932">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2">
        <v>14</v>
      </c>
      <c r="B248" s="932">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2">
        <v>15</v>
      </c>
      <c r="B249" s="932">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2">
        <v>16</v>
      </c>
      <c r="B250" s="932">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2">
        <v>17</v>
      </c>
      <c r="B251" s="932">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2">
        <v>18</v>
      </c>
      <c r="B252" s="932">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2">
        <v>19</v>
      </c>
      <c r="B253" s="932">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2">
        <v>20</v>
      </c>
      <c r="B254" s="932">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2">
        <v>21</v>
      </c>
      <c r="B255" s="932">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2">
        <v>22</v>
      </c>
      <c r="B256" s="932">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2">
        <v>23</v>
      </c>
      <c r="B257" s="932">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2">
        <v>24</v>
      </c>
      <c r="B258" s="932">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2">
        <v>25</v>
      </c>
      <c r="B259" s="932">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2">
        <v>26</v>
      </c>
      <c r="B260" s="932">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2">
        <v>27</v>
      </c>
      <c r="B261" s="932">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2">
        <v>28</v>
      </c>
      <c r="B262" s="932">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2">
        <v>29</v>
      </c>
      <c r="B263" s="932">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2">
        <v>30</v>
      </c>
      <c r="B264" s="932">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96" t="s">
        <v>30</v>
      </c>
      <c r="D267" s="296"/>
      <c r="E267" s="296"/>
      <c r="F267" s="296"/>
      <c r="G267" s="296"/>
      <c r="H267" s="296"/>
      <c r="I267" s="296"/>
      <c r="J267" s="847" t="s">
        <v>465</v>
      </c>
      <c r="K267" s="847"/>
      <c r="L267" s="847"/>
      <c r="M267" s="847"/>
      <c r="N267" s="847"/>
      <c r="O267" s="847"/>
      <c r="P267" s="296" t="s">
        <v>400</v>
      </c>
      <c r="Q267" s="296"/>
      <c r="R267" s="296"/>
      <c r="S267" s="296"/>
      <c r="T267" s="296"/>
      <c r="U267" s="296"/>
      <c r="V267" s="296"/>
      <c r="W267" s="296"/>
      <c r="X267" s="296"/>
      <c r="Y267" s="296" t="s">
        <v>461</v>
      </c>
      <c r="Z267" s="296"/>
      <c r="AA267" s="296"/>
      <c r="AB267" s="296"/>
      <c r="AC267" s="847" t="s">
        <v>399</v>
      </c>
      <c r="AD267" s="847"/>
      <c r="AE267" s="847"/>
      <c r="AF267" s="847"/>
      <c r="AG267" s="847"/>
      <c r="AH267" s="296" t="s">
        <v>416</v>
      </c>
      <c r="AI267" s="296"/>
      <c r="AJ267" s="296"/>
      <c r="AK267" s="296"/>
      <c r="AL267" s="296" t="s">
        <v>23</v>
      </c>
      <c r="AM267" s="296"/>
      <c r="AN267" s="296"/>
      <c r="AO267" s="386"/>
      <c r="AP267" s="847" t="s">
        <v>466</v>
      </c>
      <c r="AQ267" s="847"/>
      <c r="AR267" s="847"/>
      <c r="AS267" s="847"/>
      <c r="AT267" s="847"/>
      <c r="AU267" s="847"/>
      <c r="AV267" s="847"/>
      <c r="AW267" s="847"/>
      <c r="AX267" s="847"/>
    </row>
    <row r="268" spans="1:50" ht="24" customHeight="1" x14ac:dyDescent="0.15">
      <c r="A268" s="932">
        <v>1</v>
      </c>
      <c r="B268" s="932">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2">
        <v>2</v>
      </c>
      <c r="B269" s="932">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2">
        <v>3</v>
      </c>
      <c r="B270" s="932">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2">
        <v>4</v>
      </c>
      <c r="B271" s="932">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2">
        <v>5</v>
      </c>
      <c r="B272" s="932">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2">
        <v>6</v>
      </c>
      <c r="B273" s="932">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2">
        <v>7</v>
      </c>
      <c r="B274" s="932">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2">
        <v>8</v>
      </c>
      <c r="B275" s="932">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2">
        <v>9</v>
      </c>
      <c r="B276" s="932">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2">
        <v>10</v>
      </c>
      <c r="B277" s="932">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2">
        <v>11</v>
      </c>
      <c r="B278" s="932">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2">
        <v>12</v>
      </c>
      <c r="B279" s="932">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2">
        <v>13</v>
      </c>
      <c r="B280" s="932">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2">
        <v>14</v>
      </c>
      <c r="B281" s="932">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2">
        <v>15</v>
      </c>
      <c r="B282" s="932">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2">
        <v>16</v>
      </c>
      <c r="B283" s="932">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2">
        <v>17</v>
      </c>
      <c r="B284" s="932">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2">
        <v>18</v>
      </c>
      <c r="B285" s="932">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2">
        <v>19</v>
      </c>
      <c r="B286" s="932">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2">
        <v>20</v>
      </c>
      <c r="B287" s="932">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2">
        <v>21</v>
      </c>
      <c r="B288" s="932">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2">
        <v>22</v>
      </c>
      <c r="B289" s="932">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2">
        <v>23</v>
      </c>
      <c r="B290" s="932">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2">
        <v>24</v>
      </c>
      <c r="B291" s="932">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2">
        <v>25</v>
      </c>
      <c r="B292" s="932">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2">
        <v>26</v>
      </c>
      <c r="B293" s="932">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2">
        <v>27</v>
      </c>
      <c r="B294" s="932">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2">
        <v>28</v>
      </c>
      <c r="B295" s="932">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2">
        <v>29</v>
      </c>
      <c r="B296" s="932">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2">
        <v>30</v>
      </c>
      <c r="B297" s="932">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96" t="s">
        <v>30</v>
      </c>
      <c r="D300" s="296"/>
      <c r="E300" s="296"/>
      <c r="F300" s="296"/>
      <c r="G300" s="296"/>
      <c r="H300" s="296"/>
      <c r="I300" s="296"/>
      <c r="J300" s="847" t="s">
        <v>465</v>
      </c>
      <c r="K300" s="847"/>
      <c r="L300" s="847"/>
      <c r="M300" s="847"/>
      <c r="N300" s="847"/>
      <c r="O300" s="847"/>
      <c r="P300" s="296" t="s">
        <v>400</v>
      </c>
      <c r="Q300" s="296"/>
      <c r="R300" s="296"/>
      <c r="S300" s="296"/>
      <c r="T300" s="296"/>
      <c r="U300" s="296"/>
      <c r="V300" s="296"/>
      <c r="W300" s="296"/>
      <c r="X300" s="296"/>
      <c r="Y300" s="296" t="s">
        <v>461</v>
      </c>
      <c r="Z300" s="296"/>
      <c r="AA300" s="296"/>
      <c r="AB300" s="296"/>
      <c r="AC300" s="847" t="s">
        <v>399</v>
      </c>
      <c r="AD300" s="847"/>
      <c r="AE300" s="847"/>
      <c r="AF300" s="847"/>
      <c r="AG300" s="847"/>
      <c r="AH300" s="296" t="s">
        <v>416</v>
      </c>
      <c r="AI300" s="296"/>
      <c r="AJ300" s="296"/>
      <c r="AK300" s="296"/>
      <c r="AL300" s="296" t="s">
        <v>23</v>
      </c>
      <c r="AM300" s="296"/>
      <c r="AN300" s="296"/>
      <c r="AO300" s="386"/>
      <c r="AP300" s="847" t="s">
        <v>466</v>
      </c>
      <c r="AQ300" s="847"/>
      <c r="AR300" s="847"/>
      <c r="AS300" s="847"/>
      <c r="AT300" s="847"/>
      <c r="AU300" s="847"/>
      <c r="AV300" s="847"/>
      <c r="AW300" s="847"/>
      <c r="AX300" s="847"/>
    </row>
    <row r="301" spans="1:50" ht="24" customHeight="1" x14ac:dyDescent="0.15">
      <c r="A301" s="932">
        <v>1</v>
      </c>
      <c r="B301" s="932">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2">
        <v>2</v>
      </c>
      <c r="B302" s="932">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2">
        <v>3</v>
      </c>
      <c r="B303" s="932">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2">
        <v>4</v>
      </c>
      <c r="B304" s="932">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2">
        <v>5</v>
      </c>
      <c r="B305" s="932">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2">
        <v>6</v>
      </c>
      <c r="B306" s="932">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2">
        <v>7</v>
      </c>
      <c r="B307" s="932">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2">
        <v>8</v>
      </c>
      <c r="B308" s="932">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2">
        <v>9</v>
      </c>
      <c r="B309" s="932">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2">
        <v>10</v>
      </c>
      <c r="B310" s="932">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2">
        <v>11</v>
      </c>
      <c r="B311" s="932">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2">
        <v>12</v>
      </c>
      <c r="B312" s="932">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2">
        <v>13</v>
      </c>
      <c r="B313" s="932">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2">
        <v>14</v>
      </c>
      <c r="B314" s="932">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2">
        <v>15</v>
      </c>
      <c r="B315" s="932">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2">
        <v>16</v>
      </c>
      <c r="B316" s="932">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2">
        <v>17</v>
      </c>
      <c r="B317" s="932">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2">
        <v>18</v>
      </c>
      <c r="B318" s="932">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2">
        <v>19</v>
      </c>
      <c r="B319" s="932">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2">
        <v>20</v>
      </c>
      <c r="B320" s="932">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2">
        <v>21</v>
      </c>
      <c r="B321" s="932">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2">
        <v>22</v>
      </c>
      <c r="B322" s="932">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2">
        <v>23</v>
      </c>
      <c r="B323" s="932">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2">
        <v>24</v>
      </c>
      <c r="B324" s="932">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2">
        <v>25</v>
      </c>
      <c r="B325" s="932">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2">
        <v>26</v>
      </c>
      <c r="B326" s="932">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2">
        <v>27</v>
      </c>
      <c r="B327" s="932">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2">
        <v>28</v>
      </c>
      <c r="B328" s="932">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2">
        <v>29</v>
      </c>
      <c r="B329" s="932">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2">
        <v>30</v>
      </c>
      <c r="B330" s="932">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96" t="s">
        <v>30</v>
      </c>
      <c r="D333" s="296"/>
      <c r="E333" s="296"/>
      <c r="F333" s="296"/>
      <c r="G333" s="296"/>
      <c r="H333" s="296"/>
      <c r="I333" s="296"/>
      <c r="J333" s="847" t="s">
        <v>465</v>
      </c>
      <c r="K333" s="847"/>
      <c r="L333" s="847"/>
      <c r="M333" s="847"/>
      <c r="N333" s="847"/>
      <c r="O333" s="847"/>
      <c r="P333" s="296" t="s">
        <v>400</v>
      </c>
      <c r="Q333" s="296"/>
      <c r="R333" s="296"/>
      <c r="S333" s="296"/>
      <c r="T333" s="296"/>
      <c r="U333" s="296"/>
      <c r="V333" s="296"/>
      <c r="W333" s="296"/>
      <c r="X333" s="296"/>
      <c r="Y333" s="296" t="s">
        <v>461</v>
      </c>
      <c r="Z333" s="296"/>
      <c r="AA333" s="296"/>
      <c r="AB333" s="296"/>
      <c r="AC333" s="847" t="s">
        <v>399</v>
      </c>
      <c r="AD333" s="847"/>
      <c r="AE333" s="847"/>
      <c r="AF333" s="847"/>
      <c r="AG333" s="847"/>
      <c r="AH333" s="296" t="s">
        <v>416</v>
      </c>
      <c r="AI333" s="296"/>
      <c r="AJ333" s="296"/>
      <c r="AK333" s="296"/>
      <c r="AL333" s="296" t="s">
        <v>23</v>
      </c>
      <c r="AM333" s="296"/>
      <c r="AN333" s="296"/>
      <c r="AO333" s="386"/>
      <c r="AP333" s="847" t="s">
        <v>466</v>
      </c>
      <c r="AQ333" s="847"/>
      <c r="AR333" s="847"/>
      <c r="AS333" s="847"/>
      <c r="AT333" s="847"/>
      <c r="AU333" s="847"/>
      <c r="AV333" s="847"/>
      <c r="AW333" s="847"/>
      <c r="AX333" s="847"/>
    </row>
    <row r="334" spans="1:50" ht="24" customHeight="1" x14ac:dyDescent="0.15">
      <c r="A334" s="932">
        <v>1</v>
      </c>
      <c r="B334" s="932">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2">
        <v>2</v>
      </c>
      <c r="B335" s="932">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2">
        <v>3</v>
      </c>
      <c r="B336" s="932">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2">
        <v>4</v>
      </c>
      <c r="B337" s="932">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2">
        <v>5</v>
      </c>
      <c r="B338" s="932">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2">
        <v>6</v>
      </c>
      <c r="B339" s="932">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2">
        <v>7</v>
      </c>
      <c r="B340" s="932">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2">
        <v>8</v>
      </c>
      <c r="B341" s="932">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2">
        <v>9</v>
      </c>
      <c r="B342" s="932">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2">
        <v>10</v>
      </c>
      <c r="B343" s="932">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2">
        <v>11</v>
      </c>
      <c r="B344" s="932">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2">
        <v>12</v>
      </c>
      <c r="B345" s="932">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2">
        <v>13</v>
      </c>
      <c r="B346" s="932">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2">
        <v>14</v>
      </c>
      <c r="B347" s="932">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2">
        <v>15</v>
      </c>
      <c r="B348" s="932">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2">
        <v>16</v>
      </c>
      <c r="B349" s="932">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2">
        <v>17</v>
      </c>
      <c r="B350" s="932">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2">
        <v>18</v>
      </c>
      <c r="B351" s="932">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2">
        <v>19</v>
      </c>
      <c r="B352" s="932">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2">
        <v>20</v>
      </c>
      <c r="B353" s="932">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2">
        <v>21</v>
      </c>
      <c r="B354" s="932">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2">
        <v>22</v>
      </c>
      <c r="B355" s="932">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2">
        <v>23</v>
      </c>
      <c r="B356" s="932">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2">
        <v>24</v>
      </c>
      <c r="B357" s="932">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2">
        <v>25</v>
      </c>
      <c r="B358" s="932">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2">
        <v>26</v>
      </c>
      <c r="B359" s="932">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2">
        <v>27</v>
      </c>
      <c r="B360" s="932">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2">
        <v>28</v>
      </c>
      <c r="B361" s="932">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2">
        <v>29</v>
      </c>
      <c r="B362" s="932">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2">
        <v>30</v>
      </c>
      <c r="B363" s="932">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96" t="s">
        <v>30</v>
      </c>
      <c r="D366" s="296"/>
      <c r="E366" s="296"/>
      <c r="F366" s="296"/>
      <c r="G366" s="296"/>
      <c r="H366" s="296"/>
      <c r="I366" s="296"/>
      <c r="J366" s="847" t="s">
        <v>465</v>
      </c>
      <c r="K366" s="847"/>
      <c r="L366" s="847"/>
      <c r="M366" s="847"/>
      <c r="N366" s="847"/>
      <c r="O366" s="847"/>
      <c r="P366" s="296" t="s">
        <v>400</v>
      </c>
      <c r="Q366" s="296"/>
      <c r="R366" s="296"/>
      <c r="S366" s="296"/>
      <c r="T366" s="296"/>
      <c r="U366" s="296"/>
      <c r="V366" s="296"/>
      <c r="W366" s="296"/>
      <c r="X366" s="296"/>
      <c r="Y366" s="296" t="s">
        <v>461</v>
      </c>
      <c r="Z366" s="296"/>
      <c r="AA366" s="296"/>
      <c r="AB366" s="296"/>
      <c r="AC366" s="847" t="s">
        <v>399</v>
      </c>
      <c r="AD366" s="847"/>
      <c r="AE366" s="847"/>
      <c r="AF366" s="847"/>
      <c r="AG366" s="847"/>
      <c r="AH366" s="296" t="s">
        <v>416</v>
      </c>
      <c r="AI366" s="296"/>
      <c r="AJ366" s="296"/>
      <c r="AK366" s="296"/>
      <c r="AL366" s="296" t="s">
        <v>23</v>
      </c>
      <c r="AM366" s="296"/>
      <c r="AN366" s="296"/>
      <c r="AO366" s="386"/>
      <c r="AP366" s="847" t="s">
        <v>466</v>
      </c>
      <c r="AQ366" s="847"/>
      <c r="AR366" s="847"/>
      <c r="AS366" s="847"/>
      <c r="AT366" s="847"/>
      <c r="AU366" s="847"/>
      <c r="AV366" s="847"/>
      <c r="AW366" s="847"/>
      <c r="AX366" s="847"/>
    </row>
    <row r="367" spans="1:50" ht="24" customHeight="1" x14ac:dyDescent="0.15">
      <c r="A367" s="932">
        <v>1</v>
      </c>
      <c r="B367" s="932">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2">
        <v>2</v>
      </c>
      <c r="B368" s="932">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2">
        <v>3</v>
      </c>
      <c r="B369" s="932">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2">
        <v>4</v>
      </c>
      <c r="B370" s="932">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2">
        <v>5</v>
      </c>
      <c r="B371" s="932">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2">
        <v>6</v>
      </c>
      <c r="B372" s="932">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2">
        <v>7</v>
      </c>
      <c r="B373" s="932">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2">
        <v>8</v>
      </c>
      <c r="B374" s="932">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2">
        <v>9</v>
      </c>
      <c r="B375" s="932">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2">
        <v>10</v>
      </c>
      <c r="B376" s="932">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2">
        <v>11</v>
      </c>
      <c r="B377" s="932">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2">
        <v>12</v>
      </c>
      <c r="B378" s="932">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2">
        <v>13</v>
      </c>
      <c r="B379" s="932">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2">
        <v>14</v>
      </c>
      <c r="B380" s="932">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2">
        <v>15</v>
      </c>
      <c r="B381" s="932">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2">
        <v>16</v>
      </c>
      <c r="B382" s="932">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2">
        <v>17</v>
      </c>
      <c r="B383" s="932">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2">
        <v>18</v>
      </c>
      <c r="B384" s="932">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2">
        <v>19</v>
      </c>
      <c r="B385" s="932">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2">
        <v>20</v>
      </c>
      <c r="B386" s="932">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2">
        <v>21</v>
      </c>
      <c r="B387" s="932">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2">
        <v>22</v>
      </c>
      <c r="B388" s="932">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2">
        <v>23</v>
      </c>
      <c r="B389" s="932">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2">
        <v>24</v>
      </c>
      <c r="B390" s="932">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2">
        <v>25</v>
      </c>
      <c r="B391" s="932">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2">
        <v>26</v>
      </c>
      <c r="B392" s="932">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2">
        <v>27</v>
      </c>
      <c r="B393" s="932">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2">
        <v>28</v>
      </c>
      <c r="B394" s="932">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2">
        <v>29</v>
      </c>
      <c r="B395" s="932">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2">
        <v>30</v>
      </c>
      <c r="B396" s="932">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96" t="s">
        <v>30</v>
      </c>
      <c r="D399" s="296"/>
      <c r="E399" s="296"/>
      <c r="F399" s="296"/>
      <c r="G399" s="296"/>
      <c r="H399" s="296"/>
      <c r="I399" s="296"/>
      <c r="J399" s="847" t="s">
        <v>465</v>
      </c>
      <c r="K399" s="847"/>
      <c r="L399" s="847"/>
      <c r="M399" s="847"/>
      <c r="N399" s="847"/>
      <c r="O399" s="847"/>
      <c r="P399" s="296" t="s">
        <v>400</v>
      </c>
      <c r="Q399" s="296"/>
      <c r="R399" s="296"/>
      <c r="S399" s="296"/>
      <c r="T399" s="296"/>
      <c r="U399" s="296"/>
      <c r="V399" s="296"/>
      <c r="W399" s="296"/>
      <c r="X399" s="296"/>
      <c r="Y399" s="296" t="s">
        <v>461</v>
      </c>
      <c r="Z399" s="296"/>
      <c r="AA399" s="296"/>
      <c r="AB399" s="296"/>
      <c r="AC399" s="847" t="s">
        <v>399</v>
      </c>
      <c r="AD399" s="847"/>
      <c r="AE399" s="847"/>
      <c r="AF399" s="847"/>
      <c r="AG399" s="847"/>
      <c r="AH399" s="296" t="s">
        <v>416</v>
      </c>
      <c r="AI399" s="296"/>
      <c r="AJ399" s="296"/>
      <c r="AK399" s="296"/>
      <c r="AL399" s="296" t="s">
        <v>23</v>
      </c>
      <c r="AM399" s="296"/>
      <c r="AN399" s="296"/>
      <c r="AO399" s="386"/>
      <c r="AP399" s="847" t="s">
        <v>466</v>
      </c>
      <c r="AQ399" s="847"/>
      <c r="AR399" s="847"/>
      <c r="AS399" s="847"/>
      <c r="AT399" s="847"/>
      <c r="AU399" s="847"/>
      <c r="AV399" s="847"/>
      <c r="AW399" s="847"/>
      <c r="AX399" s="847"/>
    </row>
    <row r="400" spans="1:50" ht="24" customHeight="1" x14ac:dyDescent="0.15">
      <c r="A400" s="932">
        <v>1</v>
      </c>
      <c r="B400" s="932">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2">
        <v>2</v>
      </c>
      <c r="B401" s="932">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2">
        <v>3</v>
      </c>
      <c r="B402" s="932">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2">
        <v>4</v>
      </c>
      <c r="B403" s="932">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2">
        <v>5</v>
      </c>
      <c r="B404" s="932">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2">
        <v>6</v>
      </c>
      <c r="B405" s="932">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2">
        <v>7</v>
      </c>
      <c r="B406" s="932">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2">
        <v>8</v>
      </c>
      <c r="B407" s="932">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2">
        <v>9</v>
      </c>
      <c r="B408" s="932">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2">
        <v>10</v>
      </c>
      <c r="B409" s="932">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2">
        <v>11</v>
      </c>
      <c r="B410" s="932">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2">
        <v>12</v>
      </c>
      <c r="B411" s="932">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2">
        <v>13</v>
      </c>
      <c r="B412" s="932">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2">
        <v>14</v>
      </c>
      <c r="B413" s="932">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2">
        <v>15</v>
      </c>
      <c r="B414" s="932">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2">
        <v>16</v>
      </c>
      <c r="B415" s="932">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2">
        <v>17</v>
      </c>
      <c r="B416" s="932">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2">
        <v>18</v>
      </c>
      <c r="B417" s="932">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2">
        <v>19</v>
      </c>
      <c r="B418" s="932">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2">
        <v>20</v>
      </c>
      <c r="B419" s="932">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2">
        <v>21</v>
      </c>
      <c r="B420" s="932">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2">
        <v>22</v>
      </c>
      <c r="B421" s="932">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2">
        <v>23</v>
      </c>
      <c r="B422" s="932">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2">
        <v>24</v>
      </c>
      <c r="B423" s="932">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2">
        <v>25</v>
      </c>
      <c r="B424" s="932">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2">
        <v>26</v>
      </c>
      <c r="B425" s="932">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2">
        <v>27</v>
      </c>
      <c r="B426" s="932">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2">
        <v>28</v>
      </c>
      <c r="B427" s="932">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2">
        <v>29</v>
      </c>
      <c r="B428" s="932">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2">
        <v>30</v>
      </c>
      <c r="B429" s="932">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96" t="s">
        <v>30</v>
      </c>
      <c r="D432" s="296"/>
      <c r="E432" s="296"/>
      <c r="F432" s="296"/>
      <c r="G432" s="296"/>
      <c r="H432" s="296"/>
      <c r="I432" s="296"/>
      <c r="J432" s="847" t="s">
        <v>465</v>
      </c>
      <c r="K432" s="847"/>
      <c r="L432" s="847"/>
      <c r="M432" s="847"/>
      <c r="N432" s="847"/>
      <c r="O432" s="847"/>
      <c r="P432" s="296" t="s">
        <v>400</v>
      </c>
      <c r="Q432" s="296"/>
      <c r="R432" s="296"/>
      <c r="S432" s="296"/>
      <c r="T432" s="296"/>
      <c r="U432" s="296"/>
      <c r="V432" s="296"/>
      <c r="W432" s="296"/>
      <c r="X432" s="296"/>
      <c r="Y432" s="296" t="s">
        <v>461</v>
      </c>
      <c r="Z432" s="296"/>
      <c r="AA432" s="296"/>
      <c r="AB432" s="296"/>
      <c r="AC432" s="847" t="s">
        <v>399</v>
      </c>
      <c r="AD432" s="847"/>
      <c r="AE432" s="847"/>
      <c r="AF432" s="847"/>
      <c r="AG432" s="847"/>
      <c r="AH432" s="296" t="s">
        <v>416</v>
      </c>
      <c r="AI432" s="296"/>
      <c r="AJ432" s="296"/>
      <c r="AK432" s="296"/>
      <c r="AL432" s="296" t="s">
        <v>23</v>
      </c>
      <c r="AM432" s="296"/>
      <c r="AN432" s="296"/>
      <c r="AO432" s="386"/>
      <c r="AP432" s="847" t="s">
        <v>466</v>
      </c>
      <c r="AQ432" s="847"/>
      <c r="AR432" s="847"/>
      <c r="AS432" s="847"/>
      <c r="AT432" s="847"/>
      <c r="AU432" s="847"/>
      <c r="AV432" s="847"/>
      <c r="AW432" s="847"/>
      <c r="AX432" s="847"/>
    </row>
    <row r="433" spans="1:50" ht="24" customHeight="1" x14ac:dyDescent="0.15">
      <c r="A433" s="932">
        <v>1</v>
      </c>
      <c r="B433" s="932">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2">
        <v>2</v>
      </c>
      <c r="B434" s="932">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2">
        <v>3</v>
      </c>
      <c r="B435" s="932">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2">
        <v>4</v>
      </c>
      <c r="B436" s="932">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2">
        <v>5</v>
      </c>
      <c r="B437" s="932">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2">
        <v>6</v>
      </c>
      <c r="B438" s="932">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2">
        <v>7</v>
      </c>
      <c r="B439" s="932">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2">
        <v>8</v>
      </c>
      <c r="B440" s="932">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2">
        <v>9</v>
      </c>
      <c r="B441" s="932">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2">
        <v>10</v>
      </c>
      <c r="B442" s="932">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2">
        <v>11</v>
      </c>
      <c r="B443" s="932">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2">
        <v>12</v>
      </c>
      <c r="B444" s="932">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2">
        <v>13</v>
      </c>
      <c r="B445" s="932">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2">
        <v>14</v>
      </c>
      <c r="B446" s="932">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2">
        <v>15</v>
      </c>
      <c r="B447" s="932">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2">
        <v>16</v>
      </c>
      <c r="B448" s="932">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2">
        <v>17</v>
      </c>
      <c r="B449" s="932">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2">
        <v>18</v>
      </c>
      <c r="B450" s="932">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2">
        <v>19</v>
      </c>
      <c r="B451" s="932">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2">
        <v>20</v>
      </c>
      <c r="B452" s="932">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2">
        <v>21</v>
      </c>
      <c r="B453" s="932">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2">
        <v>22</v>
      </c>
      <c r="B454" s="932">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2">
        <v>23</v>
      </c>
      <c r="B455" s="932">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2">
        <v>24</v>
      </c>
      <c r="B456" s="932">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2">
        <v>25</v>
      </c>
      <c r="B457" s="932">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2">
        <v>26</v>
      </c>
      <c r="B458" s="932">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2">
        <v>27</v>
      </c>
      <c r="B459" s="932">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2">
        <v>28</v>
      </c>
      <c r="B460" s="932">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2">
        <v>29</v>
      </c>
      <c r="B461" s="932">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2">
        <v>30</v>
      </c>
      <c r="B462" s="932">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96" t="s">
        <v>30</v>
      </c>
      <c r="D465" s="296"/>
      <c r="E465" s="296"/>
      <c r="F465" s="296"/>
      <c r="G465" s="296"/>
      <c r="H465" s="296"/>
      <c r="I465" s="296"/>
      <c r="J465" s="847" t="s">
        <v>465</v>
      </c>
      <c r="K465" s="847"/>
      <c r="L465" s="847"/>
      <c r="M465" s="847"/>
      <c r="N465" s="847"/>
      <c r="O465" s="847"/>
      <c r="P465" s="296" t="s">
        <v>400</v>
      </c>
      <c r="Q465" s="296"/>
      <c r="R465" s="296"/>
      <c r="S465" s="296"/>
      <c r="T465" s="296"/>
      <c r="U465" s="296"/>
      <c r="V465" s="296"/>
      <c r="W465" s="296"/>
      <c r="X465" s="296"/>
      <c r="Y465" s="296" t="s">
        <v>461</v>
      </c>
      <c r="Z465" s="296"/>
      <c r="AA465" s="296"/>
      <c r="AB465" s="296"/>
      <c r="AC465" s="847" t="s">
        <v>399</v>
      </c>
      <c r="AD465" s="847"/>
      <c r="AE465" s="847"/>
      <c r="AF465" s="847"/>
      <c r="AG465" s="847"/>
      <c r="AH465" s="296" t="s">
        <v>416</v>
      </c>
      <c r="AI465" s="296"/>
      <c r="AJ465" s="296"/>
      <c r="AK465" s="296"/>
      <c r="AL465" s="296" t="s">
        <v>23</v>
      </c>
      <c r="AM465" s="296"/>
      <c r="AN465" s="296"/>
      <c r="AO465" s="386"/>
      <c r="AP465" s="847" t="s">
        <v>466</v>
      </c>
      <c r="AQ465" s="847"/>
      <c r="AR465" s="847"/>
      <c r="AS465" s="847"/>
      <c r="AT465" s="847"/>
      <c r="AU465" s="847"/>
      <c r="AV465" s="847"/>
      <c r="AW465" s="847"/>
      <c r="AX465" s="847"/>
    </row>
    <row r="466" spans="1:50" ht="24" customHeight="1" x14ac:dyDescent="0.15">
      <c r="A466" s="932">
        <v>1</v>
      </c>
      <c r="B466" s="932">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2">
        <v>2</v>
      </c>
      <c r="B467" s="932">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2">
        <v>3</v>
      </c>
      <c r="B468" s="932">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2">
        <v>4</v>
      </c>
      <c r="B469" s="932">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2">
        <v>5</v>
      </c>
      <c r="B470" s="932">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2">
        <v>6</v>
      </c>
      <c r="B471" s="932">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2">
        <v>7</v>
      </c>
      <c r="B472" s="932">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2">
        <v>8</v>
      </c>
      <c r="B473" s="932">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2">
        <v>9</v>
      </c>
      <c r="B474" s="932">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2">
        <v>10</v>
      </c>
      <c r="B475" s="932">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2">
        <v>11</v>
      </c>
      <c r="B476" s="932">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2">
        <v>12</v>
      </c>
      <c r="B477" s="932">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2">
        <v>13</v>
      </c>
      <c r="B478" s="932">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2">
        <v>14</v>
      </c>
      <c r="B479" s="932">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2">
        <v>15</v>
      </c>
      <c r="B480" s="932">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2">
        <v>16</v>
      </c>
      <c r="B481" s="932">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2">
        <v>17</v>
      </c>
      <c r="B482" s="932">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2">
        <v>18</v>
      </c>
      <c r="B483" s="932">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2">
        <v>19</v>
      </c>
      <c r="B484" s="932">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2">
        <v>20</v>
      </c>
      <c r="B485" s="932">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2">
        <v>21</v>
      </c>
      <c r="B486" s="932">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2">
        <v>22</v>
      </c>
      <c r="B487" s="932">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2">
        <v>23</v>
      </c>
      <c r="B488" s="932">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2">
        <v>24</v>
      </c>
      <c r="B489" s="932">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2">
        <v>25</v>
      </c>
      <c r="B490" s="932">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2">
        <v>26</v>
      </c>
      <c r="B491" s="932">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2">
        <v>27</v>
      </c>
      <c r="B492" s="932">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2">
        <v>28</v>
      </c>
      <c r="B493" s="932">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2">
        <v>29</v>
      </c>
      <c r="B494" s="932">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2">
        <v>30</v>
      </c>
      <c r="B495" s="932">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96" t="s">
        <v>30</v>
      </c>
      <c r="D498" s="296"/>
      <c r="E498" s="296"/>
      <c r="F498" s="296"/>
      <c r="G498" s="296"/>
      <c r="H498" s="296"/>
      <c r="I498" s="296"/>
      <c r="J498" s="847" t="s">
        <v>465</v>
      </c>
      <c r="K498" s="847"/>
      <c r="L498" s="847"/>
      <c r="M498" s="847"/>
      <c r="N498" s="847"/>
      <c r="O498" s="847"/>
      <c r="P498" s="296" t="s">
        <v>400</v>
      </c>
      <c r="Q498" s="296"/>
      <c r="R498" s="296"/>
      <c r="S498" s="296"/>
      <c r="T498" s="296"/>
      <c r="U498" s="296"/>
      <c r="V498" s="296"/>
      <c r="W498" s="296"/>
      <c r="X498" s="296"/>
      <c r="Y498" s="296" t="s">
        <v>461</v>
      </c>
      <c r="Z498" s="296"/>
      <c r="AA498" s="296"/>
      <c r="AB498" s="296"/>
      <c r="AC498" s="847" t="s">
        <v>399</v>
      </c>
      <c r="AD498" s="847"/>
      <c r="AE498" s="847"/>
      <c r="AF498" s="847"/>
      <c r="AG498" s="847"/>
      <c r="AH498" s="296" t="s">
        <v>416</v>
      </c>
      <c r="AI498" s="296"/>
      <c r="AJ498" s="296"/>
      <c r="AK498" s="296"/>
      <c r="AL498" s="296" t="s">
        <v>23</v>
      </c>
      <c r="AM498" s="296"/>
      <c r="AN498" s="296"/>
      <c r="AO498" s="386"/>
      <c r="AP498" s="847" t="s">
        <v>466</v>
      </c>
      <c r="AQ498" s="847"/>
      <c r="AR498" s="847"/>
      <c r="AS498" s="847"/>
      <c r="AT498" s="847"/>
      <c r="AU498" s="847"/>
      <c r="AV498" s="847"/>
      <c r="AW498" s="847"/>
      <c r="AX498" s="847"/>
    </row>
    <row r="499" spans="1:50" ht="24" customHeight="1" x14ac:dyDescent="0.15">
      <c r="A499" s="932">
        <v>1</v>
      </c>
      <c r="B499" s="932">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2">
        <v>2</v>
      </c>
      <c r="B500" s="932">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2">
        <v>3</v>
      </c>
      <c r="B501" s="932">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2">
        <v>4</v>
      </c>
      <c r="B502" s="932">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2">
        <v>5</v>
      </c>
      <c r="B503" s="932">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2">
        <v>6</v>
      </c>
      <c r="B504" s="932">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2">
        <v>7</v>
      </c>
      <c r="B505" s="932">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2">
        <v>8</v>
      </c>
      <c r="B506" s="932">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2">
        <v>9</v>
      </c>
      <c r="B507" s="932">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2">
        <v>10</v>
      </c>
      <c r="B508" s="932">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2">
        <v>11</v>
      </c>
      <c r="B509" s="932">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2">
        <v>12</v>
      </c>
      <c r="B510" s="932">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2">
        <v>13</v>
      </c>
      <c r="B511" s="932">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2">
        <v>14</v>
      </c>
      <c r="B512" s="932">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2">
        <v>15</v>
      </c>
      <c r="B513" s="932">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2">
        <v>16</v>
      </c>
      <c r="B514" s="932">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2">
        <v>17</v>
      </c>
      <c r="B515" s="932">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2">
        <v>18</v>
      </c>
      <c r="B516" s="932">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2">
        <v>19</v>
      </c>
      <c r="B517" s="932">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2">
        <v>20</v>
      </c>
      <c r="B518" s="932">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2">
        <v>21</v>
      </c>
      <c r="B519" s="932">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2">
        <v>22</v>
      </c>
      <c r="B520" s="932">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2">
        <v>23</v>
      </c>
      <c r="B521" s="932">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2">
        <v>24</v>
      </c>
      <c r="B522" s="932">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2">
        <v>25</v>
      </c>
      <c r="B523" s="932">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2">
        <v>26</v>
      </c>
      <c r="B524" s="932">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2">
        <v>27</v>
      </c>
      <c r="B525" s="932">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2">
        <v>28</v>
      </c>
      <c r="B526" s="932">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2">
        <v>29</v>
      </c>
      <c r="B527" s="932">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2">
        <v>30</v>
      </c>
      <c r="B528" s="932">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96" t="s">
        <v>30</v>
      </c>
      <c r="D531" s="296"/>
      <c r="E531" s="296"/>
      <c r="F531" s="296"/>
      <c r="G531" s="296"/>
      <c r="H531" s="296"/>
      <c r="I531" s="296"/>
      <c r="J531" s="847" t="s">
        <v>465</v>
      </c>
      <c r="K531" s="847"/>
      <c r="L531" s="847"/>
      <c r="M531" s="847"/>
      <c r="N531" s="847"/>
      <c r="O531" s="847"/>
      <c r="P531" s="296" t="s">
        <v>400</v>
      </c>
      <c r="Q531" s="296"/>
      <c r="R531" s="296"/>
      <c r="S531" s="296"/>
      <c r="T531" s="296"/>
      <c r="U531" s="296"/>
      <c r="V531" s="296"/>
      <c r="W531" s="296"/>
      <c r="X531" s="296"/>
      <c r="Y531" s="296" t="s">
        <v>461</v>
      </c>
      <c r="Z531" s="296"/>
      <c r="AA531" s="296"/>
      <c r="AB531" s="296"/>
      <c r="AC531" s="847" t="s">
        <v>399</v>
      </c>
      <c r="AD531" s="847"/>
      <c r="AE531" s="847"/>
      <c r="AF531" s="847"/>
      <c r="AG531" s="847"/>
      <c r="AH531" s="296" t="s">
        <v>416</v>
      </c>
      <c r="AI531" s="296"/>
      <c r="AJ531" s="296"/>
      <c r="AK531" s="296"/>
      <c r="AL531" s="296" t="s">
        <v>23</v>
      </c>
      <c r="AM531" s="296"/>
      <c r="AN531" s="296"/>
      <c r="AO531" s="386"/>
      <c r="AP531" s="847" t="s">
        <v>466</v>
      </c>
      <c r="AQ531" s="847"/>
      <c r="AR531" s="847"/>
      <c r="AS531" s="847"/>
      <c r="AT531" s="847"/>
      <c r="AU531" s="847"/>
      <c r="AV531" s="847"/>
      <c r="AW531" s="847"/>
      <c r="AX531" s="847"/>
    </row>
    <row r="532" spans="1:50" ht="24" customHeight="1" x14ac:dyDescent="0.15">
      <c r="A532" s="932">
        <v>1</v>
      </c>
      <c r="B532" s="932">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2">
        <v>2</v>
      </c>
      <c r="B533" s="932">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2">
        <v>3</v>
      </c>
      <c r="B534" s="932">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2">
        <v>4</v>
      </c>
      <c r="B535" s="932">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2">
        <v>5</v>
      </c>
      <c r="B536" s="932">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2">
        <v>6</v>
      </c>
      <c r="B537" s="932">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2">
        <v>7</v>
      </c>
      <c r="B538" s="932">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2">
        <v>8</v>
      </c>
      <c r="B539" s="932">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2">
        <v>9</v>
      </c>
      <c r="B540" s="932">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2">
        <v>10</v>
      </c>
      <c r="B541" s="932">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2">
        <v>11</v>
      </c>
      <c r="B542" s="932">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2">
        <v>12</v>
      </c>
      <c r="B543" s="932">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2">
        <v>13</v>
      </c>
      <c r="B544" s="932">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2">
        <v>14</v>
      </c>
      <c r="B545" s="932">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2">
        <v>15</v>
      </c>
      <c r="B546" s="932">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2">
        <v>16</v>
      </c>
      <c r="B547" s="932">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2">
        <v>17</v>
      </c>
      <c r="B548" s="932">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2">
        <v>18</v>
      </c>
      <c r="B549" s="932">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2">
        <v>19</v>
      </c>
      <c r="B550" s="932">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2">
        <v>20</v>
      </c>
      <c r="B551" s="932">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2">
        <v>21</v>
      </c>
      <c r="B552" s="932">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2">
        <v>22</v>
      </c>
      <c r="B553" s="932">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2">
        <v>23</v>
      </c>
      <c r="B554" s="932">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2">
        <v>24</v>
      </c>
      <c r="B555" s="932">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2">
        <v>25</v>
      </c>
      <c r="B556" s="932">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2">
        <v>26</v>
      </c>
      <c r="B557" s="932">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2">
        <v>27</v>
      </c>
      <c r="B558" s="932">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2">
        <v>28</v>
      </c>
      <c r="B559" s="932">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2">
        <v>29</v>
      </c>
      <c r="B560" s="932">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2">
        <v>30</v>
      </c>
      <c r="B561" s="932">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96" t="s">
        <v>30</v>
      </c>
      <c r="D564" s="296"/>
      <c r="E564" s="296"/>
      <c r="F564" s="296"/>
      <c r="G564" s="296"/>
      <c r="H564" s="296"/>
      <c r="I564" s="296"/>
      <c r="J564" s="847" t="s">
        <v>465</v>
      </c>
      <c r="K564" s="847"/>
      <c r="L564" s="847"/>
      <c r="M564" s="847"/>
      <c r="N564" s="847"/>
      <c r="O564" s="847"/>
      <c r="P564" s="296" t="s">
        <v>400</v>
      </c>
      <c r="Q564" s="296"/>
      <c r="R564" s="296"/>
      <c r="S564" s="296"/>
      <c r="T564" s="296"/>
      <c r="U564" s="296"/>
      <c r="V564" s="296"/>
      <c r="W564" s="296"/>
      <c r="X564" s="296"/>
      <c r="Y564" s="296" t="s">
        <v>461</v>
      </c>
      <c r="Z564" s="296"/>
      <c r="AA564" s="296"/>
      <c r="AB564" s="296"/>
      <c r="AC564" s="847" t="s">
        <v>399</v>
      </c>
      <c r="AD564" s="847"/>
      <c r="AE564" s="847"/>
      <c r="AF564" s="847"/>
      <c r="AG564" s="847"/>
      <c r="AH564" s="296" t="s">
        <v>416</v>
      </c>
      <c r="AI564" s="296"/>
      <c r="AJ564" s="296"/>
      <c r="AK564" s="296"/>
      <c r="AL564" s="296" t="s">
        <v>23</v>
      </c>
      <c r="AM564" s="296"/>
      <c r="AN564" s="296"/>
      <c r="AO564" s="386"/>
      <c r="AP564" s="847" t="s">
        <v>466</v>
      </c>
      <c r="AQ564" s="847"/>
      <c r="AR564" s="847"/>
      <c r="AS564" s="847"/>
      <c r="AT564" s="847"/>
      <c r="AU564" s="847"/>
      <c r="AV564" s="847"/>
      <c r="AW564" s="847"/>
      <c r="AX564" s="847"/>
    </row>
    <row r="565" spans="1:50" ht="24" customHeight="1" x14ac:dyDescent="0.15">
      <c r="A565" s="932">
        <v>1</v>
      </c>
      <c r="B565" s="932">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2">
        <v>2</v>
      </c>
      <c r="B566" s="932">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2">
        <v>3</v>
      </c>
      <c r="B567" s="932">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2">
        <v>4</v>
      </c>
      <c r="B568" s="932">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2">
        <v>5</v>
      </c>
      <c r="B569" s="932">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2">
        <v>6</v>
      </c>
      <c r="B570" s="932">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2">
        <v>7</v>
      </c>
      <c r="B571" s="932">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2">
        <v>8</v>
      </c>
      <c r="B572" s="932">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2">
        <v>9</v>
      </c>
      <c r="B573" s="932">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2">
        <v>10</v>
      </c>
      <c r="B574" s="932">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2">
        <v>11</v>
      </c>
      <c r="B575" s="932">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2">
        <v>12</v>
      </c>
      <c r="B576" s="932">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2">
        <v>13</v>
      </c>
      <c r="B577" s="932">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2">
        <v>14</v>
      </c>
      <c r="B578" s="932">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2">
        <v>15</v>
      </c>
      <c r="B579" s="932">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2">
        <v>16</v>
      </c>
      <c r="B580" s="932">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2">
        <v>17</v>
      </c>
      <c r="B581" s="932">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2">
        <v>18</v>
      </c>
      <c r="B582" s="932">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2">
        <v>19</v>
      </c>
      <c r="B583" s="932">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2">
        <v>20</v>
      </c>
      <c r="B584" s="932">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2">
        <v>21</v>
      </c>
      <c r="B585" s="932">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2">
        <v>22</v>
      </c>
      <c r="B586" s="932">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2">
        <v>23</v>
      </c>
      <c r="B587" s="932">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2">
        <v>24</v>
      </c>
      <c r="B588" s="932">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2">
        <v>25</v>
      </c>
      <c r="B589" s="932">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2">
        <v>26</v>
      </c>
      <c r="B590" s="932">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2">
        <v>27</v>
      </c>
      <c r="B591" s="932">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2">
        <v>28</v>
      </c>
      <c r="B592" s="932">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2">
        <v>29</v>
      </c>
      <c r="B593" s="932">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2">
        <v>30</v>
      </c>
      <c r="B594" s="932">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96" t="s">
        <v>30</v>
      </c>
      <c r="D597" s="296"/>
      <c r="E597" s="296"/>
      <c r="F597" s="296"/>
      <c r="G597" s="296"/>
      <c r="H597" s="296"/>
      <c r="I597" s="296"/>
      <c r="J597" s="847" t="s">
        <v>465</v>
      </c>
      <c r="K597" s="847"/>
      <c r="L597" s="847"/>
      <c r="M597" s="847"/>
      <c r="N597" s="847"/>
      <c r="O597" s="847"/>
      <c r="P597" s="296" t="s">
        <v>400</v>
      </c>
      <c r="Q597" s="296"/>
      <c r="R597" s="296"/>
      <c r="S597" s="296"/>
      <c r="T597" s="296"/>
      <c r="U597" s="296"/>
      <c r="V597" s="296"/>
      <c r="W597" s="296"/>
      <c r="X597" s="296"/>
      <c r="Y597" s="296" t="s">
        <v>461</v>
      </c>
      <c r="Z597" s="296"/>
      <c r="AA597" s="296"/>
      <c r="AB597" s="296"/>
      <c r="AC597" s="847" t="s">
        <v>399</v>
      </c>
      <c r="AD597" s="847"/>
      <c r="AE597" s="847"/>
      <c r="AF597" s="847"/>
      <c r="AG597" s="847"/>
      <c r="AH597" s="296" t="s">
        <v>416</v>
      </c>
      <c r="AI597" s="296"/>
      <c r="AJ597" s="296"/>
      <c r="AK597" s="296"/>
      <c r="AL597" s="296" t="s">
        <v>23</v>
      </c>
      <c r="AM597" s="296"/>
      <c r="AN597" s="296"/>
      <c r="AO597" s="386"/>
      <c r="AP597" s="847" t="s">
        <v>466</v>
      </c>
      <c r="AQ597" s="847"/>
      <c r="AR597" s="847"/>
      <c r="AS597" s="847"/>
      <c r="AT597" s="847"/>
      <c r="AU597" s="847"/>
      <c r="AV597" s="847"/>
      <c r="AW597" s="847"/>
      <c r="AX597" s="847"/>
    </row>
    <row r="598" spans="1:50" ht="24" customHeight="1" x14ac:dyDescent="0.15">
      <c r="A598" s="932">
        <v>1</v>
      </c>
      <c r="B598" s="932">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2">
        <v>2</v>
      </c>
      <c r="B599" s="932">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2">
        <v>3</v>
      </c>
      <c r="B600" s="932">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2">
        <v>4</v>
      </c>
      <c r="B601" s="932">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2">
        <v>5</v>
      </c>
      <c r="B602" s="932">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2">
        <v>6</v>
      </c>
      <c r="B603" s="932">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2">
        <v>7</v>
      </c>
      <c r="B604" s="932">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2">
        <v>8</v>
      </c>
      <c r="B605" s="932">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2">
        <v>9</v>
      </c>
      <c r="B606" s="932">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2">
        <v>10</v>
      </c>
      <c r="B607" s="932">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2">
        <v>11</v>
      </c>
      <c r="B608" s="932">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2">
        <v>12</v>
      </c>
      <c r="B609" s="932">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2">
        <v>13</v>
      </c>
      <c r="B610" s="932">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2">
        <v>14</v>
      </c>
      <c r="B611" s="932">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2">
        <v>15</v>
      </c>
      <c r="B612" s="932">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2">
        <v>16</v>
      </c>
      <c r="B613" s="932">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2">
        <v>17</v>
      </c>
      <c r="B614" s="932">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2">
        <v>18</v>
      </c>
      <c r="B615" s="932">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2">
        <v>19</v>
      </c>
      <c r="B616" s="932">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2">
        <v>20</v>
      </c>
      <c r="B617" s="932">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2">
        <v>21</v>
      </c>
      <c r="B618" s="932">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2">
        <v>22</v>
      </c>
      <c r="B619" s="932">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2">
        <v>23</v>
      </c>
      <c r="B620" s="932">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2">
        <v>24</v>
      </c>
      <c r="B621" s="932">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2">
        <v>25</v>
      </c>
      <c r="B622" s="932">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2">
        <v>26</v>
      </c>
      <c r="B623" s="932">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2">
        <v>27</v>
      </c>
      <c r="B624" s="932">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2">
        <v>28</v>
      </c>
      <c r="B625" s="932">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2">
        <v>29</v>
      </c>
      <c r="B626" s="932">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2">
        <v>30</v>
      </c>
      <c r="B627" s="932">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96" t="s">
        <v>30</v>
      </c>
      <c r="D630" s="296"/>
      <c r="E630" s="296"/>
      <c r="F630" s="296"/>
      <c r="G630" s="296"/>
      <c r="H630" s="296"/>
      <c r="I630" s="296"/>
      <c r="J630" s="847" t="s">
        <v>465</v>
      </c>
      <c r="K630" s="847"/>
      <c r="L630" s="847"/>
      <c r="M630" s="847"/>
      <c r="N630" s="847"/>
      <c r="O630" s="847"/>
      <c r="P630" s="296" t="s">
        <v>400</v>
      </c>
      <c r="Q630" s="296"/>
      <c r="R630" s="296"/>
      <c r="S630" s="296"/>
      <c r="T630" s="296"/>
      <c r="U630" s="296"/>
      <c r="V630" s="296"/>
      <c r="W630" s="296"/>
      <c r="X630" s="296"/>
      <c r="Y630" s="296" t="s">
        <v>461</v>
      </c>
      <c r="Z630" s="296"/>
      <c r="AA630" s="296"/>
      <c r="AB630" s="296"/>
      <c r="AC630" s="847" t="s">
        <v>399</v>
      </c>
      <c r="AD630" s="847"/>
      <c r="AE630" s="847"/>
      <c r="AF630" s="847"/>
      <c r="AG630" s="847"/>
      <c r="AH630" s="296" t="s">
        <v>416</v>
      </c>
      <c r="AI630" s="296"/>
      <c r="AJ630" s="296"/>
      <c r="AK630" s="296"/>
      <c r="AL630" s="296" t="s">
        <v>23</v>
      </c>
      <c r="AM630" s="296"/>
      <c r="AN630" s="296"/>
      <c r="AO630" s="386"/>
      <c r="AP630" s="847" t="s">
        <v>466</v>
      </c>
      <c r="AQ630" s="847"/>
      <c r="AR630" s="847"/>
      <c r="AS630" s="847"/>
      <c r="AT630" s="847"/>
      <c r="AU630" s="847"/>
      <c r="AV630" s="847"/>
      <c r="AW630" s="847"/>
      <c r="AX630" s="847"/>
    </row>
    <row r="631" spans="1:50" ht="24" customHeight="1" x14ac:dyDescent="0.15">
      <c r="A631" s="932">
        <v>1</v>
      </c>
      <c r="B631" s="932">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2">
        <v>2</v>
      </c>
      <c r="B632" s="932">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2">
        <v>3</v>
      </c>
      <c r="B633" s="932">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2">
        <v>4</v>
      </c>
      <c r="B634" s="932">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2">
        <v>5</v>
      </c>
      <c r="B635" s="932">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2">
        <v>6</v>
      </c>
      <c r="B636" s="932">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2">
        <v>7</v>
      </c>
      <c r="B637" s="932">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2">
        <v>8</v>
      </c>
      <c r="B638" s="932">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2">
        <v>9</v>
      </c>
      <c r="B639" s="932">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2">
        <v>10</v>
      </c>
      <c r="B640" s="932">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2">
        <v>11</v>
      </c>
      <c r="B641" s="932">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2">
        <v>12</v>
      </c>
      <c r="B642" s="932">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2">
        <v>13</v>
      </c>
      <c r="B643" s="932">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2">
        <v>14</v>
      </c>
      <c r="B644" s="932">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2">
        <v>15</v>
      </c>
      <c r="B645" s="932">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2">
        <v>16</v>
      </c>
      <c r="B646" s="932">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2">
        <v>17</v>
      </c>
      <c r="B647" s="932">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2">
        <v>18</v>
      </c>
      <c r="B648" s="932">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2">
        <v>19</v>
      </c>
      <c r="B649" s="932">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2">
        <v>20</v>
      </c>
      <c r="B650" s="932">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2">
        <v>21</v>
      </c>
      <c r="B651" s="932">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2">
        <v>22</v>
      </c>
      <c r="B652" s="932">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2">
        <v>23</v>
      </c>
      <c r="B653" s="932">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2">
        <v>24</v>
      </c>
      <c r="B654" s="932">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2">
        <v>25</v>
      </c>
      <c r="B655" s="932">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2">
        <v>26</v>
      </c>
      <c r="B656" s="932">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2">
        <v>27</v>
      </c>
      <c r="B657" s="932">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2">
        <v>28</v>
      </c>
      <c r="B658" s="932">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2">
        <v>29</v>
      </c>
      <c r="B659" s="932">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2">
        <v>30</v>
      </c>
      <c r="B660" s="932">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96" t="s">
        <v>30</v>
      </c>
      <c r="D663" s="296"/>
      <c r="E663" s="296"/>
      <c r="F663" s="296"/>
      <c r="G663" s="296"/>
      <c r="H663" s="296"/>
      <c r="I663" s="296"/>
      <c r="J663" s="847" t="s">
        <v>465</v>
      </c>
      <c r="K663" s="847"/>
      <c r="L663" s="847"/>
      <c r="M663" s="847"/>
      <c r="N663" s="847"/>
      <c r="O663" s="847"/>
      <c r="P663" s="296" t="s">
        <v>400</v>
      </c>
      <c r="Q663" s="296"/>
      <c r="R663" s="296"/>
      <c r="S663" s="296"/>
      <c r="T663" s="296"/>
      <c r="U663" s="296"/>
      <c r="V663" s="296"/>
      <c r="W663" s="296"/>
      <c r="X663" s="296"/>
      <c r="Y663" s="296" t="s">
        <v>461</v>
      </c>
      <c r="Z663" s="296"/>
      <c r="AA663" s="296"/>
      <c r="AB663" s="296"/>
      <c r="AC663" s="847" t="s">
        <v>399</v>
      </c>
      <c r="AD663" s="847"/>
      <c r="AE663" s="847"/>
      <c r="AF663" s="847"/>
      <c r="AG663" s="847"/>
      <c r="AH663" s="296" t="s">
        <v>416</v>
      </c>
      <c r="AI663" s="296"/>
      <c r="AJ663" s="296"/>
      <c r="AK663" s="296"/>
      <c r="AL663" s="296" t="s">
        <v>23</v>
      </c>
      <c r="AM663" s="296"/>
      <c r="AN663" s="296"/>
      <c r="AO663" s="386"/>
      <c r="AP663" s="847" t="s">
        <v>466</v>
      </c>
      <c r="AQ663" s="847"/>
      <c r="AR663" s="847"/>
      <c r="AS663" s="847"/>
      <c r="AT663" s="847"/>
      <c r="AU663" s="847"/>
      <c r="AV663" s="847"/>
      <c r="AW663" s="847"/>
      <c r="AX663" s="847"/>
    </row>
    <row r="664" spans="1:50" ht="24" customHeight="1" x14ac:dyDescent="0.15">
      <c r="A664" s="932">
        <v>1</v>
      </c>
      <c r="B664" s="932">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2">
        <v>2</v>
      </c>
      <c r="B665" s="932">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2">
        <v>3</v>
      </c>
      <c r="B666" s="932">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2">
        <v>4</v>
      </c>
      <c r="B667" s="932">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2">
        <v>5</v>
      </c>
      <c r="B668" s="932">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2">
        <v>6</v>
      </c>
      <c r="B669" s="932">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2">
        <v>7</v>
      </c>
      <c r="B670" s="932">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2">
        <v>8</v>
      </c>
      <c r="B671" s="932">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2">
        <v>9</v>
      </c>
      <c r="B672" s="932">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2">
        <v>10</v>
      </c>
      <c r="B673" s="932">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2">
        <v>11</v>
      </c>
      <c r="B674" s="932">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2">
        <v>12</v>
      </c>
      <c r="B675" s="932">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2">
        <v>13</v>
      </c>
      <c r="B676" s="932">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2">
        <v>14</v>
      </c>
      <c r="B677" s="932">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2">
        <v>15</v>
      </c>
      <c r="B678" s="932">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2">
        <v>16</v>
      </c>
      <c r="B679" s="932">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2">
        <v>17</v>
      </c>
      <c r="B680" s="932">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2">
        <v>18</v>
      </c>
      <c r="B681" s="932">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2">
        <v>19</v>
      </c>
      <c r="B682" s="932">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2">
        <v>20</v>
      </c>
      <c r="B683" s="932">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2">
        <v>21</v>
      </c>
      <c r="B684" s="932">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2">
        <v>22</v>
      </c>
      <c r="B685" s="932">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2">
        <v>23</v>
      </c>
      <c r="B686" s="932">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2">
        <v>24</v>
      </c>
      <c r="B687" s="932">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2">
        <v>25</v>
      </c>
      <c r="B688" s="932">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2">
        <v>26</v>
      </c>
      <c r="B689" s="932">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2">
        <v>27</v>
      </c>
      <c r="B690" s="932">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2">
        <v>28</v>
      </c>
      <c r="B691" s="932">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2">
        <v>29</v>
      </c>
      <c r="B692" s="932">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2">
        <v>30</v>
      </c>
      <c r="B693" s="932">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96" t="s">
        <v>30</v>
      </c>
      <c r="D696" s="296"/>
      <c r="E696" s="296"/>
      <c r="F696" s="296"/>
      <c r="G696" s="296"/>
      <c r="H696" s="296"/>
      <c r="I696" s="296"/>
      <c r="J696" s="847" t="s">
        <v>465</v>
      </c>
      <c r="K696" s="847"/>
      <c r="L696" s="847"/>
      <c r="M696" s="847"/>
      <c r="N696" s="847"/>
      <c r="O696" s="847"/>
      <c r="P696" s="296" t="s">
        <v>400</v>
      </c>
      <c r="Q696" s="296"/>
      <c r="R696" s="296"/>
      <c r="S696" s="296"/>
      <c r="T696" s="296"/>
      <c r="U696" s="296"/>
      <c r="V696" s="296"/>
      <c r="W696" s="296"/>
      <c r="X696" s="296"/>
      <c r="Y696" s="296" t="s">
        <v>461</v>
      </c>
      <c r="Z696" s="296"/>
      <c r="AA696" s="296"/>
      <c r="AB696" s="296"/>
      <c r="AC696" s="847" t="s">
        <v>399</v>
      </c>
      <c r="AD696" s="847"/>
      <c r="AE696" s="847"/>
      <c r="AF696" s="847"/>
      <c r="AG696" s="847"/>
      <c r="AH696" s="296" t="s">
        <v>416</v>
      </c>
      <c r="AI696" s="296"/>
      <c r="AJ696" s="296"/>
      <c r="AK696" s="296"/>
      <c r="AL696" s="296" t="s">
        <v>23</v>
      </c>
      <c r="AM696" s="296"/>
      <c r="AN696" s="296"/>
      <c r="AO696" s="386"/>
      <c r="AP696" s="847" t="s">
        <v>466</v>
      </c>
      <c r="AQ696" s="847"/>
      <c r="AR696" s="847"/>
      <c r="AS696" s="847"/>
      <c r="AT696" s="847"/>
      <c r="AU696" s="847"/>
      <c r="AV696" s="847"/>
      <c r="AW696" s="847"/>
      <c r="AX696" s="847"/>
    </row>
    <row r="697" spans="1:50" ht="24" customHeight="1" x14ac:dyDescent="0.15">
      <c r="A697" s="932">
        <v>1</v>
      </c>
      <c r="B697" s="932">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2">
        <v>2</v>
      </c>
      <c r="B698" s="932">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2">
        <v>3</v>
      </c>
      <c r="B699" s="932">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2">
        <v>4</v>
      </c>
      <c r="B700" s="932">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2">
        <v>5</v>
      </c>
      <c r="B701" s="932">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2">
        <v>6</v>
      </c>
      <c r="B702" s="932">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2">
        <v>7</v>
      </c>
      <c r="B703" s="932">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2">
        <v>8</v>
      </c>
      <c r="B704" s="932">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2">
        <v>9</v>
      </c>
      <c r="B705" s="932">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2">
        <v>10</v>
      </c>
      <c r="B706" s="932">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2">
        <v>11</v>
      </c>
      <c r="B707" s="932">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2">
        <v>12</v>
      </c>
      <c r="B708" s="932">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2">
        <v>13</v>
      </c>
      <c r="B709" s="932">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2">
        <v>14</v>
      </c>
      <c r="B710" s="932">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2">
        <v>15</v>
      </c>
      <c r="B711" s="932">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2">
        <v>16</v>
      </c>
      <c r="B712" s="932">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2">
        <v>17</v>
      </c>
      <c r="B713" s="932">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2">
        <v>18</v>
      </c>
      <c r="B714" s="932">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2">
        <v>19</v>
      </c>
      <c r="B715" s="932">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2">
        <v>20</v>
      </c>
      <c r="B716" s="932">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2">
        <v>21</v>
      </c>
      <c r="B717" s="932">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2">
        <v>22</v>
      </c>
      <c r="B718" s="932">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2">
        <v>23</v>
      </c>
      <c r="B719" s="932">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2">
        <v>24</v>
      </c>
      <c r="B720" s="932">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2">
        <v>25</v>
      </c>
      <c r="B721" s="932">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2">
        <v>26</v>
      </c>
      <c r="B722" s="932">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2">
        <v>27</v>
      </c>
      <c r="B723" s="932">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2">
        <v>28</v>
      </c>
      <c r="B724" s="932">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2">
        <v>29</v>
      </c>
      <c r="B725" s="932">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2">
        <v>30</v>
      </c>
      <c r="B726" s="932">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96" t="s">
        <v>30</v>
      </c>
      <c r="D729" s="296"/>
      <c r="E729" s="296"/>
      <c r="F729" s="296"/>
      <c r="G729" s="296"/>
      <c r="H729" s="296"/>
      <c r="I729" s="296"/>
      <c r="J729" s="847" t="s">
        <v>465</v>
      </c>
      <c r="K729" s="847"/>
      <c r="L729" s="847"/>
      <c r="M729" s="847"/>
      <c r="N729" s="847"/>
      <c r="O729" s="847"/>
      <c r="P729" s="296" t="s">
        <v>400</v>
      </c>
      <c r="Q729" s="296"/>
      <c r="R729" s="296"/>
      <c r="S729" s="296"/>
      <c r="T729" s="296"/>
      <c r="U729" s="296"/>
      <c r="V729" s="296"/>
      <c r="W729" s="296"/>
      <c r="X729" s="296"/>
      <c r="Y729" s="296" t="s">
        <v>461</v>
      </c>
      <c r="Z729" s="296"/>
      <c r="AA729" s="296"/>
      <c r="AB729" s="296"/>
      <c r="AC729" s="847" t="s">
        <v>399</v>
      </c>
      <c r="AD729" s="847"/>
      <c r="AE729" s="847"/>
      <c r="AF729" s="847"/>
      <c r="AG729" s="847"/>
      <c r="AH729" s="296" t="s">
        <v>416</v>
      </c>
      <c r="AI729" s="296"/>
      <c r="AJ729" s="296"/>
      <c r="AK729" s="296"/>
      <c r="AL729" s="296" t="s">
        <v>23</v>
      </c>
      <c r="AM729" s="296"/>
      <c r="AN729" s="296"/>
      <c r="AO729" s="386"/>
      <c r="AP729" s="847" t="s">
        <v>466</v>
      </c>
      <c r="AQ729" s="847"/>
      <c r="AR729" s="847"/>
      <c r="AS729" s="847"/>
      <c r="AT729" s="847"/>
      <c r="AU729" s="847"/>
      <c r="AV729" s="847"/>
      <c r="AW729" s="847"/>
      <c r="AX729" s="847"/>
    </row>
    <row r="730" spans="1:50" ht="24" customHeight="1" x14ac:dyDescent="0.15">
      <c r="A730" s="932">
        <v>1</v>
      </c>
      <c r="B730" s="932">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2">
        <v>2</v>
      </c>
      <c r="B731" s="932">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2">
        <v>3</v>
      </c>
      <c r="B732" s="932">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2">
        <v>4</v>
      </c>
      <c r="B733" s="932">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2">
        <v>5</v>
      </c>
      <c r="B734" s="932">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2">
        <v>6</v>
      </c>
      <c r="B735" s="932">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2">
        <v>7</v>
      </c>
      <c r="B736" s="932">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2">
        <v>8</v>
      </c>
      <c r="B737" s="932">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2">
        <v>9</v>
      </c>
      <c r="B738" s="932">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2">
        <v>10</v>
      </c>
      <c r="B739" s="932">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2">
        <v>11</v>
      </c>
      <c r="B740" s="932">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2">
        <v>12</v>
      </c>
      <c r="B741" s="932">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2">
        <v>13</v>
      </c>
      <c r="B742" s="932">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2">
        <v>14</v>
      </c>
      <c r="B743" s="932">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2">
        <v>15</v>
      </c>
      <c r="B744" s="932">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2">
        <v>16</v>
      </c>
      <c r="B745" s="932">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2">
        <v>17</v>
      </c>
      <c r="B746" s="932">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2">
        <v>18</v>
      </c>
      <c r="B747" s="932">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2">
        <v>19</v>
      </c>
      <c r="B748" s="932">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2">
        <v>20</v>
      </c>
      <c r="B749" s="932">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2">
        <v>21</v>
      </c>
      <c r="B750" s="932">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2">
        <v>22</v>
      </c>
      <c r="B751" s="932">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2">
        <v>23</v>
      </c>
      <c r="B752" s="932">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2">
        <v>24</v>
      </c>
      <c r="B753" s="932">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2">
        <v>25</v>
      </c>
      <c r="B754" s="932">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2">
        <v>26</v>
      </c>
      <c r="B755" s="932">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2">
        <v>27</v>
      </c>
      <c r="B756" s="932">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2">
        <v>28</v>
      </c>
      <c r="B757" s="932">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2">
        <v>29</v>
      </c>
      <c r="B758" s="932">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2">
        <v>30</v>
      </c>
      <c r="B759" s="932">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96" t="s">
        <v>30</v>
      </c>
      <c r="D762" s="296"/>
      <c r="E762" s="296"/>
      <c r="F762" s="296"/>
      <c r="G762" s="296"/>
      <c r="H762" s="296"/>
      <c r="I762" s="296"/>
      <c r="J762" s="847" t="s">
        <v>465</v>
      </c>
      <c r="K762" s="847"/>
      <c r="L762" s="847"/>
      <c r="M762" s="847"/>
      <c r="N762" s="847"/>
      <c r="O762" s="847"/>
      <c r="P762" s="296" t="s">
        <v>400</v>
      </c>
      <c r="Q762" s="296"/>
      <c r="R762" s="296"/>
      <c r="S762" s="296"/>
      <c r="T762" s="296"/>
      <c r="U762" s="296"/>
      <c r="V762" s="296"/>
      <c r="W762" s="296"/>
      <c r="X762" s="296"/>
      <c r="Y762" s="296" t="s">
        <v>461</v>
      </c>
      <c r="Z762" s="296"/>
      <c r="AA762" s="296"/>
      <c r="AB762" s="296"/>
      <c r="AC762" s="847" t="s">
        <v>399</v>
      </c>
      <c r="AD762" s="847"/>
      <c r="AE762" s="847"/>
      <c r="AF762" s="847"/>
      <c r="AG762" s="847"/>
      <c r="AH762" s="296" t="s">
        <v>416</v>
      </c>
      <c r="AI762" s="296"/>
      <c r="AJ762" s="296"/>
      <c r="AK762" s="296"/>
      <c r="AL762" s="296" t="s">
        <v>23</v>
      </c>
      <c r="AM762" s="296"/>
      <c r="AN762" s="296"/>
      <c r="AO762" s="386"/>
      <c r="AP762" s="847" t="s">
        <v>466</v>
      </c>
      <c r="AQ762" s="847"/>
      <c r="AR762" s="847"/>
      <c r="AS762" s="847"/>
      <c r="AT762" s="847"/>
      <c r="AU762" s="847"/>
      <c r="AV762" s="847"/>
      <c r="AW762" s="847"/>
      <c r="AX762" s="847"/>
    </row>
    <row r="763" spans="1:50" ht="24" customHeight="1" x14ac:dyDescent="0.15">
      <c r="A763" s="932">
        <v>1</v>
      </c>
      <c r="B763" s="932">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2">
        <v>2</v>
      </c>
      <c r="B764" s="932">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2">
        <v>3</v>
      </c>
      <c r="B765" s="932">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2">
        <v>4</v>
      </c>
      <c r="B766" s="932">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2">
        <v>5</v>
      </c>
      <c r="B767" s="932">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2">
        <v>6</v>
      </c>
      <c r="B768" s="932">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2">
        <v>7</v>
      </c>
      <c r="B769" s="932">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2">
        <v>8</v>
      </c>
      <c r="B770" s="932">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2">
        <v>9</v>
      </c>
      <c r="B771" s="932">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2">
        <v>10</v>
      </c>
      <c r="B772" s="932">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2">
        <v>11</v>
      </c>
      <c r="B773" s="932">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2">
        <v>12</v>
      </c>
      <c r="B774" s="932">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2">
        <v>13</v>
      </c>
      <c r="B775" s="932">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2">
        <v>14</v>
      </c>
      <c r="B776" s="932">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2">
        <v>15</v>
      </c>
      <c r="B777" s="932">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2">
        <v>16</v>
      </c>
      <c r="B778" s="932">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2">
        <v>17</v>
      </c>
      <c r="B779" s="932">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2">
        <v>18</v>
      </c>
      <c r="B780" s="932">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2">
        <v>19</v>
      </c>
      <c r="B781" s="932">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2">
        <v>20</v>
      </c>
      <c r="B782" s="932">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2">
        <v>21</v>
      </c>
      <c r="B783" s="932">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2">
        <v>22</v>
      </c>
      <c r="B784" s="932">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2">
        <v>23</v>
      </c>
      <c r="B785" s="932">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2">
        <v>24</v>
      </c>
      <c r="B786" s="932">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2">
        <v>25</v>
      </c>
      <c r="B787" s="932">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2">
        <v>26</v>
      </c>
      <c r="B788" s="932">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2">
        <v>27</v>
      </c>
      <c r="B789" s="932">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2">
        <v>28</v>
      </c>
      <c r="B790" s="932">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2">
        <v>29</v>
      </c>
      <c r="B791" s="932">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2">
        <v>30</v>
      </c>
      <c r="B792" s="932">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96" t="s">
        <v>30</v>
      </c>
      <c r="D795" s="296"/>
      <c r="E795" s="296"/>
      <c r="F795" s="296"/>
      <c r="G795" s="296"/>
      <c r="H795" s="296"/>
      <c r="I795" s="296"/>
      <c r="J795" s="847" t="s">
        <v>465</v>
      </c>
      <c r="K795" s="847"/>
      <c r="L795" s="847"/>
      <c r="M795" s="847"/>
      <c r="N795" s="847"/>
      <c r="O795" s="847"/>
      <c r="P795" s="296" t="s">
        <v>400</v>
      </c>
      <c r="Q795" s="296"/>
      <c r="R795" s="296"/>
      <c r="S795" s="296"/>
      <c r="T795" s="296"/>
      <c r="U795" s="296"/>
      <c r="V795" s="296"/>
      <c r="W795" s="296"/>
      <c r="X795" s="296"/>
      <c r="Y795" s="296" t="s">
        <v>461</v>
      </c>
      <c r="Z795" s="296"/>
      <c r="AA795" s="296"/>
      <c r="AB795" s="296"/>
      <c r="AC795" s="847" t="s">
        <v>399</v>
      </c>
      <c r="AD795" s="847"/>
      <c r="AE795" s="847"/>
      <c r="AF795" s="847"/>
      <c r="AG795" s="847"/>
      <c r="AH795" s="296" t="s">
        <v>416</v>
      </c>
      <c r="AI795" s="296"/>
      <c r="AJ795" s="296"/>
      <c r="AK795" s="296"/>
      <c r="AL795" s="296" t="s">
        <v>23</v>
      </c>
      <c r="AM795" s="296"/>
      <c r="AN795" s="296"/>
      <c r="AO795" s="386"/>
      <c r="AP795" s="847" t="s">
        <v>466</v>
      </c>
      <c r="AQ795" s="847"/>
      <c r="AR795" s="847"/>
      <c r="AS795" s="847"/>
      <c r="AT795" s="847"/>
      <c r="AU795" s="847"/>
      <c r="AV795" s="847"/>
      <c r="AW795" s="847"/>
      <c r="AX795" s="847"/>
    </row>
    <row r="796" spans="1:50" ht="24" customHeight="1" x14ac:dyDescent="0.15">
      <c r="A796" s="932">
        <v>1</v>
      </c>
      <c r="B796" s="932">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2">
        <v>2</v>
      </c>
      <c r="B797" s="932">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2">
        <v>3</v>
      </c>
      <c r="B798" s="932">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2">
        <v>4</v>
      </c>
      <c r="B799" s="932">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2">
        <v>5</v>
      </c>
      <c r="B800" s="932">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2">
        <v>6</v>
      </c>
      <c r="B801" s="932">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2">
        <v>7</v>
      </c>
      <c r="B802" s="932">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2">
        <v>8</v>
      </c>
      <c r="B803" s="932">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2">
        <v>9</v>
      </c>
      <c r="B804" s="932">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2">
        <v>10</v>
      </c>
      <c r="B805" s="932">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2">
        <v>11</v>
      </c>
      <c r="B806" s="932">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2">
        <v>12</v>
      </c>
      <c r="B807" s="932">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2">
        <v>13</v>
      </c>
      <c r="B808" s="932">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2">
        <v>14</v>
      </c>
      <c r="B809" s="932">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2">
        <v>15</v>
      </c>
      <c r="B810" s="932">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2">
        <v>16</v>
      </c>
      <c r="B811" s="932">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2">
        <v>17</v>
      </c>
      <c r="B812" s="932">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2">
        <v>18</v>
      </c>
      <c r="B813" s="932">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2">
        <v>19</v>
      </c>
      <c r="B814" s="932">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2">
        <v>20</v>
      </c>
      <c r="B815" s="932">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2">
        <v>21</v>
      </c>
      <c r="B816" s="932">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2">
        <v>22</v>
      </c>
      <c r="B817" s="932">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2">
        <v>23</v>
      </c>
      <c r="B818" s="932">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2">
        <v>24</v>
      </c>
      <c r="B819" s="932">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2">
        <v>25</v>
      </c>
      <c r="B820" s="932">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2">
        <v>26</v>
      </c>
      <c r="B821" s="932">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2">
        <v>27</v>
      </c>
      <c r="B822" s="932">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2">
        <v>28</v>
      </c>
      <c r="B823" s="932">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2">
        <v>29</v>
      </c>
      <c r="B824" s="932">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2">
        <v>30</v>
      </c>
      <c r="B825" s="932">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96" t="s">
        <v>30</v>
      </c>
      <c r="D828" s="296"/>
      <c r="E828" s="296"/>
      <c r="F828" s="296"/>
      <c r="G828" s="296"/>
      <c r="H828" s="296"/>
      <c r="I828" s="296"/>
      <c r="J828" s="847" t="s">
        <v>465</v>
      </c>
      <c r="K828" s="847"/>
      <c r="L828" s="847"/>
      <c r="M828" s="847"/>
      <c r="N828" s="847"/>
      <c r="O828" s="847"/>
      <c r="P828" s="296" t="s">
        <v>400</v>
      </c>
      <c r="Q828" s="296"/>
      <c r="R828" s="296"/>
      <c r="S828" s="296"/>
      <c r="T828" s="296"/>
      <c r="U828" s="296"/>
      <c r="V828" s="296"/>
      <c r="W828" s="296"/>
      <c r="X828" s="296"/>
      <c r="Y828" s="296" t="s">
        <v>461</v>
      </c>
      <c r="Z828" s="296"/>
      <c r="AA828" s="296"/>
      <c r="AB828" s="296"/>
      <c r="AC828" s="847" t="s">
        <v>399</v>
      </c>
      <c r="AD828" s="847"/>
      <c r="AE828" s="847"/>
      <c r="AF828" s="847"/>
      <c r="AG828" s="847"/>
      <c r="AH828" s="296" t="s">
        <v>416</v>
      </c>
      <c r="AI828" s="296"/>
      <c r="AJ828" s="296"/>
      <c r="AK828" s="296"/>
      <c r="AL828" s="296" t="s">
        <v>23</v>
      </c>
      <c r="AM828" s="296"/>
      <c r="AN828" s="296"/>
      <c r="AO828" s="386"/>
      <c r="AP828" s="847" t="s">
        <v>466</v>
      </c>
      <c r="AQ828" s="847"/>
      <c r="AR828" s="847"/>
      <c r="AS828" s="847"/>
      <c r="AT828" s="847"/>
      <c r="AU828" s="847"/>
      <c r="AV828" s="847"/>
      <c r="AW828" s="847"/>
      <c r="AX828" s="847"/>
    </row>
    <row r="829" spans="1:50" ht="24" customHeight="1" x14ac:dyDescent="0.15">
      <c r="A829" s="932">
        <v>1</v>
      </c>
      <c r="B829" s="932">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2">
        <v>2</v>
      </c>
      <c r="B830" s="932">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2">
        <v>3</v>
      </c>
      <c r="B831" s="932">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2">
        <v>4</v>
      </c>
      <c r="B832" s="932">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2">
        <v>5</v>
      </c>
      <c r="B833" s="932">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2">
        <v>6</v>
      </c>
      <c r="B834" s="932">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2">
        <v>7</v>
      </c>
      <c r="B835" s="932">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2">
        <v>8</v>
      </c>
      <c r="B836" s="932">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2">
        <v>9</v>
      </c>
      <c r="B837" s="932">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2">
        <v>10</v>
      </c>
      <c r="B838" s="932">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2">
        <v>11</v>
      </c>
      <c r="B839" s="932">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2">
        <v>12</v>
      </c>
      <c r="B840" s="932">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2">
        <v>13</v>
      </c>
      <c r="B841" s="932">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2">
        <v>14</v>
      </c>
      <c r="B842" s="932">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2">
        <v>15</v>
      </c>
      <c r="B843" s="932">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2">
        <v>16</v>
      </c>
      <c r="B844" s="932">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2">
        <v>17</v>
      </c>
      <c r="B845" s="932">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2">
        <v>18</v>
      </c>
      <c r="B846" s="932">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2">
        <v>19</v>
      </c>
      <c r="B847" s="932">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2">
        <v>20</v>
      </c>
      <c r="B848" s="932">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2">
        <v>21</v>
      </c>
      <c r="B849" s="932">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2">
        <v>22</v>
      </c>
      <c r="B850" s="932">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2">
        <v>23</v>
      </c>
      <c r="B851" s="932">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2">
        <v>24</v>
      </c>
      <c r="B852" s="932">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2">
        <v>25</v>
      </c>
      <c r="B853" s="932">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2">
        <v>26</v>
      </c>
      <c r="B854" s="932">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2">
        <v>27</v>
      </c>
      <c r="B855" s="932">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2">
        <v>28</v>
      </c>
      <c r="B856" s="932">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2">
        <v>29</v>
      </c>
      <c r="B857" s="932">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2">
        <v>30</v>
      </c>
      <c r="B858" s="932">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96" t="s">
        <v>30</v>
      </c>
      <c r="D861" s="296"/>
      <c r="E861" s="296"/>
      <c r="F861" s="296"/>
      <c r="G861" s="296"/>
      <c r="H861" s="296"/>
      <c r="I861" s="296"/>
      <c r="J861" s="847" t="s">
        <v>465</v>
      </c>
      <c r="K861" s="847"/>
      <c r="L861" s="847"/>
      <c r="M861" s="847"/>
      <c r="N861" s="847"/>
      <c r="O861" s="847"/>
      <c r="P861" s="296" t="s">
        <v>400</v>
      </c>
      <c r="Q861" s="296"/>
      <c r="R861" s="296"/>
      <c r="S861" s="296"/>
      <c r="T861" s="296"/>
      <c r="U861" s="296"/>
      <c r="V861" s="296"/>
      <c r="W861" s="296"/>
      <c r="X861" s="296"/>
      <c r="Y861" s="296" t="s">
        <v>461</v>
      </c>
      <c r="Z861" s="296"/>
      <c r="AA861" s="296"/>
      <c r="AB861" s="296"/>
      <c r="AC861" s="847" t="s">
        <v>399</v>
      </c>
      <c r="AD861" s="847"/>
      <c r="AE861" s="847"/>
      <c r="AF861" s="847"/>
      <c r="AG861" s="847"/>
      <c r="AH861" s="296" t="s">
        <v>416</v>
      </c>
      <c r="AI861" s="296"/>
      <c r="AJ861" s="296"/>
      <c r="AK861" s="296"/>
      <c r="AL861" s="296" t="s">
        <v>23</v>
      </c>
      <c r="AM861" s="296"/>
      <c r="AN861" s="296"/>
      <c r="AO861" s="386"/>
      <c r="AP861" s="847" t="s">
        <v>466</v>
      </c>
      <c r="AQ861" s="847"/>
      <c r="AR861" s="847"/>
      <c r="AS861" s="847"/>
      <c r="AT861" s="847"/>
      <c r="AU861" s="847"/>
      <c r="AV861" s="847"/>
      <c r="AW861" s="847"/>
      <c r="AX861" s="847"/>
    </row>
    <row r="862" spans="1:50" ht="24" customHeight="1" x14ac:dyDescent="0.15">
      <c r="A862" s="932">
        <v>1</v>
      </c>
      <c r="B862" s="932">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2">
        <v>2</v>
      </c>
      <c r="B863" s="932">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2">
        <v>3</v>
      </c>
      <c r="B864" s="932">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2">
        <v>4</v>
      </c>
      <c r="B865" s="932">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2">
        <v>5</v>
      </c>
      <c r="B866" s="932">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2">
        <v>6</v>
      </c>
      <c r="B867" s="932">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2">
        <v>7</v>
      </c>
      <c r="B868" s="932">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2">
        <v>8</v>
      </c>
      <c r="B869" s="932">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2">
        <v>9</v>
      </c>
      <c r="B870" s="932">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2">
        <v>10</v>
      </c>
      <c r="B871" s="932">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2">
        <v>11</v>
      </c>
      <c r="B872" s="932">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2">
        <v>12</v>
      </c>
      <c r="B873" s="932">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2">
        <v>13</v>
      </c>
      <c r="B874" s="932">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2">
        <v>14</v>
      </c>
      <c r="B875" s="932">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2">
        <v>15</v>
      </c>
      <c r="B876" s="932">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2">
        <v>16</v>
      </c>
      <c r="B877" s="932">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2">
        <v>17</v>
      </c>
      <c r="B878" s="932">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2">
        <v>18</v>
      </c>
      <c r="B879" s="932">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2">
        <v>19</v>
      </c>
      <c r="B880" s="932">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2">
        <v>20</v>
      </c>
      <c r="B881" s="932">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2">
        <v>21</v>
      </c>
      <c r="B882" s="932">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2">
        <v>22</v>
      </c>
      <c r="B883" s="932">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2">
        <v>23</v>
      </c>
      <c r="B884" s="932">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2">
        <v>24</v>
      </c>
      <c r="B885" s="932">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2">
        <v>25</v>
      </c>
      <c r="B886" s="932">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2">
        <v>26</v>
      </c>
      <c r="B887" s="932">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2">
        <v>27</v>
      </c>
      <c r="B888" s="932">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2">
        <v>28</v>
      </c>
      <c r="B889" s="932">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2">
        <v>29</v>
      </c>
      <c r="B890" s="932">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2">
        <v>30</v>
      </c>
      <c r="B891" s="932">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96" t="s">
        <v>30</v>
      </c>
      <c r="D894" s="296"/>
      <c r="E894" s="296"/>
      <c r="F894" s="296"/>
      <c r="G894" s="296"/>
      <c r="H894" s="296"/>
      <c r="I894" s="296"/>
      <c r="J894" s="847" t="s">
        <v>465</v>
      </c>
      <c r="K894" s="847"/>
      <c r="L894" s="847"/>
      <c r="M894" s="847"/>
      <c r="N894" s="847"/>
      <c r="O894" s="847"/>
      <c r="P894" s="296" t="s">
        <v>400</v>
      </c>
      <c r="Q894" s="296"/>
      <c r="R894" s="296"/>
      <c r="S894" s="296"/>
      <c r="T894" s="296"/>
      <c r="U894" s="296"/>
      <c r="V894" s="296"/>
      <c r="W894" s="296"/>
      <c r="X894" s="296"/>
      <c r="Y894" s="296" t="s">
        <v>461</v>
      </c>
      <c r="Z894" s="296"/>
      <c r="AA894" s="296"/>
      <c r="AB894" s="296"/>
      <c r="AC894" s="847" t="s">
        <v>399</v>
      </c>
      <c r="AD894" s="847"/>
      <c r="AE894" s="847"/>
      <c r="AF894" s="847"/>
      <c r="AG894" s="847"/>
      <c r="AH894" s="296" t="s">
        <v>416</v>
      </c>
      <c r="AI894" s="296"/>
      <c r="AJ894" s="296"/>
      <c r="AK894" s="296"/>
      <c r="AL894" s="296" t="s">
        <v>23</v>
      </c>
      <c r="AM894" s="296"/>
      <c r="AN894" s="296"/>
      <c r="AO894" s="386"/>
      <c r="AP894" s="847" t="s">
        <v>466</v>
      </c>
      <c r="AQ894" s="847"/>
      <c r="AR894" s="847"/>
      <c r="AS894" s="847"/>
      <c r="AT894" s="847"/>
      <c r="AU894" s="847"/>
      <c r="AV894" s="847"/>
      <c r="AW894" s="847"/>
      <c r="AX894" s="847"/>
    </row>
    <row r="895" spans="1:50" ht="24" customHeight="1" x14ac:dyDescent="0.15">
      <c r="A895" s="932">
        <v>1</v>
      </c>
      <c r="B895" s="932">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2">
        <v>2</v>
      </c>
      <c r="B896" s="932">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2">
        <v>3</v>
      </c>
      <c r="B897" s="932">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2">
        <v>4</v>
      </c>
      <c r="B898" s="932">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2">
        <v>5</v>
      </c>
      <c r="B899" s="932">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2">
        <v>6</v>
      </c>
      <c r="B900" s="932">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2">
        <v>7</v>
      </c>
      <c r="B901" s="932">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2">
        <v>8</v>
      </c>
      <c r="B902" s="932">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2">
        <v>9</v>
      </c>
      <c r="B903" s="932">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2">
        <v>10</v>
      </c>
      <c r="B904" s="932">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2">
        <v>11</v>
      </c>
      <c r="B905" s="932">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2">
        <v>12</v>
      </c>
      <c r="B906" s="932">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2">
        <v>13</v>
      </c>
      <c r="B907" s="932">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2">
        <v>14</v>
      </c>
      <c r="B908" s="932">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2">
        <v>15</v>
      </c>
      <c r="B909" s="932">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2">
        <v>16</v>
      </c>
      <c r="B910" s="932">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2">
        <v>17</v>
      </c>
      <c r="B911" s="932">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2">
        <v>18</v>
      </c>
      <c r="B912" s="932">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2">
        <v>19</v>
      </c>
      <c r="B913" s="932">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2">
        <v>20</v>
      </c>
      <c r="B914" s="932">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2">
        <v>21</v>
      </c>
      <c r="B915" s="932">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2">
        <v>22</v>
      </c>
      <c r="B916" s="932">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2">
        <v>23</v>
      </c>
      <c r="B917" s="932">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2">
        <v>24</v>
      </c>
      <c r="B918" s="932">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2">
        <v>25</v>
      </c>
      <c r="B919" s="932">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2">
        <v>26</v>
      </c>
      <c r="B920" s="932">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2">
        <v>27</v>
      </c>
      <c r="B921" s="932">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2">
        <v>28</v>
      </c>
      <c r="B922" s="932">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2">
        <v>29</v>
      </c>
      <c r="B923" s="932">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2">
        <v>30</v>
      </c>
      <c r="B924" s="932">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96" t="s">
        <v>30</v>
      </c>
      <c r="D927" s="296"/>
      <c r="E927" s="296"/>
      <c r="F927" s="296"/>
      <c r="G927" s="296"/>
      <c r="H927" s="296"/>
      <c r="I927" s="296"/>
      <c r="J927" s="847" t="s">
        <v>465</v>
      </c>
      <c r="K927" s="847"/>
      <c r="L927" s="847"/>
      <c r="M927" s="847"/>
      <c r="N927" s="847"/>
      <c r="O927" s="847"/>
      <c r="P927" s="296" t="s">
        <v>400</v>
      </c>
      <c r="Q927" s="296"/>
      <c r="R927" s="296"/>
      <c r="S927" s="296"/>
      <c r="T927" s="296"/>
      <c r="U927" s="296"/>
      <c r="V927" s="296"/>
      <c r="W927" s="296"/>
      <c r="X927" s="296"/>
      <c r="Y927" s="296" t="s">
        <v>461</v>
      </c>
      <c r="Z927" s="296"/>
      <c r="AA927" s="296"/>
      <c r="AB927" s="296"/>
      <c r="AC927" s="847" t="s">
        <v>399</v>
      </c>
      <c r="AD927" s="847"/>
      <c r="AE927" s="847"/>
      <c r="AF927" s="847"/>
      <c r="AG927" s="847"/>
      <c r="AH927" s="296" t="s">
        <v>416</v>
      </c>
      <c r="AI927" s="296"/>
      <c r="AJ927" s="296"/>
      <c r="AK927" s="296"/>
      <c r="AL927" s="296" t="s">
        <v>23</v>
      </c>
      <c r="AM927" s="296"/>
      <c r="AN927" s="296"/>
      <c r="AO927" s="386"/>
      <c r="AP927" s="847" t="s">
        <v>466</v>
      </c>
      <c r="AQ927" s="847"/>
      <c r="AR927" s="847"/>
      <c r="AS927" s="847"/>
      <c r="AT927" s="847"/>
      <c r="AU927" s="847"/>
      <c r="AV927" s="847"/>
      <c r="AW927" s="847"/>
      <c r="AX927" s="847"/>
    </row>
    <row r="928" spans="1:50" ht="24" customHeight="1" x14ac:dyDescent="0.15">
      <c r="A928" s="932">
        <v>1</v>
      </c>
      <c r="B928" s="932">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2">
        <v>2</v>
      </c>
      <c r="B929" s="932">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2">
        <v>3</v>
      </c>
      <c r="B930" s="932">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2">
        <v>4</v>
      </c>
      <c r="B931" s="932">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2">
        <v>5</v>
      </c>
      <c r="B932" s="932">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2">
        <v>6</v>
      </c>
      <c r="B933" s="932">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2">
        <v>7</v>
      </c>
      <c r="B934" s="932">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2">
        <v>8</v>
      </c>
      <c r="B935" s="932">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2">
        <v>9</v>
      </c>
      <c r="B936" s="932">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2">
        <v>10</v>
      </c>
      <c r="B937" s="932">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2">
        <v>11</v>
      </c>
      <c r="B938" s="932">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2">
        <v>12</v>
      </c>
      <c r="B939" s="932">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2">
        <v>13</v>
      </c>
      <c r="B940" s="932">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2">
        <v>14</v>
      </c>
      <c r="B941" s="932">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2">
        <v>15</v>
      </c>
      <c r="B942" s="932">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2">
        <v>16</v>
      </c>
      <c r="B943" s="932">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2">
        <v>17</v>
      </c>
      <c r="B944" s="932">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2">
        <v>18</v>
      </c>
      <c r="B945" s="932">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2">
        <v>19</v>
      </c>
      <c r="B946" s="932">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2">
        <v>20</v>
      </c>
      <c r="B947" s="932">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2">
        <v>21</v>
      </c>
      <c r="B948" s="932">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2">
        <v>22</v>
      </c>
      <c r="B949" s="932">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2">
        <v>23</v>
      </c>
      <c r="B950" s="932">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2">
        <v>24</v>
      </c>
      <c r="B951" s="932">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2">
        <v>25</v>
      </c>
      <c r="B952" s="932">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2">
        <v>26</v>
      </c>
      <c r="B953" s="932">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2">
        <v>27</v>
      </c>
      <c r="B954" s="932">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2">
        <v>28</v>
      </c>
      <c r="B955" s="932">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2">
        <v>29</v>
      </c>
      <c r="B956" s="932">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2">
        <v>30</v>
      </c>
      <c r="B957" s="932">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96" t="s">
        <v>30</v>
      </c>
      <c r="D960" s="296"/>
      <c r="E960" s="296"/>
      <c r="F960" s="296"/>
      <c r="G960" s="296"/>
      <c r="H960" s="296"/>
      <c r="I960" s="296"/>
      <c r="J960" s="847" t="s">
        <v>465</v>
      </c>
      <c r="K960" s="847"/>
      <c r="L960" s="847"/>
      <c r="M960" s="847"/>
      <c r="N960" s="847"/>
      <c r="O960" s="847"/>
      <c r="P960" s="296" t="s">
        <v>400</v>
      </c>
      <c r="Q960" s="296"/>
      <c r="R960" s="296"/>
      <c r="S960" s="296"/>
      <c r="T960" s="296"/>
      <c r="U960" s="296"/>
      <c r="V960" s="296"/>
      <c r="W960" s="296"/>
      <c r="X960" s="296"/>
      <c r="Y960" s="296" t="s">
        <v>461</v>
      </c>
      <c r="Z960" s="296"/>
      <c r="AA960" s="296"/>
      <c r="AB960" s="296"/>
      <c r="AC960" s="847" t="s">
        <v>399</v>
      </c>
      <c r="AD960" s="847"/>
      <c r="AE960" s="847"/>
      <c r="AF960" s="847"/>
      <c r="AG960" s="847"/>
      <c r="AH960" s="296" t="s">
        <v>416</v>
      </c>
      <c r="AI960" s="296"/>
      <c r="AJ960" s="296"/>
      <c r="AK960" s="296"/>
      <c r="AL960" s="296" t="s">
        <v>23</v>
      </c>
      <c r="AM960" s="296"/>
      <c r="AN960" s="296"/>
      <c r="AO960" s="386"/>
      <c r="AP960" s="847" t="s">
        <v>466</v>
      </c>
      <c r="AQ960" s="847"/>
      <c r="AR960" s="847"/>
      <c r="AS960" s="847"/>
      <c r="AT960" s="847"/>
      <c r="AU960" s="847"/>
      <c r="AV960" s="847"/>
      <c r="AW960" s="847"/>
      <c r="AX960" s="847"/>
    </row>
    <row r="961" spans="1:50" ht="24" customHeight="1" x14ac:dyDescent="0.15">
      <c r="A961" s="932">
        <v>1</v>
      </c>
      <c r="B961" s="932">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2">
        <v>2</v>
      </c>
      <c r="B962" s="932">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2">
        <v>3</v>
      </c>
      <c r="B963" s="932">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2">
        <v>4</v>
      </c>
      <c r="B964" s="932">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2">
        <v>5</v>
      </c>
      <c r="B965" s="932">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2">
        <v>6</v>
      </c>
      <c r="B966" s="932">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2">
        <v>7</v>
      </c>
      <c r="B967" s="932">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2">
        <v>8</v>
      </c>
      <c r="B968" s="932">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2">
        <v>9</v>
      </c>
      <c r="B969" s="932">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2">
        <v>10</v>
      </c>
      <c r="B970" s="932">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2">
        <v>11</v>
      </c>
      <c r="B971" s="932">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2">
        <v>12</v>
      </c>
      <c r="B972" s="932">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2">
        <v>13</v>
      </c>
      <c r="B973" s="932">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2">
        <v>14</v>
      </c>
      <c r="B974" s="932">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2">
        <v>15</v>
      </c>
      <c r="B975" s="932">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2">
        <v>16</v>
      </c>
      <c r="B976" s="932">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2">
        <v>17</v>
      </c>
      <c r="B977" s="932">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2">
        <v>18</v>
      </c>
      <c r="B978" s="932">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2">
        <v>19</v>
      </c>
      <c r="B979" s="932">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2">
        <v>20</v>
      </c>
      <c r="B980" s="932">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2">
        <v>21</v>
      </c>
      <c r="B981" s="932">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2">
        <v>22</v>
      </c>
      <c r="B982" s="932">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2">
        <v>23</v>
      </c>
      <c r="B983" s="932">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2">
        <v>24</v>
      </c>
      <c r="B984" s="932">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2">
        <v>25</v>
      </c>
      <c r="B985" s="932">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2">
        <v>26</v>
      </c>
      <c r="B986" s="932">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2">
        <v>27</v>
      </c>
      <c r="B987" s="932">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2">
        <v>28</v>
      </c>
      <c r="B988" s="932">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2">
        <v>29</v>
      </c>
      <c r="B989" s="932">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2">
        <v>30</v>
      </c>
      <c r="B990" s="932">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96" t="s">
        <v>30</v>
      </c>
      <c r="D993" s="296"/>
      <c r="E993" s="296"/>
      <c r="F993" s="296"/>
      <c r="G993" s="296"/>
      <c r="H993" s="296"/>
      <c r="I993" s="296"/>
      <c r="J993" s="847" t="s">
        <v>465</v>
      </c>
      <c r="K993" s="847"/>
      <c r="L993" s="847"/>
      <c r="M993" s="847"/>
      <c r="N993" s="847"/>
      <c r="O993" s="847"/>
      <c r="P993" s="296" t="s">
        <v>400</v>
      </c>
      <c r="Q993" s="296"/>
      <c r="R993" s="296"/>
      <c r="S993" s="296"/>
      <c r="T993" s="296"/>
      <c r="U993" s="296"/>
      <c r="V993" s="296"/>
      <c r="W993" s="296"/>
      <c r="X993" s="296"/>
      <c r="Y993" s="296" t="s">
        <v>461</v>
      </c>
      <c r="Z993" s="296"/>
      <c r="AA993" s="296"/>
      <c r="AB993" s="296"/>
      <c r="AC993" s="847" t="s">
        <v>399</v>
      </c>
      <c r="AD993" s="847"/>
      <c r="AE993" s="847"/>
      <c r="AF993" s="847"/>
      <c r="AG993" s="847"/>
      <c r="AH993" s="296" t="s">
        <v>416</v>
      </c>
      <c r="AI993" s="296"/>
      <c r="AJ993" s="296"/>
      <c r="AK993" s="296"/>
      <c r="AL993" s="296" t="s">
        <v>23</v>
      </c>
      <c r="AM993" s="296"/>
      <c r="AN993" s="296"/>
      <c r="AO993" s="386"/>
      <c r="AP993" s="847" t="s">
        <v>466</v>
      </c>
      <c r="AQ993" s="847"/>
      <c r="AR993" s="847"/>
      <c r="AS993" s="847"/>
      <c r="AT993" s="847"/>
      <c r="AU993" s="847"/>
      <c r="AV993" s="847"/>
      <c r="AW993" s="847"/>
      <c r="AX993" s="847"/>
    </row>
    <row r="994" spans="1:50" ht="24" customHeight="1" x14ac:dyDescent="0.15">
      <c r="A994" s="932">
        <v>1</v>
      </c>
      <c r="B994" s="932">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2">
        <v>2</v>
      </c>
      <c r="B995" s="932">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2">
        <v>3</v>
      </c>
      <c r="B996" s="932">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2">
        <v>4</v>
      </c>
      <c r="B997" s="932">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2">
        <v>5</v>
      </c>
      <c r="B998" s="932">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2">
        <v>6</v>
      </c>
      <c r="B999" s="932">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2">
        <v>7</v>
      </c>
      <c r="B1000" s="932">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2">
        <v>8</v>
      </c>
      <c r="B1001" s="932">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2">
        <v>9</v>
      </c>
      <c r="B1002" s="932">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2">
        <v>10</v>
      </c>
      <c r="B1003" s="932">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2">
        <v>11</v>
      </c>
      <c r="B1004" s="932">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2">
        <v>12</v>
      </c>
      <c r="B1005" s="932">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2">
        <v>13</v>
      </c>
      <c r="B1006" s="932">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2">
        <v>14</v>
      </c>
      <c r="B1007" s="932">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2">
        <v>15</v>
      </c>
      <c r="B1008" s="932">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2">
        <v>16</v>
      </c>
      <c r="B1009" s="932">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2">
        <v>17</v>
      </c>
      <c r="B1010" s="932">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2">
        <v>18</v>
      </c>
      <c r="B1011" s="932">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2">
        <v>19</v>
      </c>
      <c r="B1012" s="932">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2">
        <v>20</v>
      </c>
      <c r="B1013" s="932">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2">
        <v>21</v>
      </c>
      <c r="B1014" s="932">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2">
        <v>22</v>
      </c>
      <c r="B1015" s="932">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2">
        <v>23</v>
      </c>
      <c r="B1016" s="932">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2">
        <v>24</v>
      </c>
      <c r="B1017" s="932">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2">
        <v>25</v>
      </c>
      <c r="B1018" s="932">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2">
        <v>26</v>
      </c>
      <c r="B1019" s="932">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2">
        <v>27</v>
      </c>
      <c r="B1020" s="932">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2">
        <v>28</v>
      </c>
      <c r="B1021" s="932">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2">
        <v>29</v>
      </c>
      <c r="B1022" s="932">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2">
        <v>30</v>
      </c>
      <c r="B1023" s="932">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96" t="s">
        <v>30</v>
      </c>
      <c r="D1026" s="296"/>
      <c r="E1026" s="296"/>
      <c r="F1026" s="296"/>
      <c r="G1026" s="296"/>
      <c r="H1026" s="296"/>
      <c r="I1026" s="296"/>
      <c r="J1026" s="847" t="s">
        <v>465</v>
      </c>
      <c r="K1026" s="847"/>
      <c r="L1026" s="847"/>
      <c r="M1026" s="847"/>
      <c r="N1026" s="847"/>
      <c r="O1026" s="847"/>
      <c r="P1026" s="296" t="s">
        <v>400</v>
      </c>
      <c r="Q1026" s="296"/>
      <c r="R1026" s="296"/>
      <c r="S1026" s="296"/>
      <c r="T1026" s="296"/>
      <c r="U1026" s="296"/>
      <c r="V1026" s="296"/>
      <c r="W1026" s="296"/>
      <c r="X1026" s="296"/>
      <c r="Y1026" s="296" t="s">
        <v>461</v>
      </c>
      <c r="Z1026" s="296"/>
      <c r="AA1026" s="296"/>
      <c r="AB1026" s="296"/>
      <c r="AC1026" s="847" t="s">
        <v>399</v>
      </c>
      <c r="AD1026" s="847"/>
      <c r="AE1026" s="847"/>
      <c r="AF1026" s="847"/>
      <c r="AG1026" s="847"/>
      <c r="AH1026" s="296" t="s">
        <v>416</v>
      </c>
      <c r="AI1026" s="296"/>
      <c r="AJ1026" s="296"/>
      <c r="AK1026" s="296"/>
      <c r="AL1026" s="296" t="s">
        <v>23</v>
      </c>
      <c r="AM1026" s="296"/>
      <c r="AN1026" s="296"/>
      <c r="AO1026" s="386"/>
      <c r="AP1026" s="847" t="s">
        <v>466</v>
      </c>
      <c r="AQ1026" s="847"/>
      <c r="AR1026" s="847"/>
      <c r="AS1026" s="847"/>
      <c r="AT1026" s="847"/>
      <c r="AU1026" s="847"/>
      <c r="AV1026" s="847"/>
      <c r="AW1026" s="847"/>
      <c r="AX1026" s="847"/>
    </row>
    <row r="1027" spans="1:50" ht="24" customHeight="1" x14ac:dyDescent="0.15">
      <c r="A1027" s="932">
        <v>1</v>
      </c>
      <c r="B1027" s="932">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2">
        <v>2</v>
      </c>
      <c r="B1028" s="932">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2">
        <v>3</v>
      </c>
      <c r="B1029" s="932">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2">
        <v>4</v>
      </c>
      <c r="B1030" s="932">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2">
        <v>5</v>
      </c>
      <c r="B1031" s="932">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2">
        <v>6</v>
      </c>
      <c r="B1032" s="932">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2">
        <v>7</v>
      </c>
      <c r="B1033" s="932">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2">
        <v>8</v>
      </c>
      <c r="B1034" s="932">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2">
        <v>9</v>
      </c>
      <c r="B1035" s="932">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2">
        <v>10</v>
      </c>
      <c r="B1036" s="932">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2">
        <v>11</v>
      </c>
      <c r="B1037" s="932">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2">
        <v>12</v>
      </c>
      <c r="B1038" s="932">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2">
        <v>13</v>
      </c>
      <c r="B1039" s="932">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2">
        <v>14</v>
      </c>
      <c r="B1040" s="932">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2">
        <v>15</v>
      </c>
      <c r="B1041" s="932">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2">
        <v>16</v>
      </c>
      <c r="B1042" s="932">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2">
        <v>17</v>
      </c>
      <c r="B1043" s="932">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2">
        <v>18</v>
      </c>
      <c r="B1044" s="932">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2">
        <v>19</v>
      </c>
      <c r="B1045" s="932">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2">
        <v>20</v>
      </c>
      <c r="B1046" s="932">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2">
        <v>21</v>
      </c>
      <c r="B1047" s="932">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2">
        <v>22</v>
      </c>
      <c r="B1048" s="932">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2">
        <v>23</v>
      </c>
      <c r="B1049" s="932">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2">
        <v>24</v>
      </c>
      <c r="B1050" s="932">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2">
        <v>25</v>
      </c>
      <c r="B1051" s="932">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2">
        <v>26</v>
      </c>
      <c r="B1052" s="932">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2">
        <v>27</v>
      </c>
      <c r="B1053" s="932">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2">
        <v>28</v>
      </c>
      <c r="B1054" s="932">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2">
        <v>29</v>
      </c>
      <c r="B1055" s="932">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2">
        <v>30</v>
      </c>
      <c r="B1056" s="932">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96" t="s">
        <v>30</v>
      </c>
      <c r="D1059" s="296"/>
      <c r="E1059" s="296"/>
      <c r="F1059" s="296"/>
      <c r="G1059" s="296"/>
      <c r="H1059" s="296"/>
      <c r="I1059" s="296"/>
      <c r="J1059" s="847" t="s">
        <v>465</v>
      </c>
      <c r="K1059" s="847"/>
      <c r="L1059" s="847"/>
      <c r="M1059" s="847"/>
      <c r="N1059" s="847"/>
      <c r="O1059" s="847"/>
      <c r="P1059" s="296" t="s">
        <v>400</v>
      </c>
      <c r="Q1059" s="296"/>
      <c r="R1059" s="296"/>
      <c r="S1059" s="296"/>
      <c r="T1059" s="296"/>
      <c r="U1059" s="296"/>
      <c r="V1059" s="296"/>
      <c r="W1059" s="296"/>
      <c r="X1059" s="296"/>
      <c r="Y1059" s="296" t="s">
        <v>461</v>
      </c>
      <c r="Z1059" s="296"/>
      <c r="AA1059" s="296"/>
      <c r="AB1059" s="296"/>
      <c r="AC1059" s="847" t="s">
        <v>399</v>
      </c>
      <c r="AD1059" s="847"/>
      <c r="AE1059" s="847"/>
      <c r="AF1059" s="847"/>
      <c r="AG1059" s="847"/>
      <c r="AH1059" s="296" t="s">
        <v>416</v>
      </c>
      <c r="AI1059" s="296"/>
      <c r="AJ1059" s="296"/>
      <c r="AK1059" s="296"/>
      <c r="AL1059" s="296" t="s">
        <v>23</v>
      </c>
      <c r="AM1059" s="296"/>
      <c r="AN1059" s="296"/>
      <c r="AO1059" s="386"/>
      <c r="AP1059" s="847" t="s">
        <v>466</v>
      </c>
      <c r="AQ1059" s="847"/>
      <c r="AR1059" s="847"/>
      <c r="AS1059" s="847"/>
      <c r="AT1059" s="847"/>
      <c r="AU1059" s="847"/>
      <c r="AV1059" s="847"/>
      <c r="AW1059" s="847"/>
      <c r="AX1059" s="847"/>
    </row>
    <row r="1060" spans="1:50" ht="24" customHeight="1" x14ac:dyDescent="0.15">
      <c r="A1060" s="932">
        <v>1</v>
      </c>
      <c r="B1060" s="932">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2">
        <v>2</v>
      </c>
      <c r="B1061" s="932">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2">
        <v>3</v>
      </c>
      <c r="B1062" s="932">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2">
        <v>4</v>
      </c>
      <c r="B1063" s="932">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2">
        <v>5</v>
      </c>
      <c r="B1064" s="932">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2">
        <v>6</v>
      </c>
      <c r="B1065" s="932">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2">
        <v>7</v>
      </c>
      <c r="B1066" s="932">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2">
        <v>8</v>
      </c>
      <c r="B1067" s="932">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2">
        <v>9</v>
      </c>
      <c r="B1068" s="932">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2">
        <v>10</v>
      </c>
      <c r="B1069" s="932">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2">
        <v>11</v>
      </c>
      <c r="B1070" s="932">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2">
        <v>12</v>
      </c>
      <c r="B1071" s="932">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2">
        <v>13</v>
      </c>
      <c r="B1072" s="932">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2">
        <v>14</v>
      </c>
      <c r="B1073" s="932">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2">
        <v>15</v>
      </c>
      <c r="B1074" s="932">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2">
        <v>16</v>
      </c>
      <c r="B1075" s="932">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2">
        <v>17</v>
      </c>
      <c r="B1076" s="932">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2">
        <v>18</v>
      </c>
      <c r="B1077" s="932">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2">
        <v>19</v>
      </c>
      <c r="B1078" s="932">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2">
        <v>20</v>
      </c>
      <c r="B1079" s="932">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2">
        <v>21</v>
      </c>
      <c r="B1080" s="932">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2">
        <v>22</v>
      </c>
      <c r="B1081" s="932">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2">
        <v>23</v>
      </c>
      <c r="B1082" s="932">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2">
        <v>24</v>
      </c>
      <c r="B1083" s="932">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2">
        <v>25</v>
      </c>
      <c r="B1084" s="932">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2">
        <v>26</v>
      </c>
      <c r="B1085" s="932">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2">
        <v>27</v>
      </c>
      <c r="B1086" s="932">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2">
        <v>28</v>
      </c>
      <c r="B1087" s="932">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2">
        <v>29</v>
      </c>
      <c r="B1088" s="932">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2">
        <v>30</v>
      </c>
      <c r="B1089" s="932">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96" t="s">
        <v>30</v>
      </c>
      <c r="D1092" s="296"/>
      <c r="E1092" s="296"/>
      <c r="F1092" s="296"/>
      <c r="G1092" s="296"/>
      <c r="H1092" s="296"/>
      <c r="I1092" s="296"/>
      <c r="J1092" s="847" t="s">
        <v>465</v>
      </c>
      <c r="K1092" s="847"/>
      <c r="L1092" s="847"/>
      <c r="M1092" s="847"/>
      <c r="N1092" s="847"/>
      <c r="O1092" s="847"/>
      <c r="P1092" s="296" t="s">
        <v>400</v>
      </c>
      <c r="Q1092" s="296"/>
      <c r="R1092" s="296"/>
      <c r="S1092" s="296"/>
      <c r="T1092" s="296"/>
      <c r="U1092" s="296"/>
      <c r="V1092" s="296"/>
      <c r="W1092" s="296"/>
      <c r="X1092" s="296"/>
      <c r="Y1092" s="296" t="s">
        <v>461</v>
      </c>
      <c r="Z1092" s="296"/>
      <c r="AA1092" s="296"/>
      <c r="AB1092" s="296"/>
      <c r="AC1092" s="847" t="s">
        <v>399</v>
      </c>
      <c r="AD1092" s="847"/>
      <c r="AE1092" s="847"/>
      <c r="AF1092" s="847"/>
      <c r="AG1092" s="847"/>
      <c r="AH1092" s="296" t="s">
        <v>416</v>
      </c>
      <c r="AI1092" s="296"/>
      <c r="AJ1092" s="296"/>
      <c r="AK1092" s="296"/>
      <c r="AL1092" s="296" t="s">
        <v>23</v>
      </c>
      <c r="AM1092" s="296"/>
      <c r="AN1092" s="296"/>
      <c r="AO1092" s="386"/>
      <c r="AP1092" s="847" t="s">
        <v>466</v>
      </c>
      <c r="AQ1092" s="847"/>
      <c r="AR1092" s="847"/>
      <c r="AS1092" s="847"/>
      <c r="AT1092" s="847"/>
      <c r="AU1092" s="847"/>
      <c r="AV1092" s="847"/>
      <c r="AW1092" s="847"/>
      <c r="AX1092" s="847"/>
    </row>
    <row r="1093" spans="1:50" ht="24" customHeight="1" x14ac:dyDescent="0.15">
      <c r="A1093" s="932">
        <v>1</v>
      </c>
      <c r="B1093" s="932">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2">
        <v>2</v>
      </c>
      <c r="B1094" s="932">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2">
        <v>3</v>
      </c>
      <c r="B1095" s="932">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2">
        <v>4</v>
      </c>
      <c r="B1096" s="932">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2">
        <v>5</v>
      </c>
      <c r="B1097" s="932">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2">
        <v>6</v>
      </c>
      <c r="B1098" s="932">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2">
        <v>7</v>
      </c>
      <c r="B1099" s="932">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2">
        <v>8</v>
      </c>
      <c r="B1100" s="932">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2">
        <v>9</v>
      </c>
      <c r="B1101" s="932">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2">
        <v>10</v>
      </c>
      <c r="B1102" s="932">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2">
        <v>11</v>
      </c>
      <c r="B1103" s="932">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2">
        <v>12</v>
      </c>
      <c r="B1104" s="932">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2">
        <v>13</v>
      </c>
      <c r="B1105" s="932">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2">
        <v>14</v>
      </c>
      <c r="B1106" s="932">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2">
        <v>15</v>
      </c>
      <c r="B1107" s="932">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2">
        <v>16</v>
      </c>
      <c r="B1108" s="932">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2">
        <v>17</v>
      </c>
      <c r="B1109" s="932">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2">
        <v>18</v>
      </c>
      <c r="B1110" s="932">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2">
        <v>19</v>
      </c>
      <c r="B1111" s="932">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2">
        <v>20</v>
      </c>
      <c r="B1112" s="932">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2">
        <v>21</v>
      </c>
      <c r="B1113" s="932">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2">
        <v>22</v>
      </c>
      <c r="B1114" s="932">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2">
        <v>23</v>
      </c>
      <c r="B1115" s="932">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2">
        <v>24</v>
      </c>
      <c r="B1116" s="932">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2">
        <v>25</v>
      </c>
      <c r="B1117" s="932">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2">
        <v>26</v>
      </c>
      <c r="B1118" s="932">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2">
        <v>27</v>
      </c>
      <c r="B1119" s="932">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2">
        <v>28</v>
      </c>
      <c r="B1120" s="932">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2">
        <v>29</v>
      </c>
      <c r="B1121" s="932">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2">
        <v>30</v>
      </c>
      <c r="B1122" s="932">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96" t="s">
        <v>30</v>
      </c>
      <c r="D1125" s="296"/>
      <c r="E1125" s="296"/>
      <c r="F1125" s="296"/>
      <c r="G1125" s="296"/>
      <c r="H1125" s="296"/>
      <c r="I1125" s="296"/>
      <c r="J1125" s="847" t="s">
        <v>465</v>
      </c>
      <c r="K1125" s="847"/>
      <c r="L1125" s="847"/>
      <c r="M1125" s="847"/>
      <c r="N1125" s="847"/>
      <c r="O1125" s="847"/>
      <c r="P1125" s="296" t="s">
        <v>400</v>
      </c>
      <c r="Q1125" s="296"/>
      <c r="R1125" s="296"/>
      <c r="S1125" s="296"/>
      <c r="T1125" s="296"/>
      <c r="U1125" s="296"/>
      <c r="V1125" s="296"/>
      <c r="W1125" s="296"/>
      <c r="X1125" s="296"/>
      <c r="Y1125" s="296" t="s">
        <v>461</v>
      </c>
      <c r="Z1125" s="296"/>
      <c r="AA1125" s="296"/>
      <c r="AB1125" s="296"/>
      <c r="AC1125" s="847" t="s">
        <v>399</v>
      </c>
      <c r="AD1125" s="847"/>
      <c r="AE1125" s="847"/>
      <c r="AF1125" s="847"/>
      <c r="AG1125" s="847"/>
      <c r="AH1125" s="296" t="s">
        <v>416</v>
      </c>
      <c r="AI1125" s="296"/>
      <c r="AJ1125" s="296"/>
      <c r="AK1125" s="296"/>
      <c r="AL1125" s="296" t="s">
        <v>23</v>
      </c>
      <c r="AM1125" s="296"/>
      <c r="AN1125" s="296"/>
      <c r="AO1125" s="386"/>
      <c r="AP1125" s="847" t="s">
        <v>466</v>
      </c>
      <c r="AQ1125" s="847"/>
      <c r="AR1125" s="847"/>
      <c r="AS1125" s="847"/>
      <c r="AT1125" s="847"/>
      <c r="AU1125" s="847"/>
      <c r="AV1125" s="847"/>
      <c r="AW1125" s="847"/>
      <c r="AX1125" s="847"/>
    </row>
    <row r="1126" spans="1:50" ht="24" customHeight="1" x14ac:dyDescent="0.15">
      <c r="A1126" s="932">
        <v>1</v>
      </c>
      <c r="B1126" s="932">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2">
        <v>2</v>
      </c>
      <c r="B1127" s="932">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2">
        <v>3</v>
      </c>
      <c r="B1128" s="932">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2">
        <v>4</v>
      </c>
      <c r="B1129" s="932">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2">
        <v>5</v>
      </c>
      <c r="B1130" s="932">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2">
        <v>6</v>
      </c>
      <c r="B1131" s="932">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2">
        <v>7</v>
      </c>
      <c r="B1132" s="932">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2">
        <v>8</v>
      </c>
      <c r="B1133" s="932">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2">
        <v>9</v>
      </c>
      <c r="B1134" s="932">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2">
        <v>10</v>
      </c>
      <c r="B1135" s="932">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2">
        <v>11</v>
      </c>
      <c r="B1136" s="932">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2">
        <v>12</v>
      </c>
      <c r="B1137" s="932">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2">
        <v>13</v>
      </c>
      <c r="B1138" s="932">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2">
        <v>14</v>
      </c>
      <c r="B1139" s="932">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2">
        <v>15</v>
      </c>
      <c r="B1140" s="932">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2">
        <v>16</v>
      </c>
      <c r="B1141" s="932">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2">
        <v>17</v>
      </c>
      <c r="B1142" s="932">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2">
        <v>18</v>
      </c>
      <c r="B1143" s="932">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2">
        <v>19</v>
      </c>
      <c r="B1144" s="932">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2">
        <v>20</v>
      </c>
      <c r="B1145" s="932">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2">
        <v>21</v>
      </c>
      <c r="B1146" s="932">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2">
        <v>22</v>
      </c>
      <c r="B1147" s="932">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2">
        <v>23</v>
      </c>
      <c r="B1148" s="932">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2">
        <v>24</v>
      </c>
      <c r="B1149" s="932">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2">
        <v>25</v>
      </c>
      <c r="B1150" s="932">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2">
        <v>26</v>
      </c>
      <c r="B1151" s="932">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2">
        <v>27</v>
      </c>
      <c r="B1152" s="932">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2">
        <v>28</v>
      </c>
      <c r="B1153" s="932">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2">
        <v>29</v>
      </c>
      <c r="B1154" s="932">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2">
        <v>30</v>
      </c>
      <c r="B1155" s="932">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96" t="s">
        <v>30</v>
      </c>
      <c r="D1158" s="296"/>
      <c r="E1158" s="296"/>
      <c r="F1158" s="296"/>
      <c r="G1158" s="296"/>
      <c r="H1158" s="296"/>
      <c r="I1158" s="296"/>
      <c r="J1158" s="847" t="s">
        <v>465</v>
      </c>
      <c r="K1158" s="847"/>
      <c r="L1158" s="847"/>
      <c r="M1158" s="847"/>
      <c r="N1158" s="847"/>
      <c r="O1158" s="847"/>
      <c r="P1158" s="296" t="s">
        <v>400</v>
      </c>
      <c r="Q1158" s="296"/>
      <c r="R1158" s="296"/>
      <c r="S1158" s="296"/>
      <c r="T1158" s="296"/>
      <c r="U1158" s="296"/>
      <c r="V1158" s="296"/>
      <c r="W1158" s="296"/>
      <c r="X1158" s="296"/>
      <c r="Y1158" s="296" t="s">
        <v>461</v>
      </c>
      <c r="Z1158" s="296"/>
      <c r="AA1158" s="296"/>
      <c r="AB1158" s="296"/>
      <c r="AC1158" s="847" t="s">
        <v>399</v>
      </c>
      <c r="AD1158" s="847"/>
      <c r="AE1158" s="847"/>
      <c r="AF1158" s="847"/>
      <c r="AG1158" s="847"/>
      <c r="AH1158" s="296" t="s">
        <v>416</v>
      </c>
      <c r="AI1158" s="296"/>
      <c r="AJ1158" s="296"/>
      <c r="AK1158" s="296"/>
      <c r="AL1158" s="296" t="s">
        <v>23</v>
      </c>
      <c r="AM1158" s="296"/>
      <c r="AN1158" s="296"/>
      <c r="AO1158" s="386"/>
      <c r="AP1158" s="847" t="s">
        <v>466</v>
      </c>
      <c r="AQ1158" s="847"/>
      <c r="AR1158" s="847"/>
      <c r="AS1158" s="847"/>
      <c r="AT1158" s="847"/>
      <c r="AU1158" s="847"/>
      <c r="AV1158" s="847"/>
      <c r="AW1158" s="847"/>
      <c r="AX1158" s="847"/>
    </row>
    <row r="1159" spans="1:50" ht="24" customHeight="1" x14ac:dyDescent="0.15">
      <c r="A1159" s="932">
        <v>1</v>
      </c>
      <c r="B1159" s="932">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2">
        <v>2</v>
      </c>
      <c r="B1160" s="932">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2">
        <v>3</v>
      </c>
      <c r="B1161" s="932">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2">
        <v>4</v>
      </c>
      <c r="B1162" s="932">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2">
        <v>5</v>
      </c>
      <c r="B1163" s="932">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2">
        <v>6</v>
      </c>
      <c r="B1164" s="932">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2">
        <v>7</v>
      </c>
      <c r="B1165" s="932">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2">
        <v>8</v>
      </c>
      <c r="B1166" s="932">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2">
        <v>9</v>
      </c>
      <c r="B1167" s="932">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2">
        <v>10</v>
      </c>
      <c r="B1168" s="932">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2">
        <v>11</v>
      </c>
      <c r="B1169" s="932">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2">
        <v>12</v>
      </c>
      <c r="B1170" s="932">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2">
        <v>13</v>
      </c>
      <c r="B1171" s="932">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2">
        <v>14</v>
      </c>
      <c r="B1172" s="932">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2">
        <v>15</v>
      </c>
      <c r="B1173" s="932">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2">
        <v>16</v>
      </c>
      <c r="B1174" s="932">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2">
        <v>17</v>
      </c>
      <c r="B1175" s="932">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2">
        <v>18</v>
      </c>
      <c r="B1176" s="932">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2">
        <v>19</v>
      </c>
      <c r="B1177" s="932">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2">
        <v>20</v>
      </c>
      <c r="B1178" s="932">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2">
        <v>21</v>
      </c>
      <c r="B1179" s="932">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2">
        <v>22</v>
      </c>
      <c r="B1180" s="932">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2">
        <v>23</v>
      </c>
      <c r="B1181" s="932">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2">
        <v>24</v>
      </c>
      <c r="B1182" s="932">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2">
        <v>25</v>
      </c>
      <c r="B1183" s="932">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2">
        <v>26</v>
      </c>
      <c r="B1184" s="932">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2">
        <v>27</v>
      </c>
      <c r="B1185" s="932">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2">
        <v>28</v>
      </c>
      <c r="B1186" s="932">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2">
        <v>29</v>
      </c>
      <c r="B1187" s="932">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2">
        <v>30</v>
      </c>
      <c r="B1188" s="932">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96" t="s">
        <v>30</v>
      </c>
      <c r="D1191" s="296"/>
      <c r="E1191" s="296"/>
      <c r="F1191" s="296"/>
      <c r="G1191" s="296"/>
      <c r="H1191" s="296"/>
      <c r="I1191" s="296"/>
      <c r="J1191" s="847" t="s">
        <v>465</v>
      </c>
      <c r="K1191" s="847"/>
      <c r="L1191" s="847"/>
      <c r="M1191" s="847"/>
      <c r="N1191" s="847"/>
      <c r="O1191" s="847"/>
      <c r="P1191" s="296" t="s">
        <v>400</v>
      </c>
      <c r="Q1191" s="296"/>
      <c r="R1191" s="296"/>
      <c r="S1191" s="296"/>
      <c r="T1191" s="296"/>
      <c r="U1191" s="296"/>
      <c r="V1191" s="296"/>
      <c r="W1191" s="296"/>
      <c r="X1191" s="296"/>
      <c r="Y1191" s="296" t="s">
        <v>461</v>
      </c>
      <c r="Z1191" s="296"/>
      <c r="AA1191" s="296"/>
      <c r="AB1191" s="296"/>
      <c r="AC1191" s="847" t="s">
        <v>399</v>
      </c>
      <c r="AD1191" s="847"/>
      <c r="AE1191" s="847"/>
      <c r="AF1191" s="847"/>
      <c r="AG1191" s="847"/>
      <c r="AH1191" s="296" t="s">
        <v>416</v>
      </c>
      <c r="AI1191" s="296"/>
      <c r="AJ1191" s="296"/>
      <c r="AK1191" s="296"/>
      <c r="AL1191" s="296" t="s">
        <v>23</v>
      </c>
      <c r="AM1191" s="296"/>
      <c r="AN1191" s="296"/>
      <c r="AO1191" s="386"/>
      <c r="AP1191" s="847" t="s">
        <v>466</v>
      </c>
      <c r="AQ1191" s="847"/>
      <c r="AR1191" s="847"/>
      <c r="AS1191" s="847"/>
      <c r="AT1191" s="847"/>
      <c r="AU1191" s="847"/>
      <c r="AV1191" s="847"/>
      <c r="AW1191" s="847"/>
      <c r="AX1191" s="847"/>
    </row>
    <row r="1192" spans="1:50" ht="24" customHeight="1" x14ac:dyDescent="0.15">
      <c r="A1192" s="932">
        <v>1</v>
      </c>
      <c r="B1192" s="932">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2">
        <v>2</v>
      </c>
      <c r="B1193" s="932">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2">
        <v>3</v>
      </c>
      <c r="B1194" s="932">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2">
        <v>4</v>
      </c>
      <c r="B1195" s="932">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2">
        <v>5</v>
      </c>
      <c r="B1196" s="932">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2">
        <v>6</v>
      </c>
      <c r="B1197" s="932">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2">
        <v>7</v>
      </c>
      <c r="B1198" s="932">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2">
        <v>8</v>
      </c>
      <c r="B1199" s="932">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2">
        <v>9</v>
      </c>
      <c r="B1200" s="932">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2">
        <v>10</v>
      </c>
      <c r="B1201" s="932">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2">
        <v>11</v>
      </c>
      <c r="B1202" s="932">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2">
        <v>12</v>
      </c>
      <c r="B1203" s="932">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2">
        <v>13</v>
      </c>
      <c r="B1204" s="932">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2">
        <v>14</v>
      </c>
      <c r="B1205" s="932">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2">
        <v>15</v>
      </c>
      <c r="B1206" s="932">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2">
        <v>16</v>
      </c>
      <c r="B1207" s="932">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2">
        <v>17</v>
      </c>
      <c r="B1208" s="932">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2">
        <v>18</v>
      </c>
      <c r="B1209" s="932">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2">
        <v>19</v>
      </c>
      <c r="B1210" s="932">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2">
        <v>20</v>
      </c>
      <c r="B1211" s="932">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2">
        <v>21</v>
      </c>
      <c r="B1212" s="932">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2">
        <v>22</v>
      </c>
      <c r="B1213" s="932">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2">
        <v>23</v>
      </c>
      <c r="B1214" s="932">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2">
        <v>24</v>
      </c>
      <c r="B1215" s="932">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2">
        <v>25</v>
      </c>
      <c r="B1216" s="932">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2">
        <v>26</v>
      </c>
      <c r="B1217" s="932">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2">
        <v>27</v>
      </c>
      <c r="B1218" s="932">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2">
        <v>28</v>
      </c>
      <c r="B1219" s="932">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2">
        <v>29</v>
      </c>
      <c r="B1220" s="932">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2">
        <v>30</v>
      </c>
      <c r="B1221" s="932">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96" t="s">
        <v>30</v>
      </c>
      <c r="D1224" s="296"/>
      <c r="E1224" s="296"/>
      <c r="F1224" s="296"/>
      <c r="G1224" s="296"/>
      <c r="H1224" s="296"/>
      <c r="I1224" s="296"/>
      <c r="J1224" s="847" t="s">
        <v>465</v>
      </c>
      <c r="K1224" s="847"/>
      <c r="L1224" s="847"/>
      <c r="M1224" s="847"/>
      <c r="N1224" s="847"/>
      <c r="O1224" s="847"/>
      <c r="P1224" s="296" t="s">
        <v>400</v>
      </c>
      <c r="Q1224" s="296"/>
      <c r="R1224" s="296"/>
      <c r="S1224" s="296"/>
      <c r="T1224" s="296"/>
      <c r="U1224" s="296"/>
      <c r="V1224" s="296"/>
      <c r="W1224" s="296"/>
      <c r="X1224" s="296"/>
      <c r="Y1224" s="296" t="s">
        <v>461</v>
      </c>
      <c r="Z1224" s="296"/>
      <c r="AA1224" s="296"/>
      <c r="AB1224" s="296"/>
      <c r="AC1224" s="847" t="s">
        <v>399</v>
      </c>
      <c r="AD1224" s="847"/>
      <c r="AE1224" s="847"/>
      <c r="AF1224" s="847"/>
      <c r="AG1224" s="847"/>
      <c r="AH1224" s="296" t="s">
        <v>416</v>
      </c>
      <c r="AI1224" s="296"/>
      <c r="AJ1224" s="296"/>
      <c r="AK1224" s="296"/>
      <c r="AL1224" s="296" t="s">
        <v>23</v>
      </c>
      <c r="AM1224" s="296"/>
      <c r="AN1224" s="296"/>
      <c r="AO1224" s="386"/>
      <c r="AP1224" s="847" t="s">
        <v>466</v>
      </c>
      <c r="AQ1224" s="847"/>
      <c r="AR1224" s="847"/>
      <c r="AS1224" s="847"/>
      <c r="AT1224" s="847"/>
      <c r="AU1224" s="847"/>
      <c r="AV1224" s="847"/>
      <c r="AW1224" s="847"/>
      <c r="AX1224" s="847"/>
    </row>
    <row r="1225" spans="1:50" ht="24" customHeight="1" x14ac:dyDescent="0.15">
      <c r="A1225" s="932">
        <v>1</v>
      </c>
      <c r="B1225" s="932">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2">
        <v>2</v>
      </c>
      <c r="B1226" s="932">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2">
        <v>3</v>
      </c>
      <c r="B1227" s="932">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2">
        <v>4</v>
      </c>
      <c r="B1228" s="932">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2">
        <v>5</v>
      </c>
      <c r="B1229" s="932">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2">
        <v>6</v>
      </c>
      <c r="B1230" s="932">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2">
        <v>7</v>
      </c>
      <c r="B1231" s="932">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2">
        <v>8</v>
      </c>
      <c r="B1232" s="932">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2">
        <v>9</v>
      </c>
      <c r="B1233" s="932">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2">
        <v>10</v>
      </c>
      <c r="B1234" s="932">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2">
        <v>11</v>
      </c>
      <c r="B1235" s="932">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2">
        <v>12</v>
      </c>
      <c r="B1236" s="932">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2">
        <v>13</v>
      </c>
      <c r="B1237" s="932">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2">
        <v>14</v>
      </c>
      <c r="B1238" s="932">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2">
        <v>15</v>
      </c>
      <c r="B1239" s="932">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2">
        <v>16</v>
      </c>
      <c r="B1240" s="932">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2">
        <v>17</v>
      </c>
      <c r="B1241" s="932">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2">
        <v>18</v>
      </c>
      <c r="B1242" s="932">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2">
        <v>19</v>
      </c>
      <c r="B1243" s="932">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2">
        <v>20</v>
      </c>
      <c r="B1244" s="932">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2">
        <v>21</v>
      </c>
      <c r="B1245" s="932">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2">
        <v>22</v>
      </c>
      <c r="B1246" s="932">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2">
        <v>23</v>
      </c>
      <c r="B1247" s="932">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2">
        <v>24</v>
      </c>
      <c r="B1248" s="932">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2">
        <v>25</v>
      </c>
      <c r="B1249" s="932">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2">
        <v>26</v>
      </c>
      <c r="B1250" s="932">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2">
        <v>27</v>
      </c>
      <c r="B1251" s="932">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2">
        <v>28</v>
      </c>
      <c r="B1252" s="932">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2">
        <v>29</v>
      </c>
      <c r="B1253" s="932">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2">
        <v>30</v>
      </c>
      <c r="B1254" s="932">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96" t="s">
        <v>30</v>
      </c>
      <c r="D1257" s="296"/>
      <c r="E1257" s="296"/>
      <c r="F1257" s="296"/>
      <c r="G1257" s="296"/>
      <c r="H1257" s="296"/>
      <c r="I1257" s="296"/>
      <c r="J1257" s="847" t="s">
        <v>465</v>
      </c>
      <c r="K1257" s="847"/>
      <c r="L1257" s="847"/>
      <c r="M1257" s="847"/>
      <c r="N1257" s="847"/>
      <c r="O1257" s="847"/>
      <c r="P1257" s="296" t="s">
        <v>400</v>
      </c>
      <c r="Q1257" s="296"/>
      <c r="R1257" s="296"/>
      <c r="S1257" s="296"/>
      <c r="T1257" s="296"/>
      <c r="U1257" s="296"/>
      <c r="V1257" s="296"/>
      <c r="W1257" s="296"/>
      <c r="X1257" s="296"/>
      <c r="Y1257" s="296" t="s">
        <v>461</v>
      </c>
      <c r="Z1257" s="296"/>
      <c r="AA1257" s="296"/>
      <c r="AB1257" s="296"/>
      <c r="AC1257" s="847" t="s">
        <v>399</v>
      </c>
      <c r="AD1257" s="847"/>
      <c r="AE1257" s="847"/>
      <c r="AF1257" s="847"/>
      <c r="AG1257" s="847"/>
      <c r="AH1257" s="296" t="s">
        <v>416</v>
      </c>
      <c r="AI1257" s="296"/>
      <c r="AJ1257" s="296"/>
      <c r="AK1257" s="296"/>
      <c r="AL1257" s="296" t="s">
        <v>23</v>
      </c>
      <c r="AM1257" s="296"/>
      <c r="AN1257" s="296"/>
      <c r="AO1257" s="386"/>
      <c r="AP1257" s="847" t="s">
        <v>466</v>
      </c>
      <c r="AQ1257" s="847"/>
      <c r="AR1257" s="847"/>
      <c r="AS1257" s="847"/>
      <c r="AT1257" s="847"/>
      <c r="AU1257" s="847"/>
      <c r="AV1257" s="847"/>
      <c r="AW1257" s="847"/>
      <c r="AX1257" s="847"/>
    </row>
    <row r="1258" spans="1:50" ht="24" customHeight="1" x14ac:dyDescent="0.15">
      <c r="A1258" s="932">
        <v>1</v>
      </c>
      <c r="B1258" s="932">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2">
        <v>2</v>
      </c>
      <c r="B1259" s="932">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2">
        <v>3</v>
      </c>
      <c r="B1260" s="932">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2">
        <v>4</v>
      </c>
      <c r="B1261" s="932">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2">
        <v>5</v>
      </c>
      <c r="B1262" s="932">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2">
        <v>6</v>
      </c>
      <c r="B1263" s="932">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2">
        <v>7</v>
      </c>
      <c r="B1264" s="932">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2">
        <v>8</v>
      </c>
      <c r="B1265" s="932">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2">
        <v>9</v>
      </c>
      <c r="B1266" s="932">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2">
        <v>10</v>
      </c>
      <c r="B1267" s="932">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2">
        <v>11</v>
      </c>
      <c r="B1268" s="932">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2">
        <v>12</v>
      </c>
      <c r="B1269" s="932">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2">
        <v>13</v>
      </c>
      <c r="B1270" s="932">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2">
        <v>14</v>
      </c>
      <c r="B1271" s="932">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2">
        <v>15</v>
      </c>
      <c r="B1272" s="932">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2">
        <v>16</v>
      </c>
      <c r="B1273" s="932">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2">
        <v>17</v>
      </c>
      <c r="B1274" s="932">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2">
        <v>18</v>
      </c>
      <c r="B1275" s="932">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2">
        <v>19</v>
      </c>
      <c r="B1276" s="932">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2">
        <v>20</v>
      </c>
      <c r="B1277" s="932">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2">
        <v>21</v>
      </c>
      <c r="B1278" s="932">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2">
        <v>22</v>
      </c>
      <c r="B1279" s="932">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2">
        <v>23</v>
      </c>
      <c r="B1280" s="932">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2">
        <v>24</v>
      </c>
      <c r="B1281" s="932">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2">
        <v>25</v>
      </c>
      <c r="B1282" s="932">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2">
        <v>26</v>
      </c>
      <c r="B1283" s="932">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2">
        <v>27</v>
      </c>
      <c r="B1284" s="932">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2">
        <v>28</v>
      </c>
      <c r="B1285" s="932">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2">
        <v>29</v>
      </c>
      <c r="B1286" s="932">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2">
        <v>30</v>
      </c>
      <c r="B1287" s="932">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96" t="s">
        <v>30</v>
      </c>
      <c r="D1290" s="296"/>
      <c r="E1290" s="296"/>
      <c r="F1290" s="296"/>
      <c r="G1290" s="296"/>
      <c r="H1290" s="296"/>
      <c r="I1290" s="296"/>
      <c r="J1290" s="847" t="s">
        <v>465</v>
      </c>
      <c r="K1290" s="847"/>
      <c r="L1290" s="847"/>
      <c r="M1290" s="847"/>
      <c r="N1290" s="847"/>
      <c r="O1290" s="847"/>
      <c r="P1290" s="296" t="s">
        <v>400</v>
      </c>
      <c r="Q1290" s="296"/>
      <c r="R1290" s="296"/>
      <c r="S1290" s="296"/>
      <c r="T1290" s="296"/>
      <c r="U1290" s="296"/>
      <c r="V1290" s="296"/>
      <c r="W1290" s="296"/>
      <c r="X1290" s="296"/>
      <c r="Y1290" s="296" t="s">
        <v>461</v>
      </c>
      <c r="Z1290" s="296"/>
      <c r="AA1290" s="296"/>
      <c r="AB1290" s="296"/>
      <c r="AC1290" s="847" t="s">
        <v>399</v>
      </c>
      <c r="AD1290" s="847"/>
      <c r="AE1290" s="847"/>
      <c r="AF1290" s="847"/>
      <c r="AG1290" s="847"/>
      <c r="AH1290" s="296" t="s">
        <v>416</v>
      </c>
      <c r="AI1290" s="296"/>
      <c r="AJ1290" s="296"/>
      <c r="AK1290" s="296"/>
      <c r="AL1290" s="296" t="s">
        <v>23</v>
      </c>
      <c r="AM1290" s="296"/>
      <c r="AN1290" s="296"/>
      <c r="AO1290" s="386"/>
      <c r="AP1290" s="847" t="s">
        <v>466</v>
      </c>
      <c r="AQ1290" s="847"/>
      <c r="AR1290" s="847"/>
      <c r="AS1290" s="847"/>
      <c r="AT1290" s="847"/>
      <c r="AU1290" s="847"/>
      <c r="AV1290" s="847"/>
      <c r="AW1290" s="847"/>
      <c r="AX1290" s="847"/>
    </row>
    <row r="1291" spans="1:50" ht="24" customHeight="1" x14ac:dyDescent="0.15">
      <c r="A1291" s="932">
        <v>1</v>
      </c>
      <c r="B1291" s="932">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2">
        <v>2</v>
      </c>
      <c r="B1292" s="932">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2">
        <v>3</v>
      </c>
      <c r="B1293" s="932">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2">
        <v>4</v>
      </c>
      <c r="B1294" s="932">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2">
        <v>5</v>
      </c>
      <c r="B1295" s="932">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2">
        <v>6</v>
      </c>
      <c r="B1296" s="932">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2">
        <v>7</v>
      </c>
      <c r="B1297" s="932">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2">
        <v>8</v>
      </c>
      <c r="B1298" s="932">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2">
        <v>9</v>
      </c>
      <c r="B1299" s="932">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2">
        <v>10</v>
      </c>
      <c r="B1300" s="932">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2">
        <v>11</v>
      </c>
      <c r="B1301" s="932">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2">
        <v>12</v>
      </c>
      <c r="B1302" s="932">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2">
        <v>13</v>
      </c>
      <c r="B1303" s="932">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2">
        <v>14</v>
      </c>
      <c r="B1304" s="932">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2">
        <v>15</v>
      </c>
      <c r="B1305" s="932">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2">
        <v>16</v>
      </c>
      <c r="B1306" s="932">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2">
        <v>17</v>
      </c>
      <c r="B1307" s="932">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2">
        <v>18</v>
      </c>
      <c r="B1308" s="932">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2">
        <v>19</v>
      </c>
      <c r="B1309" s="932">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2">
        <v>20</v>
      </c>
      <c r="B1310" s="932">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2">
        <v>21</v>
      </c>
      <c r="B1311" s="932">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2">
        <v>22</v>
      </c>
      <c r="B1312" s="932">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2">
        <v>23</v>
      </c>
      <c r="B1313" s="932">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2">
        <v>24</v>
      </c>
      <c r="B1314" s="932">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2">
        <v>25</v>
      </c>
      <c r="B1315" s="932">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2">
        <v>26</v>
      </c>
      <c r="B1316" s="932">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2">
        <v>27</v>
      </c>
      <c r="B1317" s="932">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2">
        <v>28</v>
      </c>
      <c r="B1318" s="932">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2">
        <v>29</v>
      </c>
      <c r="B1319" s="932">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2">
        <v>30</v>
      </c>
      <c r="B1320" s="932">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2016-08-17T10:03:50Z</cp:lastPrinted>
  <dcterms:created xsi:type="dcterms:W3CDTF">2012-03-13T00:50:25Z</dcterms:created>
  <dcterms:modified xsi:type="dcterms:W3CDTF">2020-11-20T16:01:28Z</dcterms:modified>
</cp:coreProperties>
</file>