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2\地震火山部\!経理班\３２年度\08行政事業レビュー\11.行政事業レビューシートの記載の確認等について\修正\R1\"/>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<sst xmlns="http://schemas.openxmlformats.org/spreadsheetml/2006/main" count="3112" uniqueCount="790">
  <si>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</si>
  <si>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</si>
  <si>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</si>
  <si>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</si>
  <si>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</si>
  <si>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</si>
  <si>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</si>
  <si>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</si>
  <si>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</si>
  <si>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</si>
  <si>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</si>
  <si>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</si>
  <si>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</si>
  <si>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</si>
  <si>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</si>
  <si>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</si>
  <si>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</si>
  <si>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</si>
  <si>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</si>
  <si>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</si>
  <si>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</si>
  <si>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</si>
  <si>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</si>
  <si>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</si>
  <si>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</si>
  <si>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</si>
  <si>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</si>
  <si>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</si>
  <si>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</si>
  <si>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</si>
  <si>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</si>
  <si>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</si>
  <si>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</si>
  <si>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</si>
  <si>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</si>
  <si>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</si>
  <si>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</si>
  <si>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</si>
  <si>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</si>
  <si>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</si>
  <si>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</si>
  <si>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</si>
  <si>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</si>
  <si>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</si>
  <si>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</si>
  <si>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</si>
  <si>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</si>
  <si>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</si>
  <si>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</si>
  <si>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</si>
  <si>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</si>
  <si>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</si>
  <si>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</si>
  <si>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</si>
  <si>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</si>
  <si>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</si>
  <si>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</si>
  <si>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</si>
  <si>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</si>
  <si>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</si>
  <si>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</si>
  <si>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</si>
  <si>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</si>
  <si>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</si>
  <si>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</si>
  <si>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</si>
  <si>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</si>
  <si>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</si>
  <si>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</si>
  <si>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</si>
  <si>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</si>
  <si>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</si>
  <si>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</si>
  <si>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</si>
  <si>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</si>
  <si>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</si>
  <si>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</si>
  <si>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</si>
  <si>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</si>
  <si>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</si>
  <si>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</si>
  <si>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</si>
  <si>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</si>
  <si>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</si>
  <si>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</si>
  <si>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</si>
  <si>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</si>
  <si>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</si>
  <si>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</si>
  <si>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</si>
  <si>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</si>
  <si>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</si>
  <si>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</si>
  <si>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</si>
  <si>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</si>
  <si>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</si>
  <si>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</si>
  <si>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</si>
  <si>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</si>
  <si>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</si>
  <si>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</si>
  <si>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</si>
  <si>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</si>
  <si>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</si>
  <si>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</si>
  <si>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</si>
  <si>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</si>
  <si>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</si>
  <si>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</si>
  <si>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</si>
  <si>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</si>
  <si>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</si>
  <si>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</si>
  <si>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</si>
  <si>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</si>
  <si>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</si>
  <si>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</si>
  <si>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</si>
  <si>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</si>
  <si>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</si>
  <si>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</si>
  <si>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</si>
  <si>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</si>
  <si>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</si>
  <si>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</si>
  <si>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</si>
  <si>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</si>
  <si>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</si>
  <si>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</si>
  <si>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</si>
  <si>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</si>
  <si>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</si>
  <si>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</si>
  <si>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</si>
  <si>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</si>
  <si>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</si>
  <si>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</si>
  <si>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</si>
  <si>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</si>
  <si>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</si>
  <si>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</si>
  <si>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</si>
  <si>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</si>
  <si>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</si>
  <si>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</si>
  <si>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</si>
  <si>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</si>
  <si>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</si>
  <si>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</si>
  <si>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</si>
  <si>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</si>
  <si>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</si>
  <si>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</si>
  <si>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</si>
  <si>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</si>
  <si>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</si>
  <si>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</si>
  <si>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</si>
  <si>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</si>
  <si>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</si>
  <si>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</si>
  <si>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</si>
  <si>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</si>
  <si>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</si>
  <si>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</si>
  <si>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</si>
  <si>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</si>
  <si>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</si>
  <si>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</si>
  <si>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</si>
  <si>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</si>
  <si>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</si>
  <si>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</si>
  <si>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</si>
  <si>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</si>
  <si>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</si>
  <si>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</si>
  <si>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</si>
  <si>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</si>
  <si>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</si>
  <si>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</si>
  <si>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</si>
  <si>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</si>
  <si>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</si>
  <si>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</si>
  <si>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</si>
  <si>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</si>
  <si>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</si>
  <si>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</si>
  <si>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</si>
  <si>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</si>
  <si>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</si>
  <si>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</si>
  <si>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</si>
  <si>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</si>
  <si>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</si>
  <si>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</si>
  <si>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</si>
  <si>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</si>
  <si>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</si>
  <si>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</si>
  <si>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</si>
  <si>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</si>
  <si>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</si>
  <si>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</si>
  <si>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</si>
  <si>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</si>
  <si>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</si>
  <si>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</si>
  <si>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</si>
  <si>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</si>
  <si>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</si>
  <si>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</si>
  <si>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</si>
  <si>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</si>
  <si>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</si>
  <si>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</si>
  <si>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</si>
  <si>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</si>
  <si>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</si>
  <si>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</si>
  <si>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</si>
  <si>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</si>
  <si>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</si>
  <si>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</si>
  <si>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</si>
  <si>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</si>
  <si>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</si>
  <si>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</si>
  <si>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</si>
  <si>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</si>
  <si>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</si>
  <si>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</si>
  <si>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</si>
  <si>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</si>
  <si>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</si>
  <si>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</si>
  <si>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</si>
  <si>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</si>
  <si>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</si>
  <si>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</si>
  <si>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</si>
  <si>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</si>
  <si>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</si>
  <si>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</si>
  <si>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</si>
  <si>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</si>
  <si>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</si>
  <si>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</si>
  <si>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</si>
  <si>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</si>
  <si>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</si>
  <si>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</si>
  <si>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</si>
  <si>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</si>
  <si>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</si>
  <si>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</si>
  <si>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</si>
  <si>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</si>
  <si>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</si>
  <si>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</si>
  <si>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</si>
  <si>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</si>
  <si>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</si>
  <si>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</si>
  <si>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</si>
  <si>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</si>
  <si>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</si>
  <si>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</si>
  <si>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</si>
  <si>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</si>
  <si>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</si>
  <si>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</si>
  <si>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</si>
  <si>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</si>
  <si>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</si>
  <si>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</si>
  <si>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</si>
  <si>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</si>
  <si>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</si>
  <si>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</si>
  <si>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</si>
  <si>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</si>
  <si>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</si>
  <si>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</si>
  <si>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</si>
  <si>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</si>
  <si>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</si>
  <si>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</si>
  <si>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</si>
  <si>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</si>
  <si>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</si>
  <si>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</si>
  <si>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</si>
  <si>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</si>
  <si>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</si>
  <si>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</si>
  <si>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</si>
  <si>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</si>
  <si>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</si>
  <si>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</si>
  <si>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</si>
  <si>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</si>
  <si>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</si>
  <si>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</si>
  <si>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</si>
  <si>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</si>
  <si>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</si>
  <si>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</si>
  <si>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</si>
  <si>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</si>
  <si>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</si>
  <si>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</si>
  <si>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</si>
  <si>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</si>
  <si>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</si>
  <si>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</si>
  <si>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</si>
  <si>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</si>
  <si>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</si>
  <si>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</si>
  <si>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</si>
  <si>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</si>
  <si>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</si>
  <si>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</si>
  <si>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</si>
  <si>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</si>
  <si>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</si>
  <si>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</si>
  <si>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</si>
  <si>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</si>
  <si>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</si>
  <si>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</si>
  <si>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</si>
  <si>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</si>
  <si>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</si>
  <si>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</si>
  <si>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</si>
  <si>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</si>
  <si>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</si>
  <si>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</si>
  <si>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</si>
  <si>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</si>
  <si>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</si>
  <si>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</si>
  <si>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</si>
  <si>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</si>
  <si>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</si>
  <si>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</si>
  <si>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</si>
  <si>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</si>
  <si>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</si>
  <si>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</si>
  <si>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</si>
  <si>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</si>
  <si>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</si>
  <si>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</si>
  <si>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</si>
  <si>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</si>
  <si>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</si>
  <si>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</si>
  <si>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</si>
  <si>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</si>
  <si>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</si>
  <si>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</si>
  <si>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</si>
  <si>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</si>
  <si>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</si>
  <si>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</si>
  <si>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</si>
  <si>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</si>
  <si>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</si>
  <si>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</si>
  <si>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</si>
  <si>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</si>
  <si>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</si>
  <si>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</si>
  <si>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</si>
  <si>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</si>
  <si>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</si>
  <si>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</si>
  <si>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</si>
  <si>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</si>
  <si>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</si>
  <si>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</si>
  <si>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</si>
  <si>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</si>
  <si>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</si>
  <si>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</si>
  <si>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</si>
  <si>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</si>
  <si>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</si>
  <si>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</si>
  <si>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</si>
  <si>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</si>
  <si>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</si>
  <si>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</si>
  <si>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</si>
  <si>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</si>
  <si>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</si>
  <si>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</si>
  <si>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</si>
  <si>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</si>
  <si>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</si>
  <si>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</si>
  <si>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</si>
  <si>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</si>
  <si>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</si>
  <si>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</si>
  <si>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</si>
  <si>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</si>
  <si>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</si>
  <si>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</si>
  <si>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</si>
  <si>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</si>
  <si>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</si>
  <si>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</si>
  <si>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</si>
  <si>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</si>
  <si>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</si>
  <si>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</si>
  <si>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</si>
  <si>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</si>
  <si>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</si>
  <si>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</si>
  <si>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</si>
  <si>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</si>
  <si>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</si>
  <si>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</si>
  <si>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</si>
  <si>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</si>
  <si>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</si>
  <si>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</si>
  <si>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</si>
  <si>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</si>
  <si>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</si>
  <si>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</si>
  <si>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</si>
  <si>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</si>
  <si>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</si>
  <si>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</si>
  <si>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</si>
  <si>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</si>
  <si>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</si>
  <si>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</si>
  <si>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</si>
  <si>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</si>
  <si>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</si>
  <si>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</si>
  <si>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</si>
  <si>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</si>
  <si>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</si>
  <si>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</si>
  <si>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</si>
  <si>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</si>
  <si>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</si>
  <si>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</si>
  <si>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</si>
  <si>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</si>
  <si>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</si>
  <si>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</si>
  <si>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</si>
  <si>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</si>
  <si>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</si>
  <si>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</si>
  <si>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</si>
  <si>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</si>
  <si>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</si>
  <si>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</si>
  <si>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</si>
  <si>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</si>
  <si>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</si>
  <si>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</si>
  <si>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</si>
  <si>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</si>
  <si>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</si>
  <si>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</si>
  <si>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</si>
  <si>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</si>
  <si>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</si>
  <si>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</si>
  <si>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</si>
  <si>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</si>
  <si>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</si>
  <si>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</si>
  <si>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</si>
  <si>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</si>
  <si>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</si>
  <si>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</si>
  <si>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</si>
  <si>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</si>
  <si>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</si>
  <si>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</si>
  <si>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</si>
  <si>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</si>
  <si>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</si>
  <si>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</si>
  <si>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</si>
  <si>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</si>
  <si>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</si>
  <si>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</si>
  <si>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</si>
  <si>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</si>
  <si>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</si>
  <si>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</si>
  <si>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</si>
  <si>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</si>
  <si>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</si>
  <si>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</si>
  <si>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</si>
  <si>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</si>
  <si>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</si>
  <si>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</si>
  <si>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</si>
  <si>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</si>
  <si>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</si>
  <si>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</si>
  <si>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</si>
  <si>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</si>
  <si>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</si>
  <si>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</si>
  <si>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</si>
  <si>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</si>
  <si>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</si>
  <si>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</si>
  <si>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</si>
  <si>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</si>
  <si>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</si>
  <si>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</si>
  <si>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</si>
  <si>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</si>
  <si>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</si>
  <si>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</si>
  <si>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</si>
  <si>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</si>
  <si>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</si>
  <si>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</si>
  <si>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</si>
  <si>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</si>
  <si>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</si>
  <si>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</si>
  <si>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</si>
  <si>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</si>
  <si>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</si>
  <si>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</si>
  <si>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</si>
  <si>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</si>
  <si>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</si>
  <si>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</si>
  <si>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</si>
  <si>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</si>
  <si>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</si>
  <si>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</si>
  <si>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</si>
  <si>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</si>
  <si>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</si>
  <si>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</si>
  <si>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</si>
  <si>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</si>
  <si>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</si>
  <si>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</si>
  <si>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</si>
  <si>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</si>
  <si>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</si>
  <si>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</si>
  <si>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</si>
  <si>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地震津波観測</t>
  </si>
  <si>
    <t>気象庁地震火山部</t>
  </si>
  <si>
    <t>管理課</t>
    <rPh sb="0" eb="2">
      <t>カンリ</t>
    </rPh>
    <rPh sb="2" eb="3">
      <t>カ</t>
    </rPh>
    <phoneticPr fontId="9"/>
  </si>
  <si>
    <t>気象業務法（第3条、11条、第15条他）
災害対策基本法（第3条、第8条）</t>
  </si>
  <si>
    <t>防災基本計画（昭和38年策定）、南海トラフ地震防災対策推進基本計画（平成25年度策定）、大規模地震防災・減災対策大綱（平成25年度決定）</t>
  </si>
  <si>
    <t>　国内外の地震を観測・監視し、最新の地震学的知見に基づく解析を行い、適時的確に緊急地震速報、津波警報や震度に関する情報等を発表することにより、地震や津波による災害の防止・軽減を図る。</t>
  </si>
  <si>
    <t>　気象庁が整備した地震計等に加え、関係機関が整備した地震計等も活用し、24時間体制で地震の観測・監視を行う。これらのデータを地震活動等総合監視システム（EPOS）により集約・解析し、緊急地震速報、津波警報、震度に関する情報等を発表する。これらの情報は、防災関係機関や報道機関を通じて国民に伝達され、地震や津波による災害の防止・軽減に貢献している。
　また、海外で大規模地震が発生した場合にも、関係国と連携しつつ、地震情報や津波情報を発表する。
　さらに、地震活動等総合監視システムを気象庁本庁・大阪管区気象台の２中枢に集約し、災害時の業務継続を可能にしている。</t>
  </si>
  <si>
    <t>-</t>
  </si>
  <si>
    <t>通信専用料</t>
    <rPh sb="0" eb="2">
      <t>ツウシン</t>
    </rPh>
    <rPh sb="2" eb="5">
      <t>センヨウリョウ</t>
    </rPh>
    <phoneticPr fontId="9"/>
  </si>
  <si>
    <t>観測予報庁費</t>
    <rPh sb="0" eb="2">
      <t>カンソク</t>
    </rPh>
    <rPh sb="2" eb="4">
      <t>ヨホウ</t>
    </rPh>
    <rPh sb="4" eb="6">
      <t>チョウヒ</t>
    </rPh>
    <phoneticPr fontId="9"/>
  </si>
  <si>
    <t>職員旅費</t>
    <rPh sb="0" eb="2">
      <t>ショクイン</t>
    </rPh>
    <rPh sb="2" eb="4">
      <t>リョヒ</t>
    </rPh>
    <phoneticPr fontId="9"/>
  </si>
  <si>
    <t>土地建物借料</t>
    <rPh sb="0" eb="2">
      <t>トチ</t>
    </rPh>
    <rPh sb="2" eb="4">
      <t>タテモノ</t>
    </rPh>
    <rPh sb="4" eb="6">
      <t>シャクリョウ</t>
    </rPh>
    <phoneticPr fontId="9"/>
  </si>
  <si>
    <t>諸謝金</t>
    <rPh sb="0" eb="1">
      <t>ショ</t>
    </rPh>
    <rPh sb="1" eb="3">
      <t>シャキン</t>
    </rPh>
    <phoneticPr fontId="9"/>
  </si>
  <si>
    <t>沖合の津波観測に関する情報で利用する観測点の数</t>
  </si>
  <si>
    <t>箇所</t>
    <rPh sb="0" eb="2">
      <t>カショ</t>
    </rPh>
    <phoneticPr fontId="9"/>
  </si>
  <si>
    <t>緊急地震速報の発表時間を平成32年度までに平成22～26年度までの平均値（24.4秒）から19.4秒以下に短縮させる</t>
    <rPh sb="7" eb="9">
      <t>ハッピョウ</t>
    </rPh>
    <rPh sb="9" eb="11">
      <t>ジカン</t>
    </rPh>
    <phoneticPr fontId="9"/>
  </si>
  <si>
    <t>日本海溝沿いで発生し、震度１以上を観測した地震について、地震が発生してから緊急地震速報（予報）の第１報を発表するまでの時間の平均値</t>
  </si>
  <si>
    <t>秒</t>
    <rPh sb="0" eb="1">
      <t>ビョウ</t>
    </rPh>
    <phoneticPr fontId="9"/>
  </si>
  <si>
    <t>内規等基準に基づいて気象庁自ら観測したデータ、及び関係機関から収集したデータに基づいて発表した緊急地震速報の実績による</t>
    <rPh sb="23" eb="24">
      <t>オヨ</t>
    </rPh>
    <rPh sb="25" eb="27">
      <t>カンケイ</t>
    </rPh>
    <rPh sb="27" eb="29">
      <t>キカン</t>
    </rPh>
    <rPh sb="31" eb="33">
      <t>シュウシュウ</t>
    </rPh>
    <rPh sb="39" eb="40">
      <t>モト</t>
    </rPh>
    <rPh sb="43" eb="45">
      <t>ハッピョウ</t>
    </rPh>
    <rPh sb="47" eb="49">
      <t>キンキュウ</t>
    </rPh>
    <rPh sb="49" eb="51">
      <t>ジシン</t>
    </rPh>
    <rPh sb="51" eb="53">
      <t>ソクホウ</t>
    </rPh>
    <rPh sb="54" eb="56">
      <t>ジッセキ</t>
    </rPh>
    <phoneticPr fontId="9"/>
  </si>
  <si>
    <t>沖合津波観測点を平成30年度までに234点以上とする</t>
    <rPh sb="0" eb="2">
      <t>オキアイ</t>
    </rPh>
    <rPh sb="6" eb="7">
      <t>テン</t>
    </rPh>
    <phoneticPr fontId="9"/>
  </si>
  <si>
    <t>内規等基準に基づいて気象庁自ら観測したデータ、及び関係機関から収集したデータによる</t>
    <rPh sb="23" eb="24">
      <t>オヨ</t>
    </rPh>
    <rPh sb="25" eb="27">
      <t>カンケイ</t>
    </rPh>
    <rPh sb="27" eb="29">
      <t>キカン</t>
    </rPh>
    <rPh sb="31" eb="33">
      <t>シュウシュウ</t>
    </rPh>
    <phoneticPr fontId="9"/>
  </si>
  <si>
    <t>各種の観測地点数
（気象庁の地震計、震度計等）</t>
  </si>
  <si>
    <t>その他の地震情報の発表回数
（緊急地震速報（予報）、地震情報等）</t>
  </si>
  <si>
    <t>回</t>
    <rPh sb="0" eb="1">
      <t>カイ</t>
    </rPh>
    <phoneticPr fontId="9"/>
  </si>
  <si>
    <t>注意報・警報の発表回数
（緊急地震速報（警報）、津波注警報）</t>
  </si>
  <si>
    <t>1,447/960</t>
  </si>
  <si>
    <t>1365/960</t>
  </si>
  <si>
    <t>４　水害等災害による被害の軽減</t>
    <rPh sb="2" eb="4">
      <t>スイガイ</t>
    </rPh>
    <rPh sb="4" eb="5">
      <t>トウ</t>
    </rPh>
    <rPh sb="5" eb="7">
      <t>サイガイ</t>
    </rPh>
    <rPh sb="10" eb="12">
      <t>ヒガイ</t>
    </rPh>
    <rPh sb="13" eb="15">
      <t>ケイゲン</t>
    </rPh>
    <phoneticPr fontId="9"/>
  </si>
  <si>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9"/>
  </si>
  <si>
    <t>　震源に近い場所で地震を検知して緊急地震速報を少しでも迅速に発表できるよう、近年整備が進んでいる他機関の沖合の海底地震計のデータを緊急地震速報に活用する取り組みを進めている。
　これにより、強い揺れが来る前に緊急地震速報が伝達される地域が拡大し、安全確保や機器の自動制御等による防災・減災の効果や経済的損失の軽減が期待される。</t>
  </si>
  <si>
    <t>○</t>
  </si>
  <si>
    <t>有</t>
  </si>
  <si>
    <t>‐</t>
  </si>
  <si>
    <t>地震津波による災害の防止・軽減を図る事業であり、広く国民のニーズがある。</t>
  </si>
  <si>
    <t>地震津波は地域を問わず発生し、広範囲に影響を及ぼすため、国が実施すべき事業である。</t>
  </si>
  <si>
    <t>災害の防止・軽減を図る事業のため、政策優先度の高い事業である。</t>
  </si>
  <si>
    <t xml:space="preserve">　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</si>
  <si>
    <t>定量的に示すためには実観測点数が妥当と考える。</t>
  </si>
  <si>
    <t>調達内容を吟味し、無駄のない予算執行に努めている。</t>
  </si>
  <si>
    <t>調達において、公告期間や整備機関を出来る限り長くし、競争機会を増やすことでコスト削減を促す。</t>
    <rPh sb="0" eb="2">
      <t>チョウタツ</t>
    </rPh>
    <rPh sb="7" eb="9">
      <t>コウコク</t>
    </rPh>
    <rPh sb="9" eb="11">
      <t>キカン</t>
    </rPh>
    <rPh sb="12" eb="14">
      <t>セイビ</t>
    </rPh>
    <rPh sb="14" eb="16">
      <t>キカン</t>
    </rPh>
    <rPh sb="17" eb="19">
      <t>デキ</t>
    </rPh>
    <rPh sb="20" eb="21">
      <t>カギ</t>
    </rPh>
    <rPh sb="22" eb="23">
      <t>ナガ</t>
    </rPh>
    <rPh sb="26" eb="28">
      <t>キョウソウ</t>
    </rPh>
    <rPh sb="28" eb="30">
      <t>キカイ</t>
    </rPh>
    <rPh sb="31" eb="32">
      <t>フ</t>
    </rPh>
    <rPh sb="40" eb="42">
      <t>サクゲン</t>
    </rPh>
    <rPh sb="43" eb="44">
      <t>ウナガ</t>
    </rPh>
    <phoneticPr fontId="9"/>
  </si>
  <si>
    <t>津波警報の改善、緊急地震速報の精度向上・迅速化は災害の防止、軽減に有効な手段である。</t>
    <rPh sb="20" eb="23">
      <t>ジンソクカ</t>
    </rPh>
    <phoneticPr fontId="9"/>
  </si>
  <si>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9"/>
  </si>
  <si>
    <t>整備した観測施設を十分に活用している。</t>
  </si>
  <si>
    <t>地震津波による災害の防止・軽減を図る事業であり、本事業を継続する必要がある。なお、事業の実施に当たっては、調達方法の最適化を図り、予算の効率的・効果的な執行に努めている。</t>
  </si>
  <si>
    <t>本事業の実施に関し、一社応札案件を減らすことを留意した調達方法の改善として、仕様書作成等を出来るだけ早期に確定し、公告及び契約履行期間に余裕を持たせ、競争性を高めるよう努力してきたところであるが、整備機器について、出来るだけ汎用性の高い部品を選定することで、より一層の競争性確保や保守性を高めるよう、努力したい。</t>
  </si>
  <si>
    <t>執行等改善</t>
  </si>
  <si>
    <t>492</t>
  </si>
  <si>
    <t>87</t>
  </si>
  <si>
    <t>469</t>
  </si>
  <si>
    <t>86</t>
  </si>
  <si>
    <t>501</t>
  </si>
  <si>
    <t>94</t>
  </si>
  <si>
    <t>89</t>
  </si>
  <si>
    <t>86</t>
    <phoneticPr fontId="5"/>
  </si>
  <si>
    <t>-</t>
    <phoneticPr fontId="5"/>
  </si>
  <si>
    <t>-</t>
    <phoneticPr fontId="5"/>
  </si>
  <si>
    <t>A.明星電気（株）</t>
    <phoneticPr fontId="5"/>
  </si>
  <si>
    <t>多機能型地震観測装置の製作及び取付調整</t>
    <phoneticPr fontId="5"/>
  </si>
  <si>
    <t>多機能型地震観測中枢局装置の機能強化</t>
    <phoneticPr fontId="5"/>
  </si>
  <si>
    <t>雑役務費</t>
    <phoneticPr fontId="5"/>
  </si>
  <si>
    <t>雑役務費</t>
    <phoneticPr fontId="5"/>
  </si>
  <si>
    <t>通信運搬費</t>
    <phoneticPr fontId="5"/>
  </si>
  <si>
    <t>電信回線専用料</t>
    <phoneticPr fontId="5"/>
  </si>
  <si>
    <t>B.ＮＴＴコミュニケーションズ（株）</t>
    <phoneticPr fontId="5"/>
  </si>
  <si>
    <t>借料及び損料</t>
    <phoneticPr fontId="5"/>
  </si>
  <si>
    <t>入軽井沢群列地震観測施設敷地借料</t>
    <phoneticPr fontId="5"/>
  </si>
  <si>
    <t>D.東京管区気象台</t>
    <phoneticPr fontId="5"/>
  </si>
  <si>
    <t>DCP・計測震度計・多機能型地震計の点検及び調整</t>
    <phoneticPr fontId="5"/>
  </si>
  <si>
    <t>海底地震常時観測システム中継所受信装置保守点検</t>
    <phoneticPr fontId="5"/>
  </si>
  <si>
    <t>千葉長柄多機能型地震観測装置移設に伴う基礎造成及び撤去等工事</t>
    <phoneticPr fontId="5"/>
  </si>
  <si>
    <t>東吾妻町原町及び板倉町板倉震度観測局等の撤去及び移設工事</t>
    <phoneticPr fontId="5"/>
  </si>
  <si>
    <t>銚子天王台津波地震早期検知網機器取付調整</t>
    <phoneticPr fontId="5"/>
  </si>
  <si>
    <t>静岡黒俣多機能型地震計修理等</t>
    <rPh sb="13" eb="14">
      <t>トウ</t>
    </rPh>
    <phoneticPr fontId="5"/>
  </si>
  <si>
    <t>F. 明星電気（株）</t>
    <phoneticPr fontId="5"/>
  </si>
  <si>
    <t>津波地震早期検知網観測局等の点検調整</t>
    <phoneticPr fontId="5"/>
  </si>
  <si>
    <t>ＤＣＰ装置・多機能型地震計の点検及び調整</t>
    <phoneticPr fontId="5"/>
  </si>
  <si>
    <t>ＤＣＰ装置点検調整</t>
    <phoneticPr fontId="5"/>
  </si>
  <si>
    <t>計測震度計及びＤＣＰ装置点検調整</t>
    <phoneticPr fontId="5"/>
  </si>
  <si>
    <t>計測震度計・ＤＣＰ装置の点検調整等</t>
    <phoneticPr fontId="5"/>
  </si>
  <si>
    <t>新ひだか町静内山手町計測震度計ＤＣＰ送信部修理及び取付調整等</t>
    <rPh sb="29" eb="30">
      <t>トウ</t>
    </rPh>
    <phoneticPr fontId="5"/>
  </si>
  <si>
    <t>G.東京都国分寺市</t>
    <phoneticPr fontId="5"/>
  </si>
  <si>
    <t>国分寺計測震度観測施設敷地借用</t>
    <phoneticPr fontId="5"/>
  </si>
  <si>
    <t>借用及び損料</t>
    <phoneticPr fontId="5"/>
  </si>
  <si>
    <t>雑役務費</t>
    <phoneticPr fontId="5"/>
  </si>
  <si>
    <t>明星電気（株）</t>
    <phoneticPr fontId="5"/>
  </si>
  <si>
    <t>多機能型地震観測中枢局装置の製作及び取付調整</t>
    <phoneticPr fontId="5"/>
  </si>
  <si>
    <t>多機能型地震観測中枢局装置の機能強化</t>
    <phoneticPr fontId="5"/>
  </si>
  <si>
    <t>地震津波業務システム支援環境の購入及び取付調整</t>
    <phoneticPr fontId="5"/>
  </si>
  <si>
    <t>（株）東機システムサービス</t>
    <phoneticPr fontId="5"/>
  </si>
  <si>
    <t>可搬型震度計用衛星通信機器の整備</t>
    <phoneticPr fontId="5"/>
  </si>
  <si>
    <t>（株）ＮＴＴドコモ</t>
    <phoneticPr fontId="5"/>
  </si>
  <si>
    <t>判定会委員等情報提供サーバのホスティング</t>
    <phoneticPr fontId="5"/>
  </si>
  <si>
    <t>気象観測原簿等のマイクロフィルムの複製等作業</t>
    <phoneticPr fontId="5"/>
  </si>
  <si>
    <t>（株）ニチマイ</t>
    <phoneticPr fontId="5"/>
  </si>
  <si>
    <t>（株）エーモード</t>
    <phoneticPr fontId="5"/>
  </si>
  <si>
    <t>NTTコミュニケーションズ(株)</t>
    <phoneticPr fontId="5"/>
  </si>
  <si>
    <t>電信回線専用料</t>
    <phoneticPr fontId="5"/>
  </si>
  <si>
    <t>ＮＥＣキャピタルソリューション（株）</t>
    <phoneticPr fontId="5"/>
  </si>
  <si>
    <t>地震活動等総合監視システム（ＥＰＯＳ）のハードウェア等の借用（リース）及び保守</t>
    <phoneticPr fontId="5"/>
  </si>
  <si>
    <t>ケーブル式常時海底地震観測システム陸上部機器（データ処理装置）の借用（リース）</t>
    <phoneticPr fontId="5"/>
  </si>
  <si>
    <t>（株）ＪＥＣＣ</t>
    <phoneticPr fontId="5"/>
  </si>
  <si>
    <t>国庫債務負担行為等</t>
  </si>
  <si>
    <t>多機能型地震観測中枢局装置の借用（リース）及び保守</t>
    <phoneticPr fontId="5"/>
  </si>
  <si>
    <t>潮位データ総合処理装置ハードウェアの借用（リース）及び保守</t>
    <phoneticPr fontId="5"/>
  </si>
  <si>
    <t>潮位データ総合処理装置の借用（再リース）及び保守</t>
    <phoneticPr fontId="5"/>
  </si>
  <si>
    <t>地震活動等総合監視システム（ＥＰＯＳ）の業務処理ソフトウェア保守及び運用支援</t>
    <phoneticPr fontId="5"/>
  </si>
  <si>
    <t>日本電気（株）</t>
    <phoneticPr fontId="5"/>
  </si>
  <si>
    <t>地震波形データ収集・配信装置の保守</t>
    <phoneticPr fontId="5"/>
  </si>
  <si>
    <t>明星電気（株）</t>
    <phoneticPr fontId="5"/>
  </si>
  <si>
    <t>群列地震観測装置点検調整</t>
    <phoneticPr fontId="5"/>
  </si>
  <si>
    <t>ＤＣＰ装置の点検調整</t>
    <phoneticPr fontId="5"/>
  </si>
  <si>
    <t>テレメータの購入</t>
    <phoneticPr fontId="5"/>
  </si>
  <si>
    <t>（株）ＮＴＴドコモ</t>
    <phoneticPr fontId="5"/>
  </si>
  <si>
    <t>ＫＤＤＩ（株）</t>
    <phoneticPr fontId="5"/>
  </si>
  <si>
    <t>ソフトバンク（株）</t>
    <phoneticPr fontId="5"/>
  </si>
  <si>
    <t>株式会社高見沢サイバネティックス</t>
    <phoneticPr fontId="5"/>
  </si>
  <si>
    <t>計測震度計検定装置の点検調整</t>
    <phoneticPr fontId="5"/>
  </si>
  <si>
    <t>多機能型地震観測装置・計測震度計の点検調整</t>
    <phoneticPr fontId="5"/>
  </si>
  <si>
    <t>ケーブル式常時海底地震観測システムデータ処理部用ＮＴＰサーバの購入及び取付調整</t>
    <phoneticPr fontId="5"/>
  </si>
  <si>
    <t>ＮＥＣネッツエスアイ株式会社</t>
    <phoneticPr fontId="5"/>
  </si>
  <si>
    <t>個人Ａ</t>
    <rPh sb="0" eb="2">
      <t>コジン</t>
    </rPh>
    <phoneticPr fontId="5"/>
  </si>
  <si>
    <t>個人Ｂ</t>
    <rPh sb="0" eb="2">
      <t>コジン</t>
    </rPh>
    <phoneticPr fontId="5"/>
  </si>
  <si>
    <t>菅平群列地震観測施設敷地借料</t>
    <phoneticPr fontId="5"/>
  </si>
  <si>
    <t>個人C</t>
    <rPh sb="0" eb="2">
      <t>コジン</t>
    </rPh>
    <phoneticPr fontId="5"/>
  </si>
  <si>
    <t>滝本群列地震観測施設敷地借料</t>
    <phoneticPr fontId="5"/>
  </si>
  <si>
    <t>個人D</t>
    <rPh sb="0" eb="2">
      <t>コジン</t>
    </rPh>
    <phoneticPr fontId="5"/>
  </si>
  <si>
    <t>和平群列地震観測施設敷地借料</t>
    <phoneticPr fontId="5"/>
  </si>
  <si>
    <t>個人E</t>
    <rPh sb="0" eb="2">
      <t>コジン</t>
    </rPh>
    <phoneticPr fontId="5"/>
  </si>
  <si>
    <t>大良群列地震観測施設敷地借料</t>
    <phoneticPr fontId="5"/>
  </si>
  <si>
    <t>個人F</t>
    <rPh sb="0" eb="2">
      <t>コジン</t>
    </rPh>
    <phoneticPr fontId="5"/>
  </si>
  <si>
    <t>地蔵群列地震中継施設敷地借料</t>
    <phoneticPr fontId="5"/>
  </si>
  <si>
    <t>地蔵峠群列地震観測施設敷地借料</t>
    <phoneticPr fontId="5"/>
  </si>
  <si>
    <t>個人G</t>
    <rPh sb="0" eb="2">
      <t>コジン</t>
    </rPh>
    <phoneticPr fontId="5"/>
  </si>
  <si>
    <t>入軽井沢群列地震中継施設敷地借料</t>
    <phoneticPr fontId="5"/>
  </si>
  <si>
    <t>個人H</t>
    <rPh sb="0" eb="2">
      <t>コジン</t>
    </rPh>
    <phoneticPr fontId="5"/>
  </si>
  <si>
    <t>大良群列地震中継施設敷地借料</t>
    <phoneticPr fontId="5"/>
  </si>
  <si>
    <t>長野市</t>
    <phoneticPr fontId="5"/>
  </si>
  <si>
    <t>中尾根群列地震観測施設敷地借料</t>
    <phoneticPr fontId="5"/>
  </si>
  <si>
    <t>東京管区気象台</t>
    <rPh sb="0" eb="2">
      <t>トウキョウ</t>
    </rPh>
    <rPh sb="2" eb="4">
      <t>カンク</t>
    </rPh>
    <rPh sb="4" eb="7">
      <t>キショウダイ</t>
    </rPh>
    <phoneticPr fontId="5"/>
  </si>
  <si>
    <t>計画に基づく各保守契約等の実施</t>
    <rPh sb="0" eb="2">
      <t>ケイカク</t>
    </rPh>
    <rPh sb="3" eb="4">
      <t>モト</t>
    </rPh>
    <rPh sb="6" eb="7">
      <t>カク</t>
    </rPh>
    <rPh sb="7" eb="9">
      <t>ホシュ</t>
    </rPh>
    <rPh sb="9" eb="11">
      <t>ケイヤク</t>
    </rPh>
    <rPh sb="11" eb="12">
      <t>トウ</t>
    </rPh>
    <rPh sb="13" eb="15">
      <t>ジッシ</t>
    </rPh>
    <phoneticPr fontId="5"/>
  </si>
  <si>
    <t>大阪管区気象台</t>
    <rPh sb="0" eb="2">
      <t>オオサカ</t>
    </rPh>
    <rPh sb="2" eb="4">
      <t>カンク</t>
    </rPh>
    <rPh sb="4" eb="7">
      <t>キショウダイ</t>
    </rPh>
    <phoneticPr fontId="5"/>
  </si>
  <si>
    <t>福岡管区気象台</t>
    <rPh sb="0" eb="2">
      <t>フクオカ</t>
    </rPh>
    <rPh sb="2" eb="4">
      <t>カンク</t>
    </rPh>
    <rPh sb="4" eb="7">
      <t>キショウダイ</t>
    </rPh>
    <phoneticPr fontId="5"/>
  </si>
  <si>
    <t>仙台管区気象台</t>
    <rPh sb="0" eb="2">
      <t>センダイ</t>
    </rPh>
    <rPh sb="2" eb="4">
      <t>カンク</t>
    </rPh>
    <rPh sb="4" eb="7">
      <t>キショウダイ</t>
    </rPh>
    <phoneticPr fontId="5"/>
  </si>
  <si>
    <t>札幌管区気象台</t>
    <rPh sb="0" eb="2">
      <t>サッポロ</t>
    </rPh>
    <rPh sb="2" eb="4">
      <t>カンク</t>
    </rPh>
    <rPh sb="4" eb="7">
      <t>キショウダイ</t>
    </rPh>
    <phoneticPr fontId="5"/>
  </si>
  <si>
    <t>沖縄気象台</t>
    <rPh sb="0" eb="2">
      <t>オキナワ</t>
    </rPh>
    <rPh sb="2" eb="5">
      <t>キショウダイ</t>
    </rPh>
    <phoneticPr fontId="5"/>
  </si>
  <si>
    <t>株式会社シトン</t>
    <phoneticPr fontId="5"/>
  </si>
  <si>
    <t>株式会社　サンコーシヤ</t>
    <phoneticPr fontId="5"/>
  </si>
  <si>
    <t>東吾妻町原町及び板倉町板倉震度観測局等の撤去及び移設工事</t>
    <phoneticPr fontId="5"/>
  </si>
  <si>
    <t>西会津町野沢計測震度観測局移設工事</t>
    <phoneticPr fontId="5"/>
  </si>
  <si>
    <t>富島計測震度観測施設移設に伴う工事</t>
    <phoneticPr fontId="5"/>
  </si>
  <si>
    <t>三立土建（株）</t>
    <phoneticPr fontId="5"/>
  </si>
  <si>
    <t>常盤興業株式会社</t>
    <phoneticPr fontId="5"/>
  </si>
  <si>
    <t>ＤＣＰ装置・多機能型地震計の点検及び調整</t>
    <phoneticPr fontId="5"/>
  </si>
  <si>
    <t>津波地震早期検知網観測局等の点検調整</t>
    <phoneticPr fontId="5"/>
  </si>
  <si>
    <t>ＤＣＰ装置点検調整</t>
    <phoneticPr fontId="5"/>
  </si>
  <si>
    <t>計測震度計及びＤＣＰ装置点検調整</t>
    <phoneticPr fontId="5"/>
  </si>
  <si>
    <t>計測震度計・ＤＣＰ装置の点検調整等</t>
    <phoneticPr fontId="5"/>
  </si>
  <si>
    <t>新ひだか町静内山手町計測震度計ＤＣＰ送信部修理及び取付調整等</t>
    <phoneticPr fontId="5"/>
  </si>
  <si>
    <t>E.株式会社シトン</t>
    <phoneticPr fontId="5"/>
  </si>
  <si>
    <t>明星電気（株）</t>
    <phoneticPr fontId="5"/>
  </si>
  <si>
    <t>計測震度計及び多機能型地震計の点検及び調整</t>
    <phoneticPr fontId="5"/>
  </si>
  <si>
    <t>多機能型地震観測装置の点検調整</t>
    <phoneticPr fontId="5"/>
  </si>
  <si>
    <t>津波地震早期検知網観測局装置の点検調整等</t>
    <phoneticPr fontId="5"/>
  </si>
  <si>
    <t>多機能型地震観測局装置の点検調整</t>
    <phoneticPr fontId="5"/>
  </si>
  <si>
    <t>津波地震早期検知網（多機能）観測局装置点検調整</t>
    <phoneticPr fontId="5"/>
  </si>
  <si>
    <t>津波地震早期検知網観測局装置点検調整</t>
    <phoneticPr fontId="5"/>
  </si>
  <si>
    <t>銚子地方気象台　銚子天王台津波地震早期検知網機器取付調整</t>
    <phoneticPr fontId="5"/>
  </si>
  <si>
    <t>銚子地方気象台　千葉長柄多機能型地震観測点移設及び取付調整</t>
    <phoneticPr fontId="5"/>
  </si>
  <si>
    <t>対馬美津島津波地震検知網観測局の速度型地震計修理等</t>
    <rPh sb="24" eb="25">
      <t>トウ</t>
    </rPh>
    <phoneticPr fontId="5"/>
  </si>
  <si>
    <t>千葉長柄多機能型地震観測装置移設に伴う基礎造成及び撤去等工事</t>
    <phoneticPr fontId="5"/>
  </si>
  <si>
    <t>海底地震常時観測システム中継所受信装置保守点検</t>
    <phoneticPr fontId="5"/>
  </si>
  <si>
    <t>銚子天王台多機能型地震観測装置移設に伴う基礎造成等工事</t>
    <phoneticPr fontId="5"/>
  </si>
  <si>
    <t>アイテックコンサルタント株式会社</t>
    <phoneticPr fontId="5"/>
  </si>
  <si>
    <t>飯能多機能型地震観測装置移設に伴う基礎等設計</t>
    <phoneticPr fontId="5"/>
  </si>
  <si>
    <t>千葉長柄多機能型地震観測装置移設に伴う基礎等設計</t>
    <phoneticPr fontId="5"/>
  </si>
  <si>
    <t>株式会社総合地質コンサルタント</t>
    <phoneticPr fontId="5"/>
  </si>
  <si>
    <t>飯能多機能型地震観測装置移設に伴う地質調査</t>
    <phoneticPr fontId="5"/>
  </si>
  <si>
    <t>千葉長柄多機能型地震観測装置移設に伴う地質調査</t>
    <phoneticPr fontId="5"/>
  </si>
  <si>
    <t>衛星可搬端末及び衛星ＦＡＸアダプタの購入</t>
    <phoneticPr fontId="5"/>
  </si>
  <si>
    <t>衛星屋外設置アンテナ購入</t>
    <phoneticPr fontId="5"/>
  </si>
  <si>
    <t>東京都国分寺市</t>
    <phoneticPr fontId="5"/>
  </si>
  <si>
    <t>江戸川区</t>
    <phoneticPr fontId="5"/>
  </si>
  <si>
    <t>熱海市</t>
    <phoneticPr fontId="5"/>
  </si>
  <si>
    <t>川崎市</t>
    <phoneticPr fontId="5"/>
  </si>
  <si>
    <t>香川県</t>
    <phoneticPr fontId="5"/>
  </si>
  <si>
    <t>加古川市</t>
    <phoneticPr fontId="5"/>
  </si>
  <si>
    <t>南三陸町</t>
    <phoneticPr fontId="5"/>
  </si>
  <si>
    <t>釜石市</t>
    <phoneticPr fontId="5"/>
  </si>
  <si>
    <t>佐伯市</t>
    <phoneticPr fontId="5"/>
  </si>
  <si>
    <t>国分寺計測震度観測施設敷地借用</t>
    <phoneticPr fontId="5"/>
  </si>
  <si>
    <t>江戸川計測震度観測装置敷地借用</t>
    <phoneticPr fontId="5"/>
  </si>
  <si>
    <t>網代計測震度観測施設敷地及び建物借用</t>
    <phoneticPr fontId="5"/>
  </si>
  <si>
    <t>川崎計測震度観測施設敷地借用</t>
    <phoneticPr fontId="5"/>
  </si>
  <si>
    <t>坂出津波地震早期検知網観測局敷地借料</t>
    <phoneticPr fontId="5"/>
  </si>
  <si>
    <t>加古川市加古川町計測震度観測施設敷地他借料</t>
    <phoneticPr fontId="5"/>
  </si>
  <si>
    <t>宇治市宇治琵琶計測震度観測施設敷地借料</t>
    <phoneticPr fontId="5"/>
  </si>
  <si>
    <t>志津川計測震度観測施設敷地借用料</t>
    <phoneticPr fontId="5"/>
  </si>
  <si>
    <t>釜石計測震度観測施設敷地借用料</t>
    <phoneticPr fontId="5"/>
  </si>
  <si>
    <t>佐伯市計測震度観測施設用地借料</t>
    <phoneticPr fontId="5"/>
  </si>
  <si>
    <t>蒲江計測震度観測施設用地借料</t>
    <phoneticPr fontId="5"/>
  </si>
  <si>
    <t>佐伯多機能型地震観測施設用地借料</t>
    <phoneticPr fontId="5"/>
  </si>
  <si>
    <t>宇治市</t>
    <phoneticPr fontId="5"/>
  </si>
  <si>
    <t>ＮＥＣネッツエスアイ株式会社</t>
    <phoneticPr fontId="5"/>
  </si>
  <si>
    <t>（株）西谷電気商会</t>
    <phoneticPr fontId="5"/>
  </si>
  <si>
    <t>アイテックコンサルタント株式会社</t>
    <phoneticPr fontId="5"/>
  </si>
  <si>
    <t>株式会社総合地質コンサルタント</t>
    <phoneticPr fontId="5"/>
  </si>
  <si>
    <t>兼子建設株式会社</t>
    <phoneticPr fontId="5"/>
  </si>
  <si>
    <t>美馬市脇町計測震度観測施設移設に伴う工事</t>
    <phoneticPr fontId="5"/>
  </si>
  <si>
    <t>-</t>
    <phoneticPr fontId="5"/>
  </si>
  <si>
    <t>-</t>
    <phoneticPr fontId="5"/>
  </si>
  <si>
    <t>課 長 青木　元</t>
    <rPh sb="4" eb="6">
      <t>アオキ</t>
    </rPh>
    <rPh sb="7" eb="8">
      <t>ゲン</t>
    </rPh>
    <phoneticPr fontId="5"/>
  </si>
  <si>
    <t>C.個人A</t>
    <phoneticPr fontId="5"/>
  </si>
  <si>
    <t>執行額／観測点数　　　　　　　　　　　　　　</t>
    <rPh sb="0" eb="2">
      <t>シッコウ</t>
    </rPh>
    <rPh sb="2" eb="3">
      <t>ガク</t>
    </rPh>
    <rPh sb="4" eb="6">
      <t>カンソク</t>
    </rPh>
    <rPh sb="6" eb="8">
      <t>テンスウ</t>
    </rPh>
    <phoneticPr fontId="5"/>
  </si>
  <si>
    <t>1464/960</t>
    <phoneticPr fontId="5"/>
  </si>
  <si>
    <t>-</t>
    <phoneticPr fontId="5"/>
  </si>
  <si>
    <t>-</t>
    <phoneticPr fontId="5"/>
  </si>
  <si>
    <t>西会津町野沢計測震度観測局移設工事設計業務委託</t>
    <phoneticPr fontId="5"/>
  </si>
  <si>
    <t>株式会社山口設計　</t>
    <phoneticPr fontId="5"/>
  </si>
  <si>
    <t>2597/960</t>
    <phoneticPr fontId="5"/>
  </si>
  <si>
    <t>緊急地震速報等の発表は気象庁のみが実施している（地震動の観測等は他機関も実施）。</t>
    <rPh sb="0" eb="2">
      <t>キンキュウ</t>
    </rPh>
    <rPh sb="2" eb="4">
      <t>ジシン</t>
    </rPh>
    <rPh sb="4" eb="6">
      <t>ソクホウ</t>
    </rPh>
    <rPh sb="6" eb="7">
      <t>トウ</t>
    </rPh>
    <rPh sb="8" eb="10">
      <t>ハッピョウ</t>
    </rPh>
    <rPh sb="11" eb="14">
      <t>キショウチョウ</t>
    </rPh>
    <rPh sb="17" eb="19">
      <t>ジッシ</t>
    </rPh>
    <rPh sb="24" eb="27">
      <t>ジシンドウ</t>
    </rPh>
    <rPh sb="28" eb="30">
      <t>カンソク</t>
    </rPh>
    <rPh sb="30" eb="31">
      <t>トウ</t>
    </rPh>
    <rPh sb="32" eb="35">
      <t>タキカン</t>
    </rPh>
    <rPh sb="36" eb="38">
      <t>ジッシ</t>
    </rPh>
    <phoneticPr fontId="5"/>
  </si>
  <si>
    <t>気象情報の確度を上げるシステムや機器の開発・導入にあたっては、調達の競争性を確保しつつ、調達方法の改善を図るべき。
同様の目的を有する他機関の事業との共同又は統合による国の事業全体の効率化について検討すべき。</t>
    <phoneticPr fontId="5"/>
  </si>
  <si>
    <t>「新しい日本のための優先課題推進枠」　694
前年度限りの経費　▲883</t>
    <phoneticPr fontId="5"/>
  </si>
  <si>
    <t>緊急地震速報や津波予警報の迅速かつ安定的に提供するため、地震活動等総合監視システムを更新する。
事業の実施にあたり、競争性を確保しつつ、調達方法の改善を図り、コストの縮減に努める。</t>
    <phoneticPr fontId="5"/>
  </si>
  <si>
    <t>（株）ＮＴＴドコモ</t>
    <rPh sb="1" eb="2">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</si>
</sst>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40</xdr:col>
      <xdr:colOff>184238</xdr:colOff>
      <xdr:row>747</xdr:row>
      <xdr:rowOff>191086</xdr:rowOff>
    </xdr:from>
    <xdr:to>
      <xdr:col>43</xdr:col>
      <xdr:colOff>119971</xdr:colOff>
      <xdr:row>748</xdr:row>
      <xdr:rowOff>154328</xdr:rowOff>
    </xdr:to>
    <xdr:sp macro="" textlink="">
      <xdr:nvSpPr>
        <xdr:cNvPr id="3" name="テキスト ボックス 2"/>
        <xdr:cNvSpPr txBox="1"/>
      </xdr:nvSpPr>
      <xdr:spPr>
        <a:xfrm>
          <a:off x="8422076" y="47417066"/>
          <a:ext cx="553571" cy="3107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26827</xdr:colOff>
      <xdr:row>746</xdr:row>
      <xdr:rowOff>40342</xdr:rowOff>
    </xdr:from>
    <xdr:to>
      <xdr:col>16</xdr:col>
      <xdr:colOff>147794</xdr:colOff>
      <xdr:row>749</xdr:row>
      <xdr:rowOff>308083</xdr:rowOff>
    </xdr:to>
    <xdr:sp macro="" textlink="">
      <xdr:nvSpPr>
        <xdr:cNvPr id="4" name="テキスト ボックス 3"/>
        <xdr:cNvSpPr txBox="1"/>
      </xdr:nvSpPr>
      <xdr:spPr>
        <a:xfrm>
          <a:off x="1468449" y="46918788"/>
          <a:ext cx="1974480" cy="13103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1,464</a:t>
          </a:r>
          <a:r>
            <a:rPr kumimoji="1" lang="ja-JP" altLang="en-US" sz="1100" b="0"/>
            <a:t>百万円</a:t>
          </a:r>
        </a:p>
      </xdr:txBody>
    </xdr:sp>
    <xdr:clientData/>
  </xdr:twoCellAnchor>
  <xdr:twoCellAnchor>
    <xdr:from>
      <xdr:col>18</xdr:col>
      <xdr:colOff>52648</xdr:colOff>
      <xdr:row>741</xdr:row>
      <xdr:rowOff>0</xdr:rowOff>
    </xdr:from>
    <xdr:to>
      <xdr:col>26</xdr:col>
      <xdr:colOff>75507</xdr:colOff>
      <xdr:row>741</xdr:row>
      <xdr:rowOff>333188</xdr:rowOff>
    </xdr:to>
    <xdr:sp macro="" textlink="">
      <xdr:nvSpPr>
        <xdr:cNvPr id="5" name="テキスト ボックス 4"/>
        <xdr:cNvSpPr txBox="1"/>
      </xdr:nvSpPr>
      <xdr:spPr>
        <a:xfrm>
          <a:off x="3759675" y="45140777"/>
          <a:ext cx="1670427" cy="3331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20</xdr:col>
      <xdr:colOff>13538</xdr:colOff>
      <xdr:row>741</xdr:row>
      <xdr:rowOff>277159</xdr:rowOff>
    </xdr:from>
    <xdr:to>
      <xdr:col>40</xdr:col>
      <xdr:colOff>59480</xdr:colOff>
      <xdr:row>743</xdr:row>
      <xdr:rowOff>237262</xdr:rowOff>
    </xdr:to>
    <xdr:sp macro="" textlink="">
      <xdr:nvSpPr>
        <xdr:cNvPr id="6" name="テキスト ボックス 5"/>
        <xdr:cNvSpPr txBox="1"/>
      </xdr:nvSpPr>
      <xdr:spPr>
        <a:xfrm>
          <a:off x="4132457" y="45417936"/>
          <a:ext cx="4164861" cy="6551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a:t>
          </a:r>
          <a:r>
            <a:rPr kumimoji="1" lang="en-US" altLang="ja-JP" sz="1100" b="0"/>
            <a:t>5</a:t>
          </a:r>
          <a:r>
            <a:rPr kumimoji="1" lang="ja-JP" altLang="en-US" sz="1100" b="0"/>
            <a:t>社）</a:t>
          </a:r>
          <a:endParaRPr kumimoji="1" lang="en-US" altLang="ja-JP" sz="1100" b="0"/>
        </a:p>
        <a:p>
          <a:pPr algn="ctr">
            <a:spcBef>
              <a:spcPts val="300"/>
            </a:spcBef>
            <a:spcAft>
              <a:spcPts val="300"/>
            </a:spcAft>
          </a:pPr>
          <a:r>
            <a:rPr kumimoji="1" lang="en-US" altLang="ja-JP" sz="1100" b="0"/>
            <a:t>139</a:t>
          </a:r>
          <a:r>
            <a:rPr kumimoji="1" lang="ja-JP" altLang="en-US" sz="1100" b="0"/>
            <a:t>百万円</a:t>
          </a:r>
        </a:p>
      </xdr:txBody>
    </xdr:sp>
    <xdr:clientData/>
  </xdr:twoCellAnchor>
  <xdr:twoCellAnchor>
    <xdr:from>
      <xdr:col>18</xdr:col>
      <xdr:colOff>19031</xdr:colOff>
      <xdr:row>746</xdr:row>
      <xdr:rowOff>51536</xdr:rowOff>
    </xdr:from>
    <xdr:to>
      <xdr:col>26</xdr:col>
      <xdr:colOff>41890</xdr:colOff>
      <xdr:row>747</xdr:row>
      <xdr:rowOff>37191</xdr:rowOff>
    </xdr:to>
    <xdr:sp macro="" textlink="">
      <xdr:nvSpPr>
        <xdr:cNvPr id="7" name="テキスト ボックス 6"/>
        <xdr:cNvSpPr txBox="1"/>
      </xdr:nvSpPr>
      <xdr:spPr>
        <a:xfrm>
          <a:off x="3726058" y="46929982"/>
          <a:ext cx="1670427" cy="3331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91982</xdr:colOff>
      <xdr:row>743</xdr:row>
      <xdr:rowOff>326908</xdr:rowOff>
    </xdr:from>
    <xdr:to>
      <xdr:col>21</xdr:col>
      <xdr:colOff>89236</xdr:colOff>
      <xdr:row>745</xdr:row>
      <xdr:rowOff>320629</xdr:rowOff>
    </xdr:to>
    <xdr:sp macro="" textlink="">
      <xdr:nvSpPr>
        <xdr:cNvPr id="8" name="左大かっこ 7"/>
        <xdr:cNvSpPr/>
      </xdr:nvSpPr>
      <xdr:spPr>
        <a:xfrm>
          <a:off x="4210901" y="46162753"/>
          <a:ext cx="203200" cy="6887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6182</xdr:colOff>
      <xdr:row>743</xdr:row>
      <xdr:rowOff>315702</xdr:rowOff>
    </xdr:from>
    <xdr:to>
      <xdr:col>39</xdr:col>
      <xdr:colOff>186971</xdr:colOff>
      <xdr:row>745</xdr:row>
      <xdr:rowOff>343041</xdr:rowOff>
    </xdr:to>
    <xdr:sp macro="" textlink="">
      <xdr:nvSpPr>
        <xdr:cNvPr id="9" name="右大かっこ 8"/>
        <xdr:cNvSpPr/>
      </xdr:nvSpPr>
      <xdr:spPr>
        <a:xfrm>
          <a:off x="8038074" y="46151547"/>
          <a:ext cx="180789" cy="72240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111648</xdr:colOff>
      <xdr:row>744</xdr:row>
      <xdr:rowOff>57816</xdr:rowOff>
    </xdr:from>
    <xdr:to>
      <xdr:col>39</xdr:col>
      <xdr:colOff>84637</xdr:colOff>
      <xdr:row>745</xdr:row>
      <xdr:rowOff>230982</xdr:rowOff>
    </xdr:to>
    <xdr:sp macro="" textlink="">
      <xdr:nvSpPr>
        <xdr:cNvPr id="10" name="テキスト ボックス 9"/>
        <xdr:cNvSpPr txBox="1"/>
      </xdr:nvSpPr>
      <xdr:spPr>
        <a:xfrm>
          <a:off x="4436513" y="46241194"/>
          <a:ext cx="3680016" cy="520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多機能型地震観測装置の製作及び取付調整　等</a:t>
          </a:r>
          <a:endParaRPr kumimoji="1" lang="en-US" altLang="ja-JP" sz="1100"/>
        </a:p>
      </xdr:txBody>
    </xdr:sp>
    <xdr:clientData/>
  </xdr:twoCellAnchor>
  <xdr:twoCellAnchor>
    <xdr:from>
      <xdr:col>20</xdr:col>
      <xdr:colOff>80776</xdr:colOff>
      <xdr:row>749</xdr:row>
      <xdr:rowOff>64529</xdr:rowOff>
    </xdr:from>
    <xdr:to>
      <xdr:col>21</xdr:col>
      <xdr:colOff>78030</xdr:colOff>
      <xdr:row>751</xdr:row>
      <xdr:rowOff>58249</xdr:rowOff>
    </xdr:to>
    <xdr:sp macro="" textlink="">
      <xdr:nvSpPr>
        <xdr:cNvPr id="11" name="左大かっこ 10"/>
        <xdr:cNvSpPr/>
      </xdr:nvSpPr>
      <xdr:spPr>
        <a:xfrm>
          <a:off x="4199695" y="47985576"/>
          <a:ext cx="203200" cy="6887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178509</xdr:colOff>
      <xdr:row>749</xdr:row>
      <xdr:rowOff>64529</xdr:rowOff>
    </xdr:from>
    <xdr:to>
      <xdr:col>39</xdr:col>
      <xdr:colOff>153352</xdr:colOff>
      <xdr:row>751</xdr:row>
      <xdr:rowOff>91867</xdr:rowOff>
    </xdr:to>
    <xdr:sp macro="" textlink="">
      <xdr:nvSpPr>
        <xdr:cNvPr id="12" name="右大かっこ 11"/>
        <xdr:cNvSpPr/>
      </xdr:nvSpPr>
      <xdr:spPr>
        <a:xfrm>
          <a:off x="8004455" y="47985576"/>
          <a:ext cx="180789" cy="72240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100442</xdr:colOff>
      <xdr:row>749</xdr:row>
      <xdr:rowOff>173600</xdr:rowOff>
    </xdr:from>
    <xdr:to>
      <xdr:col>39</xdr:col>
      <xdr:colOff>84637</xdr:colOff>
      <xdr:row>750</xdr:row>
      <xdr:rowOff>338548</xdr:rowOff>
    </xdr:to>
    <xdr:sp macro="" textlink="">
      <xdr:nvSpPr>
        <xdr:cNvPr id="13" name="テキスト ボックス 12"/>
        <xdr:cNvSpPr txBox="1"/>
      </xdr:nvSpPr>
      <xdr:spPr>
        <a:xfrm>
          <a:off x="4425307" y="48094647"/>
          <a:ext cx="3691222" cy="5124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電信回線専用料 等</a:t>
          </a:r>
          <a:endParaRPr kumimoji="1" lang="en-US" altLang="ja-JP" sz="1100"/>
        </a:p>
      </xdr:txBody>
    </xdr:sp>
    <xdr:clientData/>
  </xdr:twoCellAnchor>
  <xdr:twoCellAnchor>
    <xdr:from>
      <xdr:col>18</xdr:col>
      <xdr:colOff>52649</xdr:colOff>
      <xdr:row>751</xdr:row>
      <xdr:rowOff>136689</xdr:rowOff>
    </xdr:from>
    <xdr:to>
      <xdr:col>26</xdr:col>
      <xdr:colOff>75508</xdr:colOff>
      <xdr:row>752</xdr:row>
      <xdr:rowOff>122344</xdr:rowOff>
    </xdr:to>
    <xdr:sp macro="" textlink="">
      <xdr:nvSpPr>
        <xdr:cNvPr id="14" name="テキスト ボックス 13"/>
        <xdr:cNvSpPr txBox="1"/>
      </xdr:nvSpPr>
      <xdr:spPr>
        <a:xfrm>
          <a:off x="3759676" y="48752804"/>
          <a:ext cx="1670427" cy="3331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19</xdr:col>
      <xdr:colOff>150753</xdr:colOff>
      <xdr:row>747</xdr:row>
      <xdr:rowOff>3573</xdr:rowOff>
    </xdr:from>
    <xdr:to>
      <xdr:col>40</xdr:col>
      <xdr:colOff>70684</xdr:colOff>
      <xdr:row>748</xdr:row>
      <xdr:rowOff>311209</xdr:rowOff>
    </xdr:to>
    <xdr:sp macro="" textlink="">
      <xdr:nvSpPr>
        <xdr:cNvPr id="15" name="テキスト ボックス 14"/>
        <xdr:cNvSpPr txBox="1"/>
      </xdr:nvSpPr>
      <xdr:spPr>
        <a:xfrm>
          <a:off x="4063726" y="47229553"/>
          <a:ext cx="4244796" cy="6551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a:t>
          </a:r>
          <a:r>
            <a:rPr kumimoji="1" lang="en-US" altLang="ja-JP" sz="1100" b="0"/>
            <a:t>41</a:t>
          </a:r>
          <a:r>
            <a:rPr kumimoji="1" lang="ja-JP" altLang="en-US" sz="1100" b="0"/>
            <a:t>社）</a:t>
          </a:r>
          <a:endParaRPr kumimoji="1" lang="en-US" altLang="ja-JP" sz="1100" b="0"/>
        </a:p>
        <a:p>
          <a:pPr algn="ctr">
            <a:spcBef>
              <a:spcPts val="300"/>
            </a:spcBef>
            <a:spcAft>
              <a:spcPts val="300"/>
            </a:spcAft>
          </a:pPr>
          <a:r>
            <a:rPr kumimoji="1" lang="en-US" altLang="ja-JP" sz="1100" b="0"/>
            <a:t>1,088</a:t>
          </a:r>
          <a:r>
            <a:rPr kumimoji="1" lang="ja-JP" altLang="en-US" sz="1100" b="0"/>
            <a:t>百万円</a:t>
          </a:r>
        </a:p>
      </xdr:txBody>
    </xdr:sp>
    <xdr:clientData/>
  </xdr:twoCellAnchor>
  <xdr:twoCellAnchor>
    <xdr:from>
      <xdr:col>20</xdr:col>
      <xdr:colOff>91981</xdr:colOff>
      <xdr:row>754</xdr:row>
      <xdr:rowOff>180313</xdr:rowOff>
    </xdr:from>
    <xdr:to>
      <xdr:col>21</xdr:col>
      <xdr:colOff>89235</xdr:colOff>
      <xdr:row>756</xdr:row>
      <xdr:rowOff>165816</xdr:rowOff>
    </xdr:to>
    <xdr:sp macro="" textlink="">
      <xdr:nvSpPr>
        <xdr:cNvPr id="16" name="左大かっこ 15"/>
        <xdr:cNvSpPr/>
      </xdr:nvSpPr>
      <xdr:spPr>
        <a:xfrm>
          <a:off x="4210900" y="49839029"/>
          <a:ext cx="203200" cy="68057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189717</xdr:colOff>
      <xdr:row>754</xdr:row>
      <xdr:rowOff>138478</xdr:rowOff>
    </xdr:from>
    <xdr:to>
      <xdr:col>39</xdr:col>
      <xdr:colOff>164560</xdr:colOff>
      <xdr:row>756</xdr:row>
      <xdr:rowOff>165817</xdr:rowOff>
    </xdr:to>
    <xdr:sp macro="" textlink="">
      <xdr:nvSpPr>
        <xdr:cNvPr id="17" name="右大かっこ 16"/>
        <xdr:cNvSpPr/>
      </xdr:nvSpPr>
      <xdr:spPr>
        <a:xfrm>
          <a:off x="8015663" y="49797194"/>
          <a:ext cx="180789" cy="72240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78030</xdr:colOff>
      <xdr:row>754</xdr:row>
      <xdr:rowOff>269961</xdr:rowOff>
    </xdr:from>
    <xdr:to>
      <xdr:col>39</xdr:col>
      <xdr:colOff>62225</xdr:colOff>
      <xdr:row>756</xdr:row>
      <xdr:rowOff>87376</xdr:rowOff>
    </xdr:to>
    <xdr:sp macro="" textlink="">
      <xdr:nvSpPr>
        <xdr:cNvPr id="18" name="テキスト ボックス 17"/>
        <xdr:cNvSpPr txBox="1"/>
      </xdr:nvSpPr>
      <xdr:spPr>
        <a:xfrm>
          <a:off x="4402895" y="49928677"/>
          <a:ext cx="3691222" cy="512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19</xdr:col>
      <xdr:colOff>139550</xdr:colOff>
      <xdr:row>757</xdr:row>
      <xdr:rowOff>234000</xdr:rowOff>
    </xdr:from>
    <xdr:to>
      <xdr:col>29</xdr:col>
      <xdr:colOff>158415</xdr:colOff>
      <xdr:row>758</xdr:row>
      <xdr:rowOff>340585</xdr:rowOff>
    </xdr:to>
    <xdr:sp macro="" textlink="">
      <xdr:nvSpPr>
        <xdr:cNvPr id="19" name="テキスト ボックス 18"/>
        <xdr:cNvSpPr txBox="1"/>
      </xdr:nvSpPr>
      <xdr:spPr>
        <a:xfrm>
          <a:off x="4052523" y="51257108"/>
          <a:ext cx="2078324" cy="7759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Ｄ．管区気象台等（</a:t>
          </a:r>
          <a:r>
            <a:rPr kumimoji="1" lang="en-US" altLang="ja-JP" sz="1100" b="0"/>
            <a:t>6</a:t>
          </a:r>
          <a:r>
            <a:rPr kumimoji="1" lang="ja-JP" altLang="en-US" sz="1100" b="0"/>
            <a:t>機関）</a:t>
          </a:r>
          <a:endParaRPr kumimoji="1" lang="en-US" altLang="ja-JP" sz="1100" b="0"/>
        </a:p>
        <a:p>
          <a:pPr algn="ctr">
            <a:spcBef>
              <a:spcPts val="600"/>
            </a:spcBef>
            <a:spcAft>
              <a:spcPts val="600"/>
            </a:spcAft>
          </a:pPr>
          <a:r>
            <a:rPr kumimoji="1" lang="en-US" altLang="ja-JP" sz="1100" b="0"/>
            <a:t>223</a:t>
          </a:r>
          <a:r>
            <a:rPr kumimoji="1" lang="ja-JP" altLang="en-US" sz="1100" b="0"/>
            <a:t>百万円</a:t>
          </a:r>
        </a:p>
      </xdr:txBody>
    </xdr:sp>
    <xdr:clientData/>
  </xdr:twoCellAnchor>
  <xdr:twoCellAnchor>
    <xdr:from>
      <xdr:col>20</xdr:col>
      <xdr:colOff>85787</xdr:colOff>
      <xdr:row>758</xdr:row>
      <xdr:rowOff>525338</xdr:rowOff>
    </xdr:from>
    <xdr:to>
      <xdr:col>21</xdr:col>
      <xdr:colOff>83041</xdr:colOff>
      <xdr:row>760</xdr:row>
      <xdr:rowOff>158824</xdr:rowOff>
    </xdr:to>
    <xdr:sp macro="" textlink="">
      <xdr:nvSpPr>
        <xdr:cNvPr id="20" name="左大かっこ 19"/>
        <xdr:cNvSpPr/>
      </xdr:nvSpPr>
      <xdr:spPr>
        <a:xfrm>
          <a:off x="4204706" y="52217770"/>
          <a:ext cx="203200" cy="6760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108645</xdr:colOff>
      <xdr:row>758</xdr:row>
      <xdr:rowOff>525339</xdr:rowOff>
    </xdr:from>
    <xdr:to>
      <xdr:col>29</xdr:col>
      <xdr:colOff>83488</xdr:colOff>
      <xdr:row>760</xdr:row>
      <xdr:rowOff>192443</xdr:rowOff>
    </xdr:to>
    <xdr:sp macro="" textlink="">
      <xdr:nvSpPr>
        <xdr:cNvPr id="21" name="右大かっこ 20"/>
        <xdr:cNvSpPr/>
      </xdr:nvSpPr>
      <xdr:spPr>
        <a:xfrm>
          <a:off x="5875131" y="52217771"/>
          <a:ext cx="180789" cy="70970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28685</xdr:colOff>
      <xdr:row>758</xdr:row>
      <xdr:rowOff>637398</xdr:rowOff>
    </xdr:from>
    <xdr:to>
      <xdr:col>29</xdr:col>
      <xdr:colOff>27449</xdr:colOff>
      <xdr:row>760</xdr:row>
      <xdr:rowOff>147619</xdr:rowOff>
    </xdr:to>
    <xdr:sp macro="" textlink="">
      <xdr:nvSpPr>
        <xdr:cNvPr id="22" name="テキスト ボックス 21"/>
        <xdr:cNvSpPr txBox="1"/>
      </xdr:nvSpPr>
      <xdr:spPr>
        <a:xfrm>
          <a:off x="4353550" y="52329830"/>
          <a:ext cx="1646331" cy="5528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計画に基づく各保守契約等の実施</a:t>
          </a:r>
          <a:endParaRPr kumimoji="1" lang="en-US" altLang="ja-JP" sz="1100"/>
        </a:p>
      </xdr:txBody>
    </xdr:sp>
    <xdr:clientData/>
  </xdr:twoCellAnchor>
  <xdr:twoCellAnchor>
    <xdr:from>
      <xdr:col>32</xdr:col>
      <xdr:colOff>14211</xdr:colOff>
      <xdr:row>760</xdr:row>
      <xdr:rowOff>13796</xdr:rowOff>
    </xdr:from>
    <xdr:to>
      <xdr:col>41</xdr:col>
      <xdr:colOff>159085</xdr:colOff>
      <xdr:row>761</xdr:row>
      <xdr:rowOff>71966</xdr:rowOff>
    </xdr:to>
    <xdr:sp macro="" textlink="">
      <xdr:nvSpPr>
        <xdr:cNvPr id="23" name="テキスト ボックス 22"/>
        <xdr:cNvSpPr txBox="1"/>
      </xdr:nvSpPr>
      <xdr:spPr>
        <a:xfrm>
          <a:off x="6604481" y="52748830"/>
          <a:ext cx="1998388" cy="2898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70239</xdr:colOff>
      <xdr:row>761</xdr:row>
      <xdr:rowOff>138221</xdr:rowOff>
    </xdr:from>
    <xdr:to>
      <xdr:col>49</xdr:col>
      <xdr:colOff>90801</xdr:colOff>
      <xdr:row>762</xdr:row>
      <xdr:rowOff>328179</xdr:rowOff>
    </xdr:to>
    <xdr:sp macro="" textlink="">
      <xdr:nvSpPr>
        <xdr:cNvPr id="24" name="テキスト ボックス 23"/>
        <xdr:cNvSpPr txBox="1"/>
      </xdr:nvSpPr>
      <xdr:spPr>
        <a:xfrm>
          <a:off x="6660509" y="53104944"/>
          <a:ext cx="3521643" cy="640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Ｆ．民間事業者（</a:t>
          </a:r>
          <a:r>
            <a:rPr kumimoji="1" lang="en-US" altLang="ja-JP" sz="1100" b="0"/>
            <a:t>88</a:t>
          </a:r>
          <a:r>
            <a:rPr kumimoji="1" lang="ja-JP" altLang="en-US" sz="1100" b="0"/>
            <a:t>社）</a:t>
          </a:r>
          <a:endParaRPr kumimoji="1" lang="en-US" altLang="ja-JP" sz="1100" b="0"/>
        </a:p>
        <a:p>
          <a:pPr algn="ctr">
            <a:spcBef>
              <a:spcPts val="300"/>
            </a:spcBef>
            <a:spcAft>
              <a:spcPts val="300"/>
            </a:spcAft>
          </a:pPr>
          <a:r>
            <a:rPr kumimoji="1" lang="en-US" altLang="ja-JP" sz="1100" b="0"/>
            <a:t>196</a:t>
          </a:r>
          <a:r>
            <a:rPr kumimoji="1" lang="ja-JP" altLang="en-US" sz="1100" b="0"/>
            <a:t>百万円</a:t>
          </a:r>
        </a:p>
      </xdr:txBody>
    </xdr:sp>
    <xdr:clientData/>
  </xdr:twoCellAnchor>
  <xdr:twoCellAnchor>
    <xdr:from>
      <xdr:col>33</xdr:col>
      <xdr:colOff>48531</xdr:colOff>
      <xdr:row>763</xdr:row>
      <xdr:rowOff>137700</xdr:rowOff>
    </xdr:from>
    <xdr:to>
      <xdr:col>33</xdr:col>
      <xdr:colOff>201207</xdr:colOff>
      <xdr:row>765</xdr:row>
      <xdr:rowOff>130008</xdr:rowOff>
    </xdr:to>
    <xdr:sp macro="" textlink="">
      <xdr:nvSpPr>
        <xdr:cNvPr id="25" name="左大かっこ 24"/>
        <xdr:cNvSpPr/>
      </xdr:nvSpPr>
      <xdr:spPr>
        <a:xfrm>
          <a:off x="6844747" y="53941078"/>
          <a:ext cx="152676" cy="61014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167255</xdr:colOff>
      <xdr:row>763</xdr:row>
      <xdr:rowOff>161406</xdr:rowOff>
    </xdr:from>
    <xdr:to>
      <xdr:col>48</xdr:col>
      <xdr:colOff>31049</xdr:colOff>
      <xdr:row>765</xdr:row>
      <xdr:rowOff>17952</xdr:rowOff>
    </xdr:to>
    <xdr:sp macro="" textlink="">
      <xdr:nvSpPr>
        <xdr:cNvPr id="26" name="テキスト ボックス 25"/>
        <xdr:cNvSpPr txBox="1"/>
      </xdr:nvSpPr>
      <xdr:spPr>
        <a:xfrm>
          <a:off x="6963471" y="53964784"/>
          <a:ext cx="2952983" cy="4743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管区気象台が発注した多機能型地震計等の点検調整 等</a:t>
          </a:r>
          <a:endParaRPr kumimoji="1" lang="en-US" altLang="ja-JP" sz="1100"/>
        </a:p>
      </xdr:txBody>
    </xdr:sp>
    <xdr:clientData/>
  </xdr:twoCellAnchor>
  <xdr:twoCellAnchor>
    <xdr:from>
      <xdr:col>47</xdr:col>
      <xdr:colOff>199065</xdr:colOff>
      <xdr:row>763</xdr:row>
      <xdr:rowOff>118736</xdr:rowOff>
    </xdr:from>
    <xdr:to>
      <xdr:col>48</xdr:col>
      <xdr:colOff>173908</xdr:colOff>
      <xdr:row>765</xdr:row>
      <xdr:rowOff>144662</xdr:rowOff>
    </xdr:to>
    <xdr:sp macro="" textlink="">
      <xdr:nvSpPr>
        <xdr:cNvPr id="27" name="右大かっこ 26"/>
        <xdr:cNvSpPr/>
      </xdr:nvSpPr>
      <xdr:spPr>
        <a:xfrm>
          <a:off x="9878524" y="53922114"/>
          <a:ext cx="180789" cy="64376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98257</xdr:colOff>
      <xdr:row>766</xdr:row>
      <xdr:rowOff>26530</xdr:rowOff>
    </xdr:from>
    <xdr:to>
      <xdr:col>42</xdr:col>
      <xdr:colOff>37185</xdr:colOff>
      <xdr:row>767</xdr:row>
      <xdr:rowOff>12700</xdr:rowOff>
    </xdr:to>
    <xdr:sp macro="" textlink="">
      <xdr:nvSpPr>
        <xdr:cNvPr id="28" name="テキスト ボックス 27"/>
        <xdr:cNvSpPr txBox="1"/>
      </xdr:nvSpPr>
      <xdr:spPr>
        <a:xfrm>
          <a:off x="6688527" y="54756665"/>
          <a:ext cx="1998388" cy="2950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103858</xdr:colOff>
      <xdr:row>767</xdr:row>
      <xdr:rowOff>12271</xdr:rowOff>
    </xdr:from>
    <xdr:to>
      <xdr:col>49</xdr:col>
      <xdr:colOff>124420</xdr:colOff>
      <xdr:row>769</xdr:row>
      <xdr:rowOff>92307</xdr:rowOff>
    </xdr:to>
    <xdr:sp macro="" textlink="">
      <xdr:nvSpPr>
        <xdr:cNvPr id="29" name="テキスト ボックス 28"/>
        <xdr:cNvSpPr txBox="1"/>
      </xdr:nvSpPr>
      <xdr:spPr>
        <a:xfrm>
          <a:off x="6694128" y="55051325"/>
          <a:ext cx="3521643" cy="6978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Ｇ．地方公共団体等（</a:t>
          </a:r>
          <a:r>
            <a:rPr kumimoji="1" lang="en-US" altLang="ja-JP" sz="1100" b="0"/>
            <a:t>323</a:t>
          </a:r>
          <a:r>
            <a:rPr kumimoji="1" lang="ja-JP" altLang="en-US" sz="1100" b="0"/>
            <a:t>団体）</a:t>
          </a:r>
          <a:endParaRPr kumimoji="1" lang="en-US" altLang="ja-JP" sz="1100" b="0"/>
        </a:p>
        <a:p>
          <a:pPr algn="ctr">
            <a:spcBef>
              <a:spcPts val="300"/>
            </a:spcBef>
            <a:spcAft>
              <a:spcPts val="300"/>
            </a:spcAft>
          </a:pPr>
          <a:r>
            <a:rPr kumimoji="1" lang="en-US" altLang="ja-JP" sz="1100" b="0"/>
            <a:t>5</a:t>
          </a:r>
          <a:r>
            <a:rPr kumimoji="1" lang="ja-JP" altLang="en-US" sz="1100" b="0"/>
            <a:t>百万円</a:t>
          </a:r>
        </a:p>
      </xdr:txBody>
    </xdr:sp>
    <xdr:clientData/>
  </xdr:twoCellAnchor>
  <xdr:twoCellAnchor>
    <xdr:from>
      <xdr:col>33</xdr:col>
      <xdr:colOff>74392</xdr:colOff>
      <xdr:row>769</xdr:row>
      <xdr:rowOff>161878</xdr:rowOff>
    </xdr:from>
    <xdr:to>
      <xdr:col>34</xdr:col>
      <xdr:colOff>21122</xdr:colOff>
      <xdr:row>770</xdr:row>
      <xdr:rowOff>170459</xdr:rowOff>
    </xdr:to>
    <xdr:sp macro="" textlink="">
      <xdr:nvSpPr>
        <xdr:cNvPr id="30" name="左大かっこ 29"/>
        <xdr:cNvSpPr/>
      </xdr:nvSpPr>
      <xdr:spPr>
        <a:xfrm>
          <a:off x="6870608" y="55818770"/>
          <a:ext cx="152676" cy="3175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23808</xdr:colOff>
      <xdr:row>769</xdr:row>
      <xdr:rowOff>158475</xdr:rowOff>
    </xdr:from>
    <xdr:to>
      <xdr:col>48</xdr:col>
      <xdr:colOff>98921</xdr:colOff>
      <xdr:row>770</xdr:row>
      <xdr:rowOff>160893</xdr:rowOff>
    </xdr:to>
    <xdr:sp macro="" textlink="">
      <xdr:nvSpPr>
        <xdr:cNvPr id="31" name="テキスト ボックス 30"/>
        <xdr:cNvSpPr txBox="1"/>
      </xdr:nvSpPr>
      <xdr:spPr>
        <a:xfrm>
          <a:off x="7025970" y="55815367"/>
          <a:ext cx="2958356" cy="3113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47</xdr:col>
      <xdr:colOff>188292</xdr:colOff>
      <xdr:row>769</xdr:row>
      <xdr:rowOff>142181</xdr:rowOff>
    </xdr:from>
    <xdr:to>
      <xdr:col>48</xdr:col>
      <xdr:colOff>163135</xdr:colOff>
      <xdr:row>770</xdr:row>
      <xdr:rowOff>155805</xdr:rowOff>
    </xdr:to>
    <xdr:sp macro="" textlink="">
      <xdr:nvSpPr>
        <xdr:cNvPr id="32" name="右大かっこ 31"/>
        <xdr:cNvSpPr/>
      </xdr:nvSpPr>
      <xdr:spPr>
        <a:xfrm>
          <a:off x="9867751" y="55799073"/>
          <a:ext cx="180789" cy="32254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150754</xdr:colOff>
      <xdr:row>752</xdr:row>
      <xdr:rowOff>99934</xdr:rowOff>
    </xdr:from>
    <xdr:to>
      <xdr:col>40</xdr:col>
      <xdr:colOff>81892</xdr:colOff>
      <xdr:row>754</xdr:row>
      <xdr:rowOff>60037</xdr:rowOff>
    </xdr:to>
    <xdr:sp macro="" textlink="">
      <xdr:nvSpPr>
        <xdr:cNvPr id="33" name="テキスト ボックス 32"/>
        <xdr:cNvSpPr txBox="1"/>
      </xdr:nvSpPr>
      <xdr:spPr>
        <a:xfrm>
          <a:off x="4063727" y="49063583"/>
          <a:ext cx="4256003" cy="6551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ja-JP" altLang="en-US" sz="1100" b="0" baseline="0"/>
            <a:t> </a:t>
          </a:r>
          <a:r>
            <a:rPr kumimoji="1" lang="en-US" altLang="ja-JP" sz="1100" b="0"/>
            <a:t>9</a:t>
          </a:r>
          <a:r>
            <a:rPr kumimoji="1" lang="ja-JP" altLang="en-US" sz="1100" b="0"/>
            <a:t>団体）</a:t>
          </a:r>
          <a:endParaRPr kumimoji="1" lang="en-US" altLang="ja-JP" sz="1100" b="0"/>
        </a:p>
        <a:p>
          <a:pPr algn="ctr">
            <a:spcBef>
              <a:spcPts val="300"/>
            </a:spcBef>
            <a:spcAft>
              <a:spcPts val="300"/>
            </a:spcAft>
          </a:pPr>
          <a:r>
            <a:rPr kumimoji="1" lang="en-US" altLang="ja-JP" sz="1100" b="0"/>
            <a:t>0</a:t>
          </a:r>
          <a:r>
            <a:rPr kumimoji="1" lang="ja-JP" altLang="en-US" sz="1100" b="0"/>
            <a:t>百万円　</a:t>
          </a:r>
        </a:p>
      </xdr:txBody>
    </xdr:sp>
    <xdr:clientData/>
  </xdr:twoCellAnchor>
  <xdr:twoCellAnchor>
    <xdr:from>
      <xdr:col>16</xdr:col>
      <xdr:colOff>154250</xdr:colOff>
      <xdr:row>747</xdr:row>
      <xdr:rowOff>330175</xdr:rowOff>
    </xdr:from>
    <xdr:to>
      <xdr:col>19</xdr:col>
      <xdr:colOff>150753</xdr:colOff>
      <xdr:row>747</xdr:row>
      <xdr:rowOff>331158</xdr:rowOff>
    </xdr:to>
    <xdr:cxnSp macro="">
      <xdr:nvCxnSpPr>
        <xdr:cNvPr id="34" name="直線矢印コネクタ 33"/>
        <xdr:cNvCxnSpPr>
          <a:endCxn id="15" idx="1"/>
        </xdr:cNvCxnSpPr>
      </xdr:nvCxnSpPr>
      <xdr:spPr>
        <a:xfrm>
          <a:off x="3449385" y="47556155"/>
          <a:ext cx="614341" cy="983"/>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186729</xdr:colOff>
      <xdr:row>753</xdr:row>
      <xdr:rowOff>77501</xdr:rowOff>
    </xdr:from>
    <xdr:to>
      <xdr:col>19</xdr:col>
      <xdr:colOff>155399</xdr:colOff>
      <xdr:row>753</xdr:row>
      <xdr:rowOff>77502</xdr:rowOff>
    </xdr:to>
    <xdr:cxnSp macro="">
      <xdr:nvCxnSpPr>
        <xdr:cNvPr id="35" name="直線矢印コネクタ 34"/>
        <xdr:cNvCxnSpPr/>
      </xdr:nvCxnSpPr>
      <xdr:spPr>
        <a:xfrm>
          <a:off x="3687810" y="49388683"/>
          <a:ext cx="380562"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173857</xdr:colOff>
      <xdr:row>757</xdr:row>
      <xdr:rowOff>601521</xdr:rowOff>
    </xdr:from>
    <xdr:to>
      <xdr:col>19</xdr:col>
      <xdr:colOff>142527</xdr:colOff>
      <xdr:row>757</xdr:row>
      <xdr:rowOff>601521</xdr:rowOff>
    </xdr:to>
    <xdr:cxnSp macro="">
      <xdr:nvCxnSpPr>
        <xdr:cNvPr id="36" name="直線矢印コネクタ 35"/>
        <xdr:cNvCxnSpPr/>
      </xdr:nvCxnSpPr>
      <xdr:spPr>
        <a:xfrm>
          <a:off x="3674938" y="51624629"/>
          <a:ext cx="38056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160347</xdr:colOff>
      <xdr:row>757</xdr:row>
      <xdr:rowOff>608565</xdr:rowOff>
    </xdr:from>
    <xdr:to>
      <xdr:col>32</xdr:col>
      <xdr:colOff>67150</xdr:colOff>
      <xdr:row>757</xdr:row>
      <xdr:rowOff>608565</xdr:rowOff>
    </xdr:to>
    <xdr:cxnSp macro="">
      <xdr:nvCxnSpPr>
        <xdr:cNvPr id="37" name="直線矢印コネクタ 36"/>
        <xdr:cNvCxnSpPr/>
      </xdr:nvCxnSpPr>
      <xdr:spPr>
        <a:xfrm>
          <a:off x="6132779" y="51631673"/>
          <a:ext cx="524641"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152337</xdr:colOff>
      <xdr:row>757</xdr:row>
      <xdr:rowOff>604965</xdr:rowOff>
    </xdr:from>
    <xdr:to>
      <xdr:col>30</xdr:col>
      <xdr:colOff>152337</xdr:colOff>
      <xdr:row>767</xdr:row>
      <xdr:rowOff>234461</xdr:rowOff>
    </xdr:to>
    <xdr:cxnSp macro="">
      <xdr:nvCxnSpPr>
        <xdr:cNvPr id="38" name="直線コネクタ 37"/>
        <xdr:cNvCxnSpPr/>
      </xdr:nvCxnSpPr>
      <xdr:spPr>
        <a:xfrm>
          <a:off x="6087145" y="51644311"/>
          <a:ext cx="0" cy="365197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153865</xdr:colOff>
      <xdr:row>767</xdr:row>
      <xdr:rowOff>235428</xdr:rowOff>
    </xdr:from>
    <xdr:to>
      <xdr:col>32</xdr:col>
      <xdr:colOff>93427</xdr:colOff>
      <xdr:row>767</xdr:row>
      <xdr:rowOff>235428</xdr:rowOff>
    </xdr:to>
    <xdr:cxnSp macro="">
      <xdr:nvCxnSpPr>
        <xdr:cNvPr id="39" name="直線矢印コネクタ 38"/>
        <xdr:cNvCxnSpPr/>
      </xdr:nvCxnSpPr>
      <xdr:spPr>
        <a:xfrm>
          <a:off x="6088673" y="55297255"/>
          <a:ext cx="335216"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186291</xdr:colOff>
      <xdr:row>742</xdr:row>
      <xdr:rowOff>229968</xdr:rowOff>
    </xdr:from>
    <xdr:to>
      <xdr:col>17</xdr:col>
      <xdr:colOff>186291</xdr:colOff>
      <xdr:row>757</xdr:row>
      <xdr:rowOff>604966</xdr:rowOff>
    </xdr:to>
    <xdr:cxnSp macro="">
      <xdr:nvCxnSpPr>
        <xdr:cNvPr id="40" name="直線コネクタ 39"/>
        <xdr:cNvCxnSpPr/>
      </xdr:nvCxnSpPr>
      <xdr:spPr>
        <a:xfrm>
          <a:off x="3687372" y="45718279"/>
          <a:ext cx="0" cy="5909795"/>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4419</xdr:colOff>
      <xdr:row>750</xdr:row>
      <xdr:rowOff>136843</xdr:rowOff>
    </xdr:from>
    <xdr:to>
      <xdr:col>16</xdr:col>
      <xdr:colOff>59128</xdr:colOff>
      <xdr:row>752</xdr:row>
      <xdr:rowOff>331522</xdr:rowOff>
    </xdr:to>
    <xdr:sp macro="" textlink="">
      <xdr:nvSpPr>
        <xdr:cNvPr id="41" name="大かっこ 40"/>
        <xdr:cNvSpPr/>
      </xdr:nvSpPr>
      <xdr:spPr>
        <a:xfrm>
          <a:off x="1446041" y="48405424"/>
          <a:ext cx="1908222" cy="88974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地震津波観測に係る企画立案及び事業の実施</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en-US"/>
        </a:p>
      </xdr:txBody>
    </xdr:sp>
    <xdr:clientData/>
  </xdr:twoCellAnchor>
  <xdr:twoCellAnchor>
    <xdr:from>
      <xdr:col>7</xdr:col>
      <xdr:colOff>0</xdr:colOff>
      <xdr:row>753</xdr:row>
      <xdr:rowOff>161042</xdr:rowOff>
    </xdr:from>
    <xdr:to>
      <xdr:col>16</xdr:col>
      <xdr:colOff>145358</xdr:colOff>
      <xdr:row>758</xdr:row>
      <xdr:rowOff>211235</xdr:rowOff>
    </xdr:to>
    <xdr:sp macro="" textlink="">
      <xdr:nvSpPr>
        <xdr:cNvPr id="42" name="大かっこ 41"/>
        <xdr:cNvSpPr/>
      </xdr:nvSpPr>
      <xdr:spPr>
        <a:xfrm>
          <a:off x="1441622" y="49472224"/>
          <a:ext cx="1998871" cy="24314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地震津波観測</a:t>
          </a:r>
          <a:r>
            <a:rPr lang="ja-JP" altLang="ja-JP" sz="1100">
              <a:solidFill>
                <a:schemeClr val="tx1"/>
              </a:solidFill>
              <a:effectLst/>
              <a:latin typeface="+mn-lt"/>
              <a:ea typeface="+mn-ea"/>
              <a:cs typeface="+mn-cs"/>
            </a:rPr>
            <a:t>に係る企画立案及び事業の実施</a:t>
          </a:r>
          <a:r>
            <a:rPr lang="ja-JP" altLang="en-US"/>
            <a:t>に係る事務費</a:t>
          </a:r>
          <a:endParaRPr lang="en-US" altLang="ja-JP"/>
        </a:p>
        <a:p>
          <a:r>
            <a:rPr lang="en-US" altLang="ja-JP"/>
            <a:t>14</a:t>
          </a:r>
          <a:r>
            <a:rPr lang="ja-JP" altLang="en-US"/>
            <a:t>百万円</a:t>
          </a:r>
          <a:endParaRPr lang="en-US" altLang="ja-JP" baseline="0"/>
        </a:p>
        <a:p>
          <a:r>
            <a:rPr lang="ja-JP" altLang="en-US" baseline="0"/>
            <a:t>①職員旅費</a:t>
          </a:r>
          <a:r>
            <a:rPr lang="en-US" altLang="ja-JP" baseline="0"/>
            <a:t>13</a:t>
          </a:r>
          <a:r>
            <a:rPr lang="ja-JP" altLang="en-US" baseline="0"/>
            <a:t>百万円</a:t>
          </a:r>
          <a:endParaRPr lang="en-US" altLang="ja-JP" baseline="0"/>
        </a:p>
        <a:p>
          <a:r>
            <a:rPr lang="ja-JP" altLang="en-US" baseline="0"/>
            <a:t>②諸謝金  　</a:t>
          </a:r>
          <a:r>
            <a:rPr lang="en-US" altLang="ja-JP" baseline="0"/>
            <a:t> 1</a:t>
          </a:r>
          <a:r>
            <a:rPr lang="ja-JP" altLang="en-US" baseline="0"/>
            <a:t>百万円</a:t>
          </a:r>
          <a:endParaRPr lang="ja-JP" altLang="en-US"/>
        </a:p>
      </xdr:txBody>
    </xdr:sp>
    <xdr:clientData/>
  </xdr:twoCellAnchor>
  <xdr:twoCellAnchor>
    <xdr:from>
      <xdr:col>16</xdr:col>
      <xdr:colOff>90249</xdr:colOff>
      <xdr:row>771</xdr:row>
      <xdr:rowOff>59105</xdr:rowOff>
    </xdr:from>
    <xdr:to>
      <xdr:col>49</xdr:col>
      <xdr:colOff>108769</xdr:colOff>
      <xdr:row>773</xdr:row>
      <xdr:rowOff>141082</xdr:rowOff>
    </xdr:to>
    <xdr:sp macro="" textlink="">
      <xdr:nvSpPr>
        <xdr:cNvPr id="43" name="テキスト ボックス 42"/>
        <xdr:cNvSpPr txBox="1"/>
      </xdr:nvSpPr>
      <xdr:spPr>
        <a:xfrm>
          <a:off x="3385384" y="56333835"/>
          <a:ext cx="6814736" cy="6998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（註）随意契約には、少額随意契約と公募手続きによる随意契約が含まれる。</a:t>
          </a:r>
          <a:endParaRPr kumimoji="1" lang="en-US" altLang="ja-JP" sz="1100"/>
        </a:p>
        <a:p>
          <a:r>
            <a:rPr kumimoji="1" lang="ja-JP" altLang="en-US" sz="1100"/>
            <a:t>　　　少額随意契約については、複数社から見積書を聴取して競争性を確保している。</a:t>
          </a:r>
          <a:endParaRPr kumimoji="1" lang="en-US" altLang="ja-JP" sz="1100"/>
        </a:p>
      </xdr:txBody>
    </xdr:sp>
    <xdr:clientData/>
  </xdr:twoCellAnchor>
  <xdr:twoCellAnchor>
    <xdr:from>
      <xdr:col>17</xdr:col>
      <xdr:colOff>167330</xdr:colOff>
      <xdr:row>742</xdr:row>
      <xdr:rowOff>218824</xdr:rowOff>
    </xdr:from>
    <xdr:to>
      <xdr:col>20</xdr:col>
      <xdr:colOff>21144</xdr:colOff>
      <xdr:row>742</xdr:row>
      <xdr:rowOff>218824</xdr:rowOff>
    </xdr:to>
    <xdr:cxnSp macro="">
      <xdr:nvCxnSpPr>
        <xdr:cNvPr id="44" name="直線矢印コネクタ 43"/>
        <xdr:cNvCxnSpPr/>
      </xdr:nvCxnSpPr>
      <xdr:spPr>
        <a:xfrm>
          <a:off x="3668411" y="45707135"/>
          <a:ext cx="471652"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154460</xdr:colOff>
      <xdr:row>762</xdr:row>
      <xdr:rowOff>25743</xdr:rowOff>
    </xdr:from>
    <xdr:to>
      <xdr:col>32</xdr:col>
      <xdr:colOff>77148</xdr:colOff>
      <xdr:row>762</xdr:row>
      <xdr:rowOff>25743</xdr:rowOff>
    </xdr:to>
    <xdr:cxnSp macro="">
      <xdr:nvCxnSpPr>
        <xdr:cNvPr id="47" name="直線矢印コネクタ 46"/>
        <xdr:cNvCxnSpPr/>
      </xdr:nvCxnSpPr>
      <xdr:spPr>
        <a:xfrm>
          <a:off x="6332838" y="53442973"/>
          <a:ext cx="33458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67707</xdr:colOff>
      <xdr:row>757</xdr:row>
      <xdr:rowOff>296042</xdr:rowOff>
    </xdr:from>
    <xdr:to>
      <xdr:col>49</xdr:col>
      <xdr:colOff>97794</xdr:colOff>
      <xdr:row>758</xdr:row>
      <xdr:rowOff>267183</xdr:rowOff>
    </xdr:to>
    <xdr:sp macro="" textlink="">
      <xdr:nvSpPr>
        <xdr:cNvPr id="49" name="テキスト ボックス 48"/>
        <xdr:cNvSpPr txBox="1"/>
      </xdr:nvSpPr>
      <xdr:spPr>
        <a:xfrm>
          <a:off x="6657977" y="51319150"/>
          <a:ext cx="3531168" cy="640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3</a:t>
          </a:r>
          <a:r>
            <a:rPr kumimoji="1" lang="ja-JP" altLang="en-US" sz="1100" b="0"/>
            <a:t>社）</a:t>
          </a:r>
          <a:endParaRPr kumimoji="1" lang="en-US" altLang="ja-JP" sz="1100" b="0"/>
        </a:p>
        <a:p>
          <a:pPr algn="ctr">
            <a:spcBef>
              <a:spcPts val="300"/>
            </a:spcBef>
            <a:spcAft>
              <a:spcPts val="300"/>
            </a:spcAft>
          </a:pPr>
          <a:r>
            <a:rPr kumimoji="1" lang="en-US" altLang="ja-JP" sz="1100" b="0"/>
            <a:t>22</a:t>
          </a:r>
          <a:r>
            <a:rPr kumimoji="1" lang="ja-JP" altLang="en-US" sz="1100" b="0"/>
            <a:t>百万円</a:t>
          </a:r>
        </a:p>
      </xdr:txBody>
    </xdr:sp>
    <xdr:clientData/>
  </xdr:twoCellAnchor>
  <xdr:twoCellAnchor>
    <xdr:from>
      <xdr:col>32</xdr:col>
      <xdr:colOff>93443</xdr:colOff>
      <xdr:row>756</xdr:row>
      <xdr:rowOff>527734</xdr:rowOff>
    </xdr:from>
    <xdr:to>
      <xdr:col>42</xdr:col>
      <xdr:colOff>41896</xdr:colOff>
      <xdr:row>757</xdr:row>
      <xdr:rowOff>148269</xdr:rowOff>
    </xdr:to>
    <xdr:sp macro="" textlink="">
      <xdr:nvSpPr>
        <xdr:cNvPr id="50" name="テキスト ボックス 49"/>
        <xdr:cNvSpPr txBox="1"/>
      </xdr:nvSpPr>
      <xdr:spPr>
        <a:xfrm>
          <a:off x="6683713" y="50881518"/>
          <a:ext cx="2007913" cy="2898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33</xdr:col>
      <xdr:colOff>6</xdr:colOff>
      <xdr:row>758</xdr:row>
      <xdr:rowOff>366493</xdr:rowOff>
    </xdr:from>
    <xdr:to>
      <xdr:col>33</xdr:col>
      <xdr:colOff>152682</xdr:colOff>
      <xdr:row>759</xdr:row>
      <xdr:rowOff>307314</xdr:rowOff>
    </xdr:to>
    <xdr:sp macro="" textlink="">
      <xdr:nvSpPr>
        <xdr:cNvPr id="51" name="左大かっこ 50"/>
        <xdr:cNvSpPr/>
      </xdr:nvSpPr>
      <xdr:spPr>
        <a:xfrm>
          <a:off x="6796222" y="52058925"/>
          <a:ext cx="152676" cy="61014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118730</xdr:colOff>
      <xdr:row>758</xdr:row>
      <xdr:rowOff>390199</xdr:rowOff>
    </xdr:from>
    <xdr:to>
      <xdr:col>47</xdr:col>
      <xdr:colOff>188470</xdr:colOff>
      <xdr:row>759</xdr:row>
      <xdr:rowOff>195258</xdr:rowOff>
    </xdr:to>
    <xdr:sp macro="" textlink="">
      <xdr:nvSpPr>
        <xdr:cNvPr id="52" name="テキスト ボックス 51"/>
        <xdr:cNvSpPr txBox="1"/>
      </xdr:nvSpPr>
      <xdr:spPr>
        <a:xfrm>
          <a:off x="6914946" y="52082631"/>
          <a:ext cx="2952983" cy="4743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管区気象台が発注した多機能型地震計の移設 等</a:t>
          </a:r>
          <a:endParaRPr kumimoji="1" lang="en-US" altLang="ja-JP" sz="1100"/>
        </a:p>
      </xdr:txBody>
    </xdr:sp>
    <xdr:clientData/>
  </xdr:twoCellAnchor>
  <xdr:twoCellAnchor>
    <xdr:from>
      <xdr:col>47</xdr:col>
      <xdr:colOff>150540</xdr:colOff>
      <xdr:row>758</xdr:row>
      <xdr:rowOff>347529</xdr:rowOff>
    </xdr:from>
    <xdr:to>
      <xdr:col>48</xdr:col>
      <xdr:colOff>125383</xdr:colOff>
      <xdr:row>759</xdr:row>
      <xdr:rowOff>321968</xdr:rowOff>
    </xdr:to>
    <xdr:sp macro="" textlink="">
      <xdr:nvSpPr>
        <xdr:cNvPr id="53" name="右大かっこ 52"/>
        <xdr:cNvSpPr/>
      </xdr:nvSpPr>
      <xdr:spPr>
        <a:xfrm>
          <a:off x="9829999" y="52039961"/>
          <a:ext cx="180789" cy="64376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05" zoomScale="75" zoomScaleNormal="75" zoomScaleSheetLayoutView="75" zoomScalePageLayoutView="85" workbookViewId="0">
      <selection activeCell="AL1021" sqref="AL1021:AO10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84</v>
      </c>
      <c r="AT2" s="221"/>
      <c r="AU2" s="221"/>
      <c r="AV2" s="52" t="str">
        <f>IF(AW2="", "", "-")</f>
        <v/>
      </c>
      <c r="AW2" s="398"/>
      <c r="AX2" s="398"/>
    </row>
    <row r="3" spans="1:50" ht="21" customHeight="1" thickBot="1" x14ac:dyDescent="0.2">
      <c r="A3" s="541" t="s">
        <v>539</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565</v>
      </c>
      <c r="AK3" s="543"/>
      <c r="AL3" s="543"/>
      <c r="AM3" s="543"/>
      <c r="AN3" s="543"/>
      <c r="AO3" s="543"/>
      <c r="AP3" s="543"/>
      <c r="AQ3" s="543"/>
      <c r="AR3" s="543"/>
      <c r="AS3" s="543"/>
      <c r="AT3" s="543"/>
      <c r="AU3" s="543"/>
      <c r="AV3" s="543"/>
      <c r="AW3" s="543"/>
      <c r="AX3" s="24" t="s">
        <v>65</v>
      </c>
    </row>
    <row r="4" spans="1:50" ht="24.75" customHeight="1" x14ac:dyDescent="0.15">
      <c r="A4" s="740" t="s">
        <v>25</v>
      </c>
      <c r="B4" s="741"/>
      <c r="C4" s="741"/>
      <c r="D4" s="741"/>
      <c r="E4" s="741"/>
      <c r="F4" s="741"/>
      <c r="G4" s="716" t="s">
        <v>566</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567</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6" t="s">
        <v>130</v>
      </c>
      <c r="H5" s="577"/>
      <c r="I5" s="577"/>
      <c r="J5" s="577"/>
      <c r="K5" s="577"/>
      <c r="L5" s="577"/>
      <c r="M5" s="578" t="s">
        <v>66</v>
      </c>
      <c r="N5" s="579"/>
      <c r="O5" s="579"/>
      <c r="P5" s="579"/>
      <c r="Q5" s="579"/>
      <c r="R5" s="580"/>
      <c r="S5" s="581" t="s">
        <v>131</v>
      </c>
      <c r="T5" s="577"/>
      <c r="U5" s="577"/>
      <c r="V5" s="577"/>
      <c r="W5" s="577"/>
      <c r="X5" s="582"/>
      <c r="Y5" s="732" t="s">
        <v>3</v>
      </c>
      <c r="Z5" s="733"/>
      <c r="AA5" s="733"/>
      <c r="AB5" s="733"/>
      <c r="AC5" s="733"/>
      <c r="AD5" s="734"/>
      <c r="AE5" s="735" t="s">
        <v>568</v>
      </c>
      <c r="AF5" s="735"/>
      <c r="AG5" s="735"/>
      <c r="AH5" s="735"/>
      <c r="AI5" s="735"/>
      <c r="AJ5" s="735"/>
      <c r="AK5" s="735"/>
      <c r="AL5" s="735"/>
      <c r="AM5" s="735"/>
      <c r="AN5" s="735"/>
      <c r="AO5" s="735"/>
      <c r="AP5" s="736"/>
      <c r="AQ5" s="737" t="s">
        <v>776</v>
      </c>
      <c r="AR5" s="738"/>
      <c r="AS5" s="738"/>
      <c r="AT5" s="738"/>
      <c r="AU5" s="738"/>
      <c r="AV5" s="738"/>
      <c r="AW5" s="738"/>
      <c r="AX5" s="739"/>
    </row>
    <row r="6" spans="1:50" ht="39" customHeight="1" x14ac:dyDescent="0.15">
      <c r="A6" s="742" t="s">
        <v>4</v>
      </c>
      <c r="B6" s="743"/>
      <c r="C6" s="743"/>
      <c r="D6" s="743"/>
      <c r="E6" s="743"/>
      <c r="F6" s="743"/>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569</v>
      </c>
      <c r="H7" s="848"/>
      <c r="I7" s="848"/>
      <c r="J7" s="848"/>
      <c r="K7" s="848"/>
      <c r="L7" s="848"/>
      <c r="M7" s="848"/>
      <c r="N7" s="848"/>
      <c r="O7" s="848"/>
      <c r="P7" s="848"/>
      <c r="Q7" s="848"/>
      <c r="R7" s="848"/>
      <c r="S7" s="848"/>
      <c r="T7" s="848"/>
      <c r="U7" s="848"/>
      <c r="V7" s="848"/>
      <c r="W7" s="848"/>
      <c r="X7" s="849"/>
      <c r="Y7" s="396" t="s">
        <v>511</v>
      </c>
      <c r="Z7" s="297"/>
      <c r="AA7" s="297"/>
      <c r="AB7" s="297"/>
      <c r="AC7" s="297"/>
      <c r="AD7" s="397"/>
      <c r="AE7" s="384" t="s">
        <v>570</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44" t="s">
        <v>378</v>
      </c>
      <c r="B8" s="845"/>
      <c r="C8" s="845"/>
      <c r="D8" s="845"/>
      <c r="E8" s="845"/>
      <c r="F8" s="846"/>
      <c r="G8" s="224" t="str">
        <f>入力規則等!A28</f>
        <v>海洋政策、科学技術・イノベーション、国土強靱化施策、ＩＴ戦略</v>
      </c>
      <c r="H8" s="225"/>
      <c r="I8" s="225"/>
      <c r="J8" s="225"/>
      <c r="K8" s="225"/>
      <c r="L8" s="225"/>
      <c r="M8" s="225"/>
      <c r="N8" s="225"/>
      <c r="O8" s="225"/>
      <c r="P8" s="225"/>
      <c r="Q8" s="225"/>
      <c r="R8" s="225"/>
      <c r="S8" s="225"/>
      <c r="T8" s="225"/>
      <c r="U8" s="225"/>
      <c r="V8" s="225"/>
      <c r="W8" s="225"/>
      <c r="X8" s="226"/>
      <c r="Y8" s="587" t="s">
        <v>379</v>
      </c>
      <c r="Z8" s="588"/>
      <c r="AA8" s="588"/>
      <c r="AB8" s="588"/>
      <c r="AC8" s="588"/>
      <c r="AD8" s="589"/>
      <c r="AE8" s="755"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56"/>
    </row>
    <row r="9" spans="1:50" ht="58.5" customHeight="1" x14ac:dyDescent="0.15">
      <c r="A9" s="145" t="s">
        <v>23</v>
      </c>
      <c r="B9" s="146"/>
      <c r="C9" s="146"/>
      <c r="D9" s="146"/>
      <c r="E9" s="146"/>
      <c r="F9" s="146"/>
      <c r="G9" s="590" t="s">
        <v>571</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57" t="s">
        <v>30</v>
      </c>
      <c r="B10" s="758"/>
      <c r="C10" s="758"/>
      <c r="D10" s="758"/>
      <c r="E10" s="758"/>
      <c r="F10" s="758"/>
      <c r="G10" s="690" t="s">
        <v>572</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7" t="s">
        <v>5</v>
      </c>
      <c r="B11" s="758"/>
      <c r="C11" s="758"/>
      <c r="D11" s="758"/>
      <c r="E11" s="758"/>
      <c r="F11" s="766"/>
      <c r="G11" s="729" t="str">
        <f>入力規則等!P10</f>
        <v>直接実施</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39" t="s">
        <v>24</v>
      </c>
      <c r="B12" s="140"/>
      <c r="C12" s="140"/>
      <c r="D12" s="140"/>
      <c r="E12" s="140"/>
      <c r="F12" s="141"/>
      <c r="G12" s="696"/>
      <c r="H12" s="697"/>
      <c r="I12" s="697"/>
      <c r="J12" s="697"/>
      <c r="K12" s="697"/>
      <c r="L12" s="697"/>
      <c r="M12" s="697"/>
      <c r="N12" s="697"/>
      <c r="O12" s="697"/>
      <c r="P12" s="304" t="s">
        <v>530</v>
      </c>
      <c r="Q12" s="299"/>
      <c r="R12" s="299"/>
      <c r="S12" s="299"/>
      <c r="T12" s="299"/>
      <c r="U12" s="299"/>
      <c r="V12" s="300"/>
      <c r="W12" s="304" t="s">
        <v>527</v>
      </c>
      <c r="X12" s="299"/>
      <c r="Y12" s="299"/>
      <c r="Z12" s="299"/>
      <c r="AA12" s="299"/>
      <c r="AB12" s="299"/>
      <c r="AC12" s="300"/>
      <c r="AD12" s="304" t="s">
        <v>522</v>
      </c>
      <c r="AE12" s="299"/>
      <c r="AF12" s="299"/>
      <c r="AG12" s="299"/>
      <c r="AH12" s="299"/>
      <c r="AI12" s="299"/>
      <c r="AJ12" s="300"/>
      <c r="AK12" s="304" t="s">
        <v>515</v>
      </c>
      <c r="AL12" s="299"/>
      <c r="AM12" s="299"/>
      <c r="AN12" s="299"/>
      <c r="AO12" s="299"/>
      <c r="AP12" s="299"/>
      <c r="AQ12" s="300"/>
      <c r="AR12" s="304" t="s">
        <v>513</v>
      </c>
      <c r="AS12" s="299"/>
      <c r="AT12" s="299"/>
      <c r="AU12" s="299"/>
      <c r="AV12" s="299"/>
      <c r="AW12" s="299"/>
      <c r="AX12" s="759"/>
    </row>
    <row r="13" spans="1:50" ht="21" customHeight="1" x14ac:dyDescent="0.15">
      <c r="A13" s="142"/>
      <c r="B13" s="143"/>
      <c r="C13" s="143"/>
      <c r="D13" s="143"/>
      <c r="E13" s="143"/>
      <c r="F13" s="144"/>
      <c r="G13" s="760" t="s">
        <v>6</v>
      </c>
      <c r="H13" s="761"/>
      <c r="I13" s="653" t="s">
        <v>7</v>
      </c>
      <c r="J13" s="654"/>
      <c r="K13" s="654"/>
      <c r="L13" s="654"/>
      <c r="M13" s="654"/>
      <c r="N13" s="654"/>
      <c r="O13" s="655"/>
      <c r="P13" s="108">
        <v>1256</v>
      </c>
      <c r="Q13" s="109"/>
      <c r="R13" s="109"/>
      <c r="S13" s="109"/>
      <c r="T13" s="109"/>
      <c r="U13" s="109"/>
      <c r="V13" s="110"/>
      <c r="W13" s="108">
        <v>1370</v>
      </c>
      <c r="X13" s="109"/>
      <c r="Y13" s="109"/>
      <c r="Z13" s="109"/>
      <c r="AA13" s="109"/>
      <c r="AB13" s="109"/>
      <c r="AC13" s="110"/>
      <c r="AD13" s="108">
        <v>1533</v>
      </c>
      <c r="AE13" s="109"/>
      <c r="AF13" s="109"/>
      <c r="AG13" s="109"/>
      <c r="AH13" s="109"/>
      <c r="AI13" s="109"/>
      <c r="AJ13" s="110"/>
      <c r="AK13" s="108">
        <v>2202</v>
      </c>
      <c r="AL13" s="109"/>
      <c r="AM13" s="109"/>
      <c r="AN13" s="109"/>
      <c r="AO13" s="109"/>
      <c r="AP13" s="109"/>
      <c r="AQ13" s="110"/>
      <c r="AR13" s="105">
        <v>2020</v>
      </c>
      <c r="AS13" s="106"/>
      <c r="AT13" s="106"/>
      <c r="AU13" s="106"/>
      <c r="AV13" s="106"/>
      <c r="AW13" s="106"/>
      <c r="AX13" s="395"/>
    </row>
    <row r="14" spans="1:50" ht="21" customHeight="1" x14ac:dyDescent="0.15">
      <c r="A14" s="142"/>
      <c r="B14" s="143"/>
      <c r="C14" s="143"/>
      <c r="D14" s="143"/>
      <c r="E14" s="143"/>
      <c r="F14" s="144"/>
      <c r="G14" s="762"/>
      <c r="H14" s="763"/>
      <c r="I14" s="593" t="s">
        <v>8</v>
      </c>
      <c r="J14" s="647"/>
      <c r="K14" s="647"/>
      <c r="L14" s="647"/>
      <c r="M14" s="647"/>
      <c r="N14" s="647"/>
      <c r="O14" s="648"/>
      <c r="P14" s="108">
        <v>247</v>
      </c>
      <c r="Q14" s="109"/>
      <c r="R14" s="109"/>
      <c r="S14" s="109"/>
      <c r="T14" s="109"/>
      <c r="U14" s="109"/>
      <c r="V14" s="110"/>
      <c r="W14" s="108" t="s">
        <v>573</v>
      </c>
      <c r="X14" s="109"/>
      <c r="Y14" s="109"/>
      <c r="Z14" s="109"/>
      <c r="AA14" s="109"/>
      <c r="AB14" s="109"/>
      <c r="AC14" s="110"/>
      <c r="AD14" s="108">
        <v>404</v>
      </c>
      <c r="AE14" s="109"/>
      <c r="AF14" s="109"/>
      <c r="AG14" s="109"/>
      <c r="AH14" s="109"/>
      <c r="AI14" s="109"/>
      <c r="AJ14" s="110"/>
      <c r="AK14" s="108"/>
      <c r="AL14" s="109"/>
      <c r="AM14" s="109"/>
      <c r="AN14" s="109"/>
      <c r="AO14" s="109"/>
      <c r="AP14" s="109"/>
      <c r="AQ14" s="110"/>
      <c r="AR14" s="680"/>
      <c r="AS14" s="680"/>
      <c r="AT14" s="680"/>
      <c r="AU14" s="680"/>
      <c r="AV14" s="680"/>
      <c r="AW14" s="680"/>
      <c r="AX14" s="681"/>
    </row>
    <row r="15" spans="1:50" ht="21" customHeight="1" x14ac:dyDescent="0.15">
      <c r="A15" s="142"/>
      <c r="B15" s="143"/>
      <c r="C15" s="143"/>
      <c r="D15" s="143"/>
      <c r="E15" s="143"/>
      <c r="F15" s="144"/>
      <c r="G15" s="762"/>
      <c r="H15" s="763"/>
      <c r="I15" s="593" t="s">
        <v>51</v>
      </c>
      <c r="J15" s="594"/>
      <c r="K15" s="594"/>
      <c r="L15" s="594"/>
      <c r="M15" s="594"/>
      <c r="N15" s="594"/>
      <c r="O15" s="595"/>
      <c r="P15" s="108" t="s">
        <v>573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v>395</v>
      </c>
      <c r="AL15" s="109"/>
      <c r="AM15" s="109"/>
      <c r="AN15" s="109"/>
      <c r="AO15" s="109"/>
      <c r="AP15" s="109"/>
      <c r="AQ15" s="110"/>
      <c r="AR15" s="108"/>
      <c r="AS15" s="109"/>
      <c r="AT15" s="109"/>
      <c r="AU15" s="109"/>
      <c r="AV15" s="109"/>
      <c r="AW15" s="109"/>
      <c r="AX15" s="646"/>
    </row>
    <row r="16" spans="1:50" ht="21" customHeight="1" x14ac:dyDescent="0.15">
      <c r="A16" s="142"/>
      <c r="B16" s="143"/>
      <c r="C16" s="143"/>
      <c r="D16" s="143"/>
      <c r="E16" s="143"/>
      <c r="F16" s="144"/>
      <c r="G16" s="762"/>
      <c r="H16" s="763"/>
      <c r="I16" s="593" t="s">
        <v>52</v>
      </c>
      <c r="J16" s="594"/>
      <c r="K16" s="594"/>
      <c r="L16" s="594"/>
      <c r="M16" s="594"/>
      <c r="N16" s="594"/>
      <c r="O16" s="595"/>
      <c r="P16" s="108" t="s">
        <v>573</v>
      </c>
      <c r="Q16" s="109"/>
      <c r="R16" s="109"/>
      <c r="S16" s="109"/>
      <c r="T16" s="109"/>
      <c r="U16" s="109"/>
      <c r="V16" s="110"/>
      <c r="W16" s="108" t="s">
        <v>573</v>
      </c>
      <c r="X16" s="109"/>
      <c r="Y16" s="109"/>
      <c r="Z16" s="109"/>
      <c r="AA16" s="109"/>
      <c r="AB16" s="109"/>
      <c r="AC16" s="110"/>
      <c r="AD16" s="108">
        <v>-395</v>
      </c>
      <c r="AE16" s="109"/>
      <c r="AF16" s="109"/>
      <c r="AG16" s="109"/>
      <c r="AH16" s="109"/>
      <c r="AI16" s="109"/>
      <c r="AJ16" s="110"/>
      <c r="AK16" s="108"/>
      <c r="AL16" s="109"/>
      <c r="AM16" s="109"/>
      <c r="AN16" s="109"/>
      <c r="AO16" s="109"/>
      <c r="AP16" s="109"/>
      <c r="AQ16" s="110"/>
      <c r="AR16" s="693"/>
      <c r="AS16" s="694"/>
      <c r="AT16" s="694"/>
      <c r="AU16" s="694"/>
      <c r="AV16" s="694"/>
      <c r="AW16" s="694"/>
      <c r="AX16" s="695"/>
    </row>
    <row r="17" spans="1:50" ht="24.75" customHeight="1" x14ac:dyDescent="0.15">
      <c r="A17" s="142"/>
      <c r="B17" s="143"/>
      <c r="C17" s="143"/>
      <c r="D17" s="143"/>
      <c r="E17" s="143"/>
      <c r="F17" s="144"/>
      <c r="G17" s="762"/>
      <c r="H17" s="763"/>
      <c r="I17" s="593" t="s">
        <v>50</v>
      </c>
      <c r="J17" s="647"/>
      <c r="K17" s="647"/>
      <c r="L17" s="647"/>
      <c r="M17" s="647"/>
      <c r="N17" s="647"/>
      <c r="O17" s="648"/>
      <c r="P17" s="108" t="s">
        <v>573</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64"/>
      <c r="H18" s="765"/>
      <c r="I18" s="752" t="s">
        <v>20</v>
      </c>
      <c r="J18" s="753"/>
      <c r="K18" s="753"/>
      <c r="L18" s="753"/>
      <c r="M18" s="753"/>
      <c r="N18" s="753"/>
      <c r="O18" s="754"/>
      <c r="P18" s="114">
        <f>SUM(P13:V17)</f>
        <v>1503</v>
      </c>
      <c r="Q18" s="115"/>
      <c r="R18" s="115"/>
      <c r="S18" s="115"/>
      <c r="T18" s="115"/>
      <c r="U18" s="115"/>
      <c r="V18" s="116"/>
      <c r="W18" s="114">
        <f>SUM(W13:AC17)</f>
        <v>1370</v>
      </c>
      <c r="X18" s="115"/>
      <c r="Y18" s="115"/>
      <c r="Z18" s="115"/>
      <c r="AA18" s="115"/>
      <c r="AB18" s="115"/>
      <c r="AC18" s="116"/>
      <c r="AD18" s="114">
        <f>SUM(AD13:AJ17)</f>
        <v>1542</v>
      </c>
      <c r="AE18" s="115"/>
      <c r="AF18" s="115"/>
      <c r="AG18" s="115"/>
      <c r="AH18" s="115"/>
      <c r="AI18" s="115"/>
      <c r="AJ18" s="116"/>
      <c r="AK18" s="114">
        <f>SUM(AK13:AQ17)</f>
        <v>2597</v>
      </c>
      <c r="AL18" s="115"/>
      <c r="AM18" s="115"/>
      <c r="AN18" s="115"/>
      <c r="AO18" s="115"/>
      <c r="AP18" s="115"/>
      <c r="AQ18" s="116"/>
      <c r="AR18" s="114">
        <f>SUM(AR13:AX17)</f>
        <v>2020</v>
      </c>
      <c r="AS18" s="115"/>
      <c r="AT18" s="115"/>
      <c r="AU18" s="115"/>
      <c r="AV18" s="115"/>
      <c r="AW18" s="115"/>
      <c r="AX18" s="555"/>
    </row>
    <row r="19" spans="1:50" ht="24.75" customHeight="1" x14ac:dyDescent="0.15">
      <c r="A19" s="142"/>
      <c r="B19" s="143"/>
      <c r="C19" s="143"/>
      <c r="D19" s="143"/>
      <c r="E19" s="143"/>
      <c r="F19" s="144"/>
      <c r="G19" s="553" t="s">
        <v>9</v>
      </c>
      <c r="H19" s="554"/>
      <c r="I19" s="554"/>
      <c r="J19" s="554"/>
      <c r="K19" s="554"/>
      <c r="L19" s="554"/>
      <c r="M19" s="554"/>
      <c r="N19" s="554"/>
      <c r="O19" s="554"/>
      <c r="P19" s="108">
        <v>1447</v>
      </c>
      <c r="Q19" s="109"/>
      <c r="R19" s="109"/>
      <c r="S19" s="109"/>
      <c r="T19" s="109"/>
      <c r="U19" s="109"/>
      <c r="V19" s="110"/>
      <c r="W19" s="108">
        <v>1365</v>
      </c>
      <c r="X19" s="109"/>
      <c r="Y19" s="109"/>
      <c r="Z19" s="109"/>
      <c r="AA19" s="109"/>
      <c r="AB19" s="109"/>
      <c r="AC19" s="110"/>
      <c r="AD19" s="108">
        <v>1464</v>
      </c>
      <c r="AE19" s="109"/>
      <c r="AF19" s="109"/>
      <c r="AG19" s="109"/>
      <c r="AH19" s="109"/>
      <c r="AI19" s="109"/>
      <c r="AJ19" s="110"/>
      <c r="AK19" s="504"/>
      <c r="AL19" s="504"/>
      <c r="AM19" s="504"/>
      <c r="AN19" s="504"/>
      <c r="AO19" s="504"/>
      <c r="AP19" s="504"/>
      <c r="AQ19" s="504"/>
      <c r="AR19" s="504"/>
      <c r="AS19" s="504"/>
      <c r="AT19" s="504"/>
      <c r="AU19" s="504"/>
      <c r="AV19" s="504"/>
      <c r="AW19" s="504"/>
      <c r="AX19" s="556"/>
    </row>
    <row r="20" spans="1:50" ht="24.75" customHeight="1" x14ac:dyDescent="0.15">
      <c r="A20" s="142"/>
      <c r="B20" s="143"/>
      <c r="C20" s="143"/>
      <c r="D20" s="143"/>
      <c r="E20" s="143"/>
      <c r="F20" s="144"/>
      <c r="G20" s="553" t="s">
        <v>10</v>
      </c>
      <c r="H20" s="554"/>
      <c r="I20" s="554"/>
      <c r="J20" s="554"/>
      <c r="K20" s="554"/>
      <c r="L20" s="554"/>
      <c r="M20" s="554"/>
      <c r="N20" s="554"/>
      <c r="O20" s="554"/>
      <c r="P20" s="557">
        <f>IF(P18=0, "-", SUM(P19)/P18)</f>
        <v>0.96274118429807054</v>
      </c>
      <c r="Q20" s="557"/>
      <c r="R20" s="557"/>
      <c r="S20" s="557"/>
      <c r="T20" s="557"/>
      <c r="U20" s="557"/>
      <c r="V20" s="557"/>
      <c r="W20" s="557">
        <f t="shared" ref="W20" si="0">IF(W18=0, "-", SUM(W19)/W18)</f>
        <v>0.9963503649635036</v>
      </c>
      <c r="X20" s="557"/>
      <c r="Y20" s="557"/>
      <c r="Z20" s="557"/>
      <c r="AA20" s="557"/>
      <c r="AB20" s="557"/>
      <c r="AC20" s="557"/>
      <c r="AD20" s="557">
        <f t="shared" ref="AD20" si="1">IF(AD18=0, "-", SUM(AD19)/AD18)</f>
        <v>0.94941634241245132</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5"/>
      <c r="B21" s="146"/>
      <c r="C21" s="146"/>
      <c r="D21" s="146"/>
      <c r="E21" s="146"/>
      <c r="F21" s="147"/>
      <c r="G21" s="944" t="s">
        <v>473</v>
      </c>
      <c r="H21" s="945"/>
      <c r="I21" s="945"/>
      <c r="J21" s="945"/>
      <c r="K21" s="945"/>
      <c r="L21" s="945"/>
      <c r="M21" s="945"/>
      <c r="N21" s="945"/>
      <c r="O21" s="945"/>
      <c r="P21" s="557">
        <f>IF(P19=0, "-", SUM(P19)/SUM(P13,P14))</f>
        <v>0.96274118429807054</v>
      </c>
      <c r="Q21" s="557"/>
      <c r="R21" s="557"/>
      <c r="S21" s="557"/>
      <c r="T21" s="557"/>
      <c r="U21" s="557"/>
      <c r="V21" s="557"/>
      <c r="W21" s="557">
        <f t="shared" ref="W21" si="2">IF(W19=0, "-", SUM(W19)/SUM(W13,W14))</f>
        <v>0.9963503649635036</v>
      </c>
      <c r="X21" s="557"/>
      <c r="Y21" s="557"/>
      <c r="Z21" s="557"/>
      <c r="AA21" s="557"/>
      <c r="AB21" s="557"/>
      <c r="AC21" s="557"/>
      <c r="AD21" s="557">
        <f t="shared" ref="AD21" si="3">IF(AD19=0, "-", SUM(AD19)/SUM(AD13,AD14))</f>
        <v>0.75580795043882287</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8" t="s">
        <v>555</v>
      </c>
      <c r="B22" s="199"/>
      <c r="C22" s="199"/>
      <c r="D22" s="199"/>
      <c r="E22" s="199"/>
      <c r="F22" s="200"/>
      <c r="G22" s="183" t="s">
        <v>452</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v>702</v>
      </c>
      <c r="Q23" s="106"/>
      <c r="R23" s="106"/>
      <c r="S23" s="106"/>
      <c r="T23" s="106"/>
      <c r="U23" s="106"/>
      <c r="V23" s="107"/>
      <c r="W23" s="105">
        <v>712</v>
      </c>
      <c r="X23" s="106"/>
      <c r="Y23" s="106"/>
      <c r="Z23" s="106"/>
      <c r="AA23" s="106"/>
      <c r="AB23" s="106"/>
      <c r="AC23" s="107"/>
      <c r="AD23" s="209" t="s">
        <v>787</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575</v>
      </c>
      <c r="H24" s="190"/>
      <c r="I24" s="190"/>
      <c r="J24" s="190"/>
      <c r="K24" s="190"/>
      <c r="L24" s="190"/>
      <c r="M24" s="190"/>
      <c r="N24" s="190"/>
      <c r="O24" s="191"/>
      <c r="P24" s="108">
        <v>598</v>
      </c>
      <c r="Q24" s="109"/>
      <c r="R24" s="109"/>
      <c r="S24" s="109"/>
      <c r="T24" s="109"/>
      <c r="U24" s="109"/>
      <c r="V24" s="110"/>
      <c r="W24" s="108">
        <v>1289</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576</v>
      </c>
      <c r="H25" s="190"/>
      <c r="I25" s="190"/>
      <c r="J25" s="190"/>
      <c r="K25" s="190"/>
      <c r="L25" s="190"/>
      <c r="M25" s="190"/>
      <c r="N25" s="190"/>
      <c r="O25" s="191"/>
      <c r="P25" s="108">
        <v>12</v>
      </c>
      <c r="Q25" s="109"/>
      <c r="R25" s="109"/>
      <c r="S25" s="109"/>
      <c r="T25" s="109"/>
      <c r="U25" s="109"/>
      <c r="V25" s="110"/>
      <c r="W25" s="108">
        <v>12</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577</v>
      </c>
      <c r="H26" s="190"/>
      <c r="I26" s="190"/>
      <c r="J26" s="190"/>
      <c r="K26" s="190"/>
      <c r="L26" s="190"/>
      <c r="M26" s="190"/>
      <c r="N26" s="190"/>
      <c r="O26" s="191"/>
      <c r="P26" s="108">
        <v>6</v>
      </c>
      <c r="Q26" s="109"/>
      <c r="R26" s="109"/>
      <c r="S26" s="109"/>
      <c r="T26" s="109"/>
      <c r="U26" s="109"/>
      <c r="V26" s="110"/>
      <c r="W26" s="108">
        <v>6</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578</v>
      </c>
      <c r="H27" s="190"/>
      <c r="I27" s="190"/>
      <c r="J27" s="190"/>
      <c r="K27" s="190"/>
      <c r="L27" s="190"/>
      <c r="M27" s="190"/>
      <c r="N27" s="190"/>
      <c r="O27" s="191"/>
      <c r="P27" s="108">
        <v>1</v>
      </c>
      <c r="Q27" s="109"/>
      <c r="R27" s="109"/>
      <c r="S27" s="109"/>
      <c r="T27" s="109"/>
      <c r="U27" s="109"/>
      <c r="V27" s="110"/>
      <c r="W27" s="108">
        <v>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456</v>
      </c>
      <c r="H28" s="193"/>
      <c r="I28" s="193"/>
      <c r="J28" s="193"/>
      <c r="K28" s="193"/>
      <c r="L28" s="193"/>
      <c r="M28" s="193"/>
      <c r="N28" s="193"/>
      <c r="O28" s="194"/>
      <c r="P28" s="114">
        <f>P29-SUM(P23:P27)</f>
        <v>883</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453</v>
      </c>
      <c r="H29" s="196"/>
      <c r="I29" s="196"/>
      <c r="J29" s="196"/>
      <c r="K29" s="196"/>
      <c r="L29" s="196"/>
      <c r="M29" s="196"/>
      <c r="N29" s="196"/>
      <c r="O29" s="197"/>
      <c r="P29" s="108">
        <f>AK13</f>
        <v>2202</v>
      </c>
      <c r="Q29" s="109"/>
      <c r="R29" s="109"/>
      <c r="S29" s="109"/>
      <c r="T29" s="109"/>
      <c r="U29" s="109"/>
      <c r="V29" s="110"/>
      <c r="W29" s="228">
        <f>AR13</f>
        <v>2020</v>
      </c>
      <c r="X29" s="229"/>
      <c r="Y29" s="229"/>
      <c r="Z29" s="229"/>
      <c r="AA29" s="229"/>
      <c r="AB29" s="229"/>
      <c r="AC29" s="230"/>
      <c r="AD29" s="215"/>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hidden="1" customHeight="1" x14ac:dyDescent="0.15">
      <c r="A30" s="527" t="s">
        <v>468</v>
      </c>
      <c r="B30" s="528"/>
      <c r="C30" s="528"/>
      <c r="D30" s="528"/>
      <c r="E30" s="528"/>
      <c r="F30" s="529"/>
      <c r="G30" s="665" t="s">
        <v>265</v>
      </c>
      <c r="H30" s="391"/>
      <c r="I30" s="391"/>
      <c r="J30" s="391"/>
      <c r="K30" s="391"/>
      <c r="L30" s="391"/>
      <c r="M30" s="391"/>
      <c r="N30" s="391"/>
      <c r="O30" s="597"/>
      <c r="P30" s="596" t="s">
        <v>59</v>
      </c>
      <c r="Q30" s="391"/>
      <c r="R30" s="391"/>
      <c r="S30" s="391"/>
      <c r="T30" s="391"/>
      <c r="U30" s="391"/>
      <c r="V30" s="391"/>
      <c r="W30" s="391"/>
      <c r="X30" s="597"/>
      <c r="Y30" s="483"/>
      <c r="Z30" s="484"/>
      <c r="AA30" s="485"/>
      <c r="AB30" s="387" t="s">
        <v>11</v>
      </c>
      <c r="AC30" s="388"/>
      <c r="AD30" s="389"/>
      <c r="AE30" s="387" t="s">
        <v>531</v>
      </c>
      <c r="AF30" s="388"/>
      <c r="AG30" s="388"/>
      <c r="AH30" s="389"/>
      <c r="AI30" s="387" t="s">
        <v>528</v>
      </c>
      <c r="AJ30" s="388"/>
      <c r="AK30" s="388"/>
      <c r="AL30" s="389"/>
      <c r="AM30" s="390" t="s">
        <v>523</v>
      </c>
      <c r="AN30" s="390"/>
      <c r="AO30" s="390"/>
      <c r="AP30" s="387"/>
      <c r="AQ30" s="656" t="s">
        <v>354</v>
      </c>
      <c r="AR30" s="657"/>
      <c r="AS30" s="657"/>
      <c r="AT30" s="658"/>
      <c r="AU30" s="391" t="s">
        <v>253</v>
      </c>
      <c r="AV30" s="391"/>
      <c r="AW30" s="391"/>
      <c r="AX30" s="392"/>
    </row>
    <row r="31" spans="1:50" ht="18.75" hidden="1" customHeight="1" x14ac:dyDescent="0.15">
      <c r="A31" s="530"/>
      <c r="B31" s="531"/>
      <c r="C31" s="531"/>
      <c r="D31" s="531"/>
      <c r="E31" s="531"/>
      <c r="F31" s="532"/>
      <c r="G31" s="585"/>
      <c r="H31" s="380"/>
      <c r="I31" s="380"/>
      <c r="J31" s="380"/>
      <c r="K31" s="380"/>
      <c r="L31" s="380"/>
      <c r="M31" s="380"/>
      <c r="N31" s="380"/>
      <c r="O31" s="586"/>
      <c r="P31" s="598"/>
      <c r="Q31" s="380"/>
      <c r="R31" s="380"/>
      <c r="S31" s="380"/>
      <c r="T31" s="380"/>
      <c r="U31" s="380"/>
      <c r="V31" s="380"/>
      <c r="W31" s="380"/>
      <c r="X31" s="586"/>
      <c r="Y31" s="486"/>
      <c r="Z31" s="487"/>
      <c r="AA31" s="488"/>
      <c r="AB31" s="333"/>
      <c r="AC31" s="334"/>
      <c r="AD31" s="335"/>
      <c r="AE31" s="333"/>
      <c r="AF31" s="334"/>
      <c r="AG31" s="334"/>
      <c r="AH31" s="335"/>
      <c r="AI31" s="333"/>
      <c r="AJ31" s="334"/>
      <c r="AK31" s="334"/>
      <c r="AL31" s="335"/>
      <c r="AM31" s="377"/>
      <c r="AN31" s="377"/>
      <c r="AO31" s="377"/>
      <c r="AP31" s="333"/>
      <c r="AQ31" s="218"/>
      <c r="AR31" s="136"/>
      <c r="AS31" s="137" t="s">
        <v>355</v>
      </c>
      <c r="AT31" s="172"/>
      <c r="AU31" s="272">
        <v>29</v>
      </c>
      <c r="AV31" s="272"/>
      <c r="AW31" s="380" t="s">
        <v>300</v>
      </c>
      <c r="AX31" s="381"/>
    </row>
    <row r="32" spans="1:50" ht="23.25" hidden="1" customHeight="1" x14ac:dyDescent="0.15">
      <c r="A32" s="533"/>
      <c r="B32" s="531"/>
      <c r="C32" s="531"/>
      <c r="D32" s="531"/>
      <c r="E32" s="531"/>
      <c r="F32" s="532"/>
      <c r="G32" s="558" t="s">
        <v>585</v>
      </c>
      <c r="H32" s="559"/>
      <c r="I32" s="559"/>
      <c r="J32" s="559"/>
      <c r="K32" s="559"/>
      <c r="L32" s="559"/>
      <c r="M32" s="559"/>
      <c r="N32" s="559"/>
      <c r="O32" s="560"/>
      <c r="P32" s="161" t="s">
        <v>579</v>
      </c>
      <c r="Q32" s="161"/>
      <c r="R32" s="161"/>
      <c r="S32" s="161"/>
      <c r="T32" s="161"/>
      <c r="U32" s="161"/>
      <c r="V32" s="161"/>
      <c r="W32" s="161"/>
      <c r="X32" s="232"/>
      <c r="Y32" s="339" t="s">
        <v>12</v>
      </c>
      <c r="Z32" s="567"/>
      <c r="AA32" s="568"/>
      <c r="AB32" s="569" t="s">
        <v>580</v>
      </c>
      <c r="AC32" s="569"/>
      <c r="AD32" s="569"/>
      <c r="AE32" s="365">
        <v>209</v>
      </c>
      <c r="AF32" s="366"/>
      <c r="AG32" s="366"/>
      <c r="AH32" s="366"/>
      <c r="AI32" s="365">
        <v>234</v>
      </c>
      <c r="AJ32" s="366"/>
      <c r="AK32" s="366"/>
      <c r="AL32" s="366"/>
      <c r="AM32" s="365" t="s">
        <v>621</v>
      </c>
      <c r="AN32" s="366"/>
      <c r="AO32" s="366"/>
      <c r="AP32" s="366"/>
      <c r="AQ32" s="111" t="s">
        <v>573</v>
      </c>
      <c r="AR32" s="112"/>
      <c r="AS32" s="112"/>
      <c r="AT32" s="113"/>
      <c r="AU32" s="366">
        <v>234</v>
      </c>
      <c r="AV32" s="366"/>
      <c r="AW32" s="366"/>
      <c r="AX32" s="368"/>
    </row>
    <row r="33" spans="1:50" ht="23.25" hidden="1" customHeight="1" x14ac:dyDescent="0.15">
      <c r="A33" s="534"/>
      <c r="B33" s="535"/>
      <c r="C33" s="535"/>
      <c r="D33" s="535"/>
      <c r="E33" s="535"/>
      <c r="F33" s="536"/>
      <c r="G33" s="561"/>
      <c r="H33" s="562"/>
      <c r="I33" s="562"/>
      <c r="J33" s="562"/>
      <c r="K33" s="562"/>
      <c r="L33" s="562"/>
      <c r="M33" s="562"/>
      <c r="N33" s="562"/>
      <c r="O33" s="563"/>
      <c r="P33" s="234"/>
      <c r="Q33" s="234"/>
      <c r="R33" s="234"/>
      <c r="S33" s="234"/>
      <c r="T33" s="234"/>
      <c r="U33" s="234"/>
      <c r="V33" s="234"/>
      <c r="W33" s="234"/>
      <c r="X33" s="235"/>
      <c r="Y33" s="304" t="s">
        <v>54</v>
      </c>
      <c r="Z33" s="299"/>
      <c r="AA33" s="300"/>
      <c r="AB33" s="540" t="s">
        <v>580</v>
      </c>
      <c r="AC33" s="540"/>
      <c r="AD33" s="540"/>
      <c r="AE33" s="365" t="s">
        <v>573</v>
      </c>
      <c r="AF33" s="366"/>
      <c r="AG33" s="366"/>
      <c r="AH33" s="366"/>
      <c r="AI33" s="365" t="s">
        <v>573</v>
      </c>
      <c r="AJ33" s="366"/>
      <c r="AK33" s="366"/>
      <c r="AL33" s="366"/>
      <c r="AM33" s="365" t="s">
        <v>620</v>
      </c>
      <c r="AN33" s="366"/>
      <c r="AO33" s="366"/>
      <c r="AP33" s="366"/>
      <c r="AQ33" s="111" t="s">
        <v>573</v>
      </c>
      <c r="AR33" s="112"/>
      <c r="AS33" s="112"/>
      <c r="AT33" s="113"/>
      <c r="AU33" s="366">
        <v>234</v>
      </c>
      <c r="AV33" s="366"/>
      <c r="AW33" s="366"/>
      <c r="AX33" s="368"/>
    </row>
    <row r="34" spans="1:50" ht="23.25" hidden="1" customHeight="1" x14ac:dyDescent="0.15">
      <c r="A34" s="533"/>
      <c r="B34" s="531"/>
      <c r="C34" s="531"/>
      <c r="D34" s="531"/>
      <c r="E34" s="531"/>
      <c r="F34" s="532"/>
      <c r="G34" s="564"/>
      <c r="H34" s="565"/>
      <c r="I34" s="565"/>
      <c r="J34" s="565"/>
      <c r="K34" s="565"/>
      <c r="L34" s="565"/>
      <c r="M34" s="565"/>
      <c r="N34" s="565"/>
      <c r="O34" s="566"/>
      <c r="P34" s="164"/>
      <c r="Q34" s="164"/>
      <c r="R34" s="164"/>
      <c r="S34" s="164"/>
      <c r="T34" s="164"/>
      <c r="U34" s="164"/>
      <c r="V34" s="164"/>
      <c r="W34" s="164"/>
      <c r="X34" s="237"/>
      <c r="Y34" s="304" t="s">
        <v>13</v>
      </c>
      <c r="Z34" s="299"/>
      <c r="AA34" s="300"/>
      <c r="AB34" s="515" t="s">
        <v>301</v>
      </c>
      <c r="AC34" s="515"/>
      <c r="AD34" s="515"/>
      <c r="AE34" s="365">
        <v>89</v>
      </c>
      <c r="AF34" s="366"/>
      <c r="AG34" s="366"/>
      <c r="AH34" s="366"/>
      <c r="AI34" s="365">
        <v>100</v>
      </c>
      <c r="AJ34" s="366"/>
      <c r="AK34" s="366"/>
      <c r="AL34" s="366"/>
      <c r="AM34" s="365" t="s">
        <v>621</v>
      </c>
      <c r="AN34" s="366"/>
      <c r="AO34" s="366"/>
      <c r="AP34" s="366"/>
      <c r="AQ34" s="111" t="s">
        <v>573</v>
      </c>
      <c r="AR34" s="112"/>
      <c r="AS34" s="112"/>
      <c r="AT34" s="113"/>
      <c r="AU34" s="366">
        <v>100</v>
      </c>
      <c r="AV34" s="366"/>
      <c r="AW34" s="366"/>
      <c r="AX34" s="368"/>
    </row>
    <row r="35" spans="1:50" ht="23.25" hidden="1" customHeight="1" x14ac:dyDescent="0.15">
      <c r="A35" s="915" t="s">
        <v>500</v>
      </c>
      <c r="B35" s="916"/>
      <c r="C35" s="916"/>
      <c r="D35" s="916"/>
      <c r="E35" s="916"/>
      <c r="F35" s="917"/>
      <c r="G35" s="921" t="s">
        <v>586</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ht="23.25" hidden="1"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659" t="s">
        <v>468</v>
      </c>
      <c r="B37" s="660"/>
      <c r="C37" s="660"/>
      <c r="D37" s="660"/>
      <c r="E37" s="660"/>
      <c r="F37" s="661"/>
      <c r="G37" s="583" t="s">
        <v>265</v>
      </c>
      <c r="H37" s="382"/>
      <c r="I37" s="382"/>
      <c r="J37" s="382"/>
      <c r="K37" s="382"/>
      <c r="L37" s="382"/>
      <c r="M37" s="382"/>
      <c r="N37" s="382"/>
      <c r="O37" s="584"/>
      <c r="P37" s="649" t="s">
        <v>59</v>
      </c>
      <c r="Q37" s="382"/>
      <c r="R37" s="382"/>
      <c r="S37" s="382"/>
      <c r="T37" s="382"/>
      <c r="U37" s="382"/>
      <c r="V37" s="382"/>
      <c r="W37" s="382"/>
      <c r="X37" s="584"/>
      <c r="Y37" s="650"/>
      <c r="Z37" s="651"/>
      <c r="AA37" s="652"/>
      <c r="AB37" s="369" t="s">
        <v>11</v>
      </c>
      <c r="AC37" s="370"/>
      <c r="AD37" s="371"/>
      <c r="AE37" s="369" t="s">
        <v>531</v>
      </c>
      <c r="AF37" s="370"/>
      <c r="AG37" s="370"/>
      <c r="AH37" s="371"/>
      <c r="AI37" s="369" t="s">
        <v>528</v>
      </c>
      <c r="AJ37" s="370"/>
      <c r="AK37" s="370"/>
      <c r="AL37" s="371"/>
      <c r="AM37" s="376" t="s">
        <v>523</v>
      </c>
      <c r="AN37" s="376"/>
      <c r="AO37" s="376"/>
      <c r="AP37" s="369"/>
      <c r="AQ37" s="268" t="s">
        <v>354</v>
      </c>
      <c r="AR37" s="269"/>
      <c r="AS37" s="269"/>
      <c r="AT37" s="270"/>
      <c r="AU37" s="382" t="s">
        <v>253</v>
      </c>
      <c r="AV37" s="382"/>
      <c r="AW37" s="382"/>
      <c r="AX37" s="383"/>
    </row>
    <row r="38" spans="1:50" ht="18.75" customHeight="1" x14ac:dyDescent="0.15">
      <c r="A38" s="530"/>
      <c r="B38" s="531"/>
      <c r="C38" s="531"/>
      <c r="D38" s="531"/>
      <c r="E38" s="531"/>
      <c r="F38" s="532"/>
      <c r="G38" s="585"/>
      <c r="H38" s="380"/>
      <c r="I38" s="380"/>
      <c r="J38" s="380"/>
      <c r="K38" s="380"/>
      <c r="L38" s="380"/>
      <c r="M38" s="380"/>
      <c r="N38" s="380"/>
      <c r="O38" s="586"/>
      <c r="P38" s="598"/>
      <c r="Q38" s="380"/>
      <c r="R38" s="380"/>
      <c r="S38" s="380"/>
      <c r="T38" s="380"/>
      <c r="U38" s="380"/>
      <c r="V38" s="380"/>
      <c r="W38" s="380"/>
      <c r="X38" s="586"/>
      <c r="Y38" s="486"/>
      <c r="Z38" s="487"/>
      <c r="AA38" s="488"/>
      <c r="AB38" s="333"/>
      <c r="AC38" s="334"/>
      <c r="AD38" s="335"/>
      <c r="AE38" s="333"/>
      <c r="AF38" s="334"/>
      <c r="AG38" s="334"/>
      <c r="AH38" s="335"/>
      <c r="AI38" s="333"/>
      <c r="AJ38" s="334"/>
      <c r="AK38" s="334"/>
      <c r="AL38" s="335"/>
      <c r="AM38" s="377"/>
      <c r="AN38" s="377"/>
      <c r="AO38" s="377"/>
      <c r="AP38" s="333"/>
      <c r="AQ38" s="218"/>
      <c r="AR38" s="136"/>
      <c r="AS38" s="137" t="s">
        <v>355</v>
      </c>
      <c r="AT38" s="172"/>
      <c r="AU38" s="272">
        <v>2</v>
      </c>
      <c r="AV38" s="272"/>
      <c r="AW38" s="380" t="s">
        <v>300</v>
      </c>
      <c r="AX38" s="381"/>
    </row>
    <row r="39" spans="1:50" ht="30.75" customHeight="1" x14ac:dyDescent="0.15">
      <c r="A39" s="533"/>
      <c r="B39" s="531"/>
      <c r="C39" s="531"/>
      <c r="D39" s="531"/>
      <c r="E39" s="531"/>
      <c r="F39" s="532"/>
      <c r="G39" s="558" t="s">
        <v>581</v>
      </c>
      <c r="H39" s="559"/>
      <c r="I39" s="559"/>
      <c r="J39" s="559"/>
      <c r="K39" s="559"/>
      <c r="L39" s="559"/>
      <c r="M39" s="559"/>
      <c r="N39" s="559"/>
      <c r="O39" s="560"/>
      <c r="P39" s="160" t="s">
        <v>582</v>
      </c>
      <c r="Q39" s="161"/>
      <c r="R39" s="161"/>
      <c r="S39" s="161"/>
      <c r="T39" s="161"/>
      <c r="U39" s="161"/>
      <c r="V39" s="161"/>
      <c r="W39" s="161"/>
      <c r="X39" s="232"/>
      <c r="Y39" s="339" t="s">
        <v>12</v>
      </c>
      <c r="Z39" s="567"/>
      <c r="AA39" s="568"/>
      <c r="AB39" s="569" t="s">
        <v>583</v>
      </c>
      <c r="AC39" s="569"/>
      <c r="AD39" s="569"/>
      <c r="AE39" s="365">
        <v>24.9</v>
      </c>
      <c r="AF39" s="366"/>
      <c r="AG39" s="366"/>
      <c r="AH39" s="366"/>
      <c r="AI39" s="365">
        <v>25.4</v>
      </c>
      <c r="AJ39" s="366"/>
      <c r="AK39" s="366"/>
      <c r="AL39" s="366"/>
      <c r="AM39" s="365">
        <v>23.3</v>
      </c>
      <c r="AN39" s="366"/>
      <c r="AO39" s="366"/>
      <c r="AP39" s="366"/>
      <c r="AQ39" s="111" t="s">
        <v>573</v>
      </c>
      <c r="AR39" s="112"/>
      <c r="AS39" s="112"/>
      <c r="AT39" s="113"/>
      <c r="AU39" s="366" t="s">
        <v>573</v>
      </c>
      <c r="AV39" s="366"/>
      <c r="AW39" s="366"/>
      <c r="AX39" s="368"/>
    </row>
    <row r="40" spans="1:50" ht="30.75" customHeight="1" x14ac:dyDescent="0.15">
      <c r="A40" s="534"/>
      <c r="B40" s="535"/>
      <c r="C40" s="535"/>
      <c r="D40" s="535"/>
      <c r="E40" s="535"/>
      <c r="F40" s="536"/>
      <c r="G40" s="561"/>
      <c r="H40" s="562"/>
      <c r="I40" s="562"/>
      <c r="J40" s="562"/>
      <c r="K40" s="562"/>
      <c r="L40" s="562"/>
      <c r="M40" s="562"/>
      <c r="N40" s="562"/>
      <c r="O40" s="563"/>
      <c r="P40" s="446"/>
      <c r="Q40" s="234"/>
      <c r="R40" s="234"/>
      <c r="S40" s="234"/>
      <c r="T40" s="234"/>
      <c r="U40" s="234"/>
      <c r="V40" s="234"/>
      <c r="W40" s="234"/>
      <c r="X40" s="235"/>
      <c r="Y40" s="304" t="s">
        <v>54</v>
      </c>
      <c r="Z40" s="299"/>
      <c r="AA40" s="300"/>
      <c r="AB40" s="540" t="s">
        <v>583</v>
      </c>
      <c r="AC40" s="540"/>
      <c r="AD40" s="540"/>
      <c r="AE40" s="365">
        <v>19.399999999999999</v>
      </c>
      <c r="AF40" s="366"/>
      <c r="AG40" s="366"/>
      <c r="AH40" s="366"/>
      <c r="AI40" s="365">
        <v>19.399999999999999</v>
      </c>
      <c r="AJ40" s="366"/>
      <c r="AK40" s="366"/>
      <c r="AL40" s="366"/>
      <c r="AM40" s="365">
        <v>19.399999999999999</v>
      </c>
      <c r="AN40" s="366"/>
      <c r="AO40" s="366"/>
      <c r="AP40" s="366"/>
      <c r="AQ40" s="111" t="s">
        <v>573</v>
      </c>
      <c r="AR40" s="112"/>
      <c r="AS40" s="112"/>
      <c r="AT40" s="113"/>
      <c r="AU40" s="366">
        <v>19.399999999999999</v>
      </c>
      <c r="AV40" s="366"/>
      <c r="AW40" s="366"/>
      <c r="AX40" s="368"/>
    </row>
    <row r="41" spans="1:50" ht="30.75" customHeight="1" x14ac:dyDescent="0.15">
      <c r="A41" s="662"/>
      <c r="B41" s="663"/>
      <c r="C41" s="663"/>
      <c r="D41" s="663"/>
      <c r="E41" s="663"/>
      <c r="F41" s="664"/>
      <c r="G41" s="564"/>
      <c r="H41" s="565"/>
      <c r="I41" s="565"/>
      <c r="J41" s="565"/>
      <c r="K41" s="565"/>
      <c r="L41" s="565"/>
      <c r="M41" s="565"/>
      <c r="N41" s="565"/>
      <c r="O41" s="566"/>
      <c r="P41" s="163"/>
      <c r="Q41" s="164"/>
      <c r="R41" s="164"/>
      <c r="S41" s="164"/>
      <c r="T41" s="164"/>
      <c r="U41" s="164"/>
      <c r="V41" s="164"/>
      <c r="W41" s="164"/>
      <c r="X41" s="237"/>
      <c r="Y41" s="304" t="s">
        <v>13</v>
      </c>
      <c r="Z41" s="299"/>
      <c r="AA41" s="300"/>
      <c r="AB41" s="515" t="s">
        <v>301</v>
      </c>
      <c r="AC41" s="515"/>
      <c r="AD41" s="515"/>
      <c r="AE41" s="365"/>
      <c r="AF41" s="366"/>
      <c r="AG41" s="366"/>
      <c r="AH41" s="366"/>
      <c r="AI41" s="365"/>
      <c r="AJ41" s="366"/>
      <c r="AK41" s="366"/>
      <c r="AL41" s="366"/>
      <c r="AM41" s="365"/>
      <c r="AN41" s="366"/>
      <c r="AO41" s="366"/>
      <c r="AP41" s="366"/>
      <c r="AQ41" s="111" t="s">
        <v>573</v>
      </c>
      <c r="AR41" s="112"/>
      <c r="AS41" s="112"/>
      <c r="AT41" s="113"/>
      <c r="AU41" s="366" t="s">
        <v>573</v>
      </c>
      <c r="AV41" s="366"/>
      <c r="AW41" s="366"/>
      <c r="AX41" s="368"/>
    </row>
    <row r="42" spans="1:50" ht="23.25" customHeight="1" x14ac:dyDescent="0.15">
      <c r="A42" s="915" t="s">
        <v>500</v>
      </c>
      <c r="B42" s="916"/>
      <c r="C42" s="916"/>
      <c r="D42" s="916"/>
      <c r="E42" s="916"/>
      <c r="F42" s="917"/>
      <c r="G42" s="921" t="s">
        <v>584</v>
      </c>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hidden="1" customHeight="1" x14ac:dyDescent="0.15">
      <c r="A44" s="659" t="s">
        <v>468</v>
      </c>
      <c r="B44" s="660"/>
      <c r="C44" s="660"/>
      <c r="D44" s="660"/>
      <c r="E44" s="660"/>
      <c r="F44" s="661"/>
      <c r="G44" s="583" t="s">
        <v>265</v>
      </c>
      <c r="H44" s="382"/>
      <c r="I44" s="382"/>
      <c r="J44" s="382"/>
      <c r="K44" s="382"/>
      <c r="L44" s="382"/>
      <c r="M44" s="382"/>
      <c r="N44" s="382"/>
      <c r="O44" s="584"/>
      <c r="P44" s="649" t="s">
        <v>59</v>
      </c>
      <c r="Q44" s="382"/>
      <c r="R44" s="382"/>
      <c r="S44" s="382"/>
      <c r="T44" s="382"/>
      <c r="U44" s="382"/>
      <c r="V44" s="382"/>
      <c r="W44" s="382"/>
      <c r="X44" s="584"/>
      <c r="Y44" s="650"/>
      <c r="Z44" s="651"/>
      <c r="AA44" s="652"/>
      <c r="AB44" s="369" t="s">
        <v>11</v>
      </c>
      <c r="AC44" s="370"/>
      <c r="AD44" s="371"/>
      <c r="AE44" s="369" t="s">
        <v>531</v>
      </c>
      <c r="AF44" s="370"/>
      <c r="AG44" s="370"/>
      <c r="AH44" s="371"/>
      <c r="AI44" s="369" t="s">
        <v>528</v>
      </c>
      <c r="AJ44" s="370"/>
      <c r="AK44" s="370"/>
      <c r="AL44" s="371"/>
      <c r="AM44" s="376" t="s">
        <v>523</v>
      </c>
      <c r="AN44" s="376"/>
      <c r="AO44" s="376"/>
      <c r="AP44" s="369"/>
      <c r="AQ44" s="268" t="s">
        <v>354</v>
      </c>
      <c r="AR44" s="269"/>
      <c r="AS44" s="269"/>
      <c r="AT44" s="270"/>
      <c r="AU44" s="382" t="s">
        <v>253</v>
      </c>
      <c r="AV44" s="382"/>
      <c r="AW44" s="382"/>
      <c r="AX44" s="383"/>
    </row>
    <row r="45" spans="1:50" ht="18.75" hidden="1" customHeight="1" x14ac:dyDescent="0.15">
      <c r="A45" s="530"/>
      <c r="B45" s="531"/>
      <c r="C45" s="531"/>
      <c r="D45" s="531"/>
      <c r="E45" s="531"/>
      <c r="F45" s="532"/>
      <c r="G45" s="585"/>
      <c r="H45" s="380"/>
      <c r="I45" s="380"/>
      <c r="J45" s="380"/>
      <c r="K45" s="380"/>
      <c r="L45" s="380"/>
      <c r="M45" s="380"/>
      <c r="N45" s="380"/>
      <c r="O45" s="586"/>
      <c r="P45" s="598"/>
      <c r="Q45" s="380"/>
      <c r="R45" s="380"/>
      <c r="S45" s="380"/>
      <c r="T45" s="380"/>
      <c r="U45" s="380"/>
      <c r="V45" s="380"/>
      <c r="W45" s="380"/>
      <c r="X45" s="586"/>
      <c r="Y45" s="486"/>
      <c r="Z45" s="487"/>
      <c r="AA45" s="488"/>
      <c r="AB45" s="333"/>
      <c r="AC45" s="334"/>
      <c r="AD45" s="335"/>
      <c r="AE45" s="333"/>
      <c r="AF45" s="334"/>
      <c r="AG45" s="334"/>
      <c r="AH45" s="335"/>
      <c r="AI45" s="333"/>
      <c r="AJ45" s="334"/>
      <c r="AK45" s="334"/>
      <c r="AL45" s="335"/>
      <c r="AM45" s="377"/>
      <c r="AN45" s="377"/>
      <c r="AO45" s="377"/>
      <c r="AP45" s="333"/>
      <c r="AQ45" s="218"/>
      <c r="AR45" s="136"/>
      <c r="AS45" s="137" t="s">
        <v>355</v>
      </c>
      <c r="AT45" s="172"/>
      <c r="AU45" s="272"/>
      <c r="AV45" s="272"/>
      <c r="AW45" s="380" t="s">
        <v>300</v>
      </c>
      <c r="AX45" s="381"/>
    </row>
    <row r="46" spans="1:50" ht="23.25" hidden="1" customHeight="1" x14ac:dyDescent="0.15">
      <c r="A46" s="533"/>
      <c r="B46" s="531"/>
      <c r="C46" s="531"/>
      <c r="D46" s="531"/>
      <c r="E46" s="531"/>
      <c r="F46" s="532"/>
      <c r="G46" s="558"/>
      <c r="H46" s="559"/>
      <c r="I46" s="559"/>
      <c r="J46" s="559"/>
      <c r="K46" s="559"/>
      <c r="L46" s="559"/>
      <c r="M46" s="559"/>
      <c r="N46" s="559"/>
      <c r="O46" s="560"/>
      <c r="P46" s="161"/>
      <c r="Q46" s="161"/>
      <c r="R46" s="161"/>
      <c r="S46" s="161"/>
      <c r="T46" s="161"/>
      <c r="U46" s="161"/>
      <c r="V46" s="161"/>
      <c r="W46" s="161"/>
      <c r="X46" s="232"/>
      <c r="Y46" s="339" t="s">
        <v>12</v>
      </c>
      <c r="Z46" s="567"/>
      <c r="AA46" s="568"/>
      <c r="AB46" s="569" t="s">
        <v>491</v>
      </c>
      <c r="AC46" s="569"/>
      <c r="AD46" s="569"/>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34"/>
      <c r="B47" s="535"/>
      <c r="C47" s="535"/>
      <c r="D47" s="535"/>
      <c r="E47" s="535"/>
      <c r="F47" s="536"/>
      <c r="G47" s="561"/>
      <c r="H47" s="562"/>
      <c r="I47" s="562"/>
      <c r="J47" s="562"/>
      <c r="K47" s="562"/>
      <c r="L47" s="562"/>
      <c r="M47" s="562"/>
      <c r="N47" s="562"/>
      <c r="O47" s="563"/>
      <c r="P47" s="234"/>
      <c r="Q47" s="234"/>
      <c r="R47" s="234"/>
      <c r="S47" s="234"/>
      <c r="T47" s="234"/>
      <c r="U47" s="234"/>
      <c r="V47" s="234"/>
      <c r="W47" s="234"/>
      <c r="X47" s="235"/>
      <c r="Y47" s="304" t="s">
        <v>54</v>
      </c>
      <c r="Z47" s="299"/>
      <c r="AA47" s="300"/>
      <c r="AB47" s="540" t="s">
        <v>491</v>
      </c>
      <c r="AC47" s="540"/>
      <c r="AD47" s="54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62"/>
      <c r="B48" s="663"/>
      <c r="C48" s="663"/>
      <c r="D48" s="663"/>
      <c r="E48" s="663"/>
      <c r="F48" s="664"/>
      <c r="G48" s="564"/>
      <c r="H48" s="565"/>
      <c r="I48" s="565"/>
      <c r="J48" s="565"/>
      <c r="K48" s="565"/>
      <c r="L48" s="565"/>
      <c r="M48" s="565"/>
      <c r="N48" s="565"/>
      <c r="O48" s="566"/>
      <c r="P48" s="164"/>
      <c r="Q48" s="164"/>
      <c r="R48" s="164"/>
      <c r="S48" s="164"/>
      <c r="T48" s="164"/>
      <c r="U48" s="164"/>
      <c r="V48" s="164"/>
      <c r="W48" s="164"/>
      <c r="X48" s="237"/>
      <c r="Y48" s="304" t="s">
        <v>13</v>
      </c>
      <c r="Z48" s="299"/>
      <c r="AA48" s="300"/>
      <c r="AB48" s="515" t="s">
        <v>301</v>
      </c>
      <c r="AC48" s="515"/>
      <c r="AD48" s="515"/>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15" t="s">
        <v>500</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ht="23.25" hidden="1"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hidden="1" customHeight="1" x14ac:dyDescent="0.15">
      <c r="A51" s="530" t="s">
        <v>468</v>
      </c>
      <c r="B51" s="531"/>
      <c r="C51" s="531"/>
      <c r="D51" s="531"/>
      <c r="E51" s="531"/>
      <c r="F51" s="532"/>
      <c r="G51" s="583" t="s">
        <v>265</v>
      </c>
      <c r="H51" s="382"/>
      <c r="I51" s="382"/>
      <c r="J51" s="382"/>
      <c r="K51" s="382"/>
      <c r="L51" s="382"/>
      <c r="M51" s="382"/>
      <c r="N51" s="382"/>
      <c r="O51" s="584"/>
      <c r="P51" s="649" t="s">
        <v>59</v>
      </c>
      <c r="Q51" s="382"/>
      <c r="R51" s="382"/>
      <c r="S51" s="382"/>
      <c r="T51" s="382"/>
      <c r="U51" s="382"/>
      <c r="V51" s="382"/>
      <c r="W51" s="382"/>
      <c r="X51" s="584"/>
      <c r="Y51" s="650"/>
      <c r="Z51" s="651"/>
      <c r="AA51" s="652"/>
      <c r="AB51" s="369" t="s">
        <v>11</v>
      </c>
      <c r="AC51" s="370"/>
      <c r="AD51" s="371"/>
      <c r="AE51" s="369" t="s">
        <v>531</v>
      </c>
      <c r="AF51" s="370"/>
      <c r="AG51" s="370"/>
      <c r="AH51" s="371"/>
      <c r="AI51" s="369" t="s">
        <v>528</v>
      </c>
      <c r="AJ51" s="370"/>
      <c r="AK51" s="370"/>
      <c r="AL51" s="371"/>
      <c r="AM51" s="376" t="s">
        <v>524</v>
      </c>
      <c r="AN51" s="376"/>
      <c r="AO51" s="376"/>
      <c r="AP51" s="369"/>
      <c r="AQ51" s="268" t="s">
        <v>354</v>
      </c>
      <c r="AR51" s="269"/>
      <c r="AS51" s="269"/>
      <c r="AT51" s="270"/>
      <c r="AU51" s="378" t="s">
        <v>253</v>
      </c>
      <c r="AV51" s="378"/>
      <c r="AW51" s="378"/>
      <c r="AX51" s="379"/>
    </row>
    <row r="52" spans="1:50" ht="18.75" hidden="1" customHeight="1" x14ac:dyDescent="0.15">
      <c r="A52" s="530"/>
      <c r="B52" s="531"/>
      <c r="C52" s="531"/>
      <c r="D52" s="531"/>
      <c r="E52" s="531"/>
      <c r="F52" s="532"/>
      <c r="G52" s="585"/>
      <c r="H52" s="380"/>
      <c r="I52" s="380"/>
      <c r="J52" s="380"/>
      <c r="K52" s="380"/>
      <c r="L52" s="380"/>
      <c r="M52" s="380"/>
      <c r="N52" s="380"/>
      <c r="O52" s="586"/>
      <c r="P52" s="598"/>
      <c r="Q52" s="380"/>
      <c r="R52" s="380"/>
      <c r="S52" s="380"/>
      <c r="T52" s="380"/>
      <c r="U52" s="380"/>
      <c r="V52" s="380"/>
      <c r="W52" s="380"/>
      <c r="X52" s="586"/>
      <c r="Y52" s="486"/>
      <c r="Z52" s="487"/>
      <c r="AA52" s="488"/>
      <c r="AB52" s="333"/>
      <c r="AC52" s="334"/>
      <c r="AD52" s="335"/>
      <c r="AE52" s="333"/>
      <c r="AF52" s="334"/>
      <c r="AG52" s="334"/>
      <c r="AH52" s="335"/>
      <c r="AI52" s="333"/>
      <c r="AJ52" s="334"/>
      <c r="AK52" s="334"/>
      <c r="AL52" s="335"/>
      <c r="AM52" s="377"/>
      <c r="AN52" s="377"/>
      <c r="AO52" s="377"/>
      <c r="AP52" s="333"/>
      <c r="AQ52" s="218"/>
      <c r="AR52" s="136"/>
      <c r="AS52" s="137" t="s">
        <v>355</v>
      </c>
      <c r="AT52" s="172"/>
      <c r="AU52" s="272"/>
      <c r="AV52" s="272"/>
      <c r="AW52" s="380" t="s">
        <v>300</v>
      </c>
      <c r="AX52" s="381"/>
    </row>
    <row r="53" spans="1:50" ht="23.25" hidden="1" customHeight="1" x14ac:dyDescent="0.15">
      <c r="A53" s="533"/>
      <c r="B53" s="531"/>
      <c r="C53" s="531"/>
      <c r="D53" s="531"/>
      <c r="E53" s="531"/>
      <c r="F53" s="532"/>
      <c r="G53" s="558"/>
      <c r="H53" s="559"/>
      <c r="I53" s="559"/>
      <c r="J53" s="559"/>
      <c r="K53" s="559"/>
      <c r="L53" s="559"/>
      <c r="M53" s="559"/>
      <c r="N53" s="559"/>
      <c r="O53" s="560"/>
      <c r="P53" s="161"/>
      <c r="Q53" s="161"/>
      <c r="R53" s="161"/>
      <c r="S53" s="161"/>
      <c r="T53" s="161"/>
      <c r="U53" s="161"/>
      <c r="V53" s="161"/>
      <c r="W53" s="161"/>
      <c r="X53" s="232"/>
      <c r="Y53" s="339" t="s">
        <v>12</v>
      </c>
      <c r="Z53" s="567"/>
      <c r="AA53" s="568"/>
      <c r="AB53" s="569"/>
      <c r="AC53" s="569"/>
      <c r="AD53" s="569"/>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34"/>
      <c r="B54" s="535"/>
      <c r="C54" s="535"/>
      <c r="D54" s="535"/>
      <c r="E54" s="535"/>
      <c r="F54" s="536"/>
      <c r="G54" s="561"/>
      <c r="H54" s="562"/>
      <c r="I54" s="562"/>
      <c r="J54" s="562"/>
      <c r="K54" s="562"/>
      <c r="L54" s="562"/>
      <c r="M54" s="562"/>
      <c r="N54" s="562"/>
      <c r="O54" s="563"/>
      <c r="P54" s="234"/>
      <c r="Q54" s="234"/>
      <c r="R54" s="234"/>
      <c r="S54" s="234"/>
      <c r="T54" s="234"/>
      <c r="U54" s="234"/>
      <c r="V54" s="234"/>
      <c r="W54" s="234"/>
      <c r="X54" s="235"/>
      <c r="Y54" s="304" t="s">
        <v>54</v>
      </c>
      <c r="Z54" s="299"/>
      <c r="AA54" s="300"/>
      <c r="AB54" s="540"/>
      <c r="AC54" s="540"/>
      <c r="AD54" s="54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62"/>
      <c r="B55" s="663"/>
      <c r="C55" s="663"/>
      <c r="D55" s="663"/>
      <c r="E55" s="663"/>
      <c r="F55" s="664"/>
      <c r="G55" s="564"/>
      <c r="H55" s="565"/>
      <c r="I55" s="565"/>
      <c r="J55" s="565"/>
      <c r="K55" s="565"/>
      <c r="L55" s="565"/>
      <c r="M55" s="565"/>
      <c r="N55" s="565"/>
      <c r="O55" s="566"/>
      <c r="P55" s="164"/>
      <c r="Q55" s="164"/>
      <c r="R55" s="164"/>
      <c r="S55" s="164"/>
      <c r="T55" s="164"/>
      <c r="U55" s="164"/>
      <c r="V55" s="164"/>
      <c r="W55" s="164"/>
      <c r="X55" s="237"/>
      <c r="Y55" s="304" t="s">
        <v>13</v>
      </c>
      <c r="Z55" s="299"/>
      <c r="AA55" s="300"/>
      <c r="AB55" s="479" t="s">
        <v>14</v>
      </c>
      <c r="AC55" s="479"/>
      <c r="AD55" s="47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15" t="s">
        <v>500</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hidden="1" customHeight="1" x14ac:dyDescent="0.15">
      <c r="A58" s="530" t="s">
        <v>468</v>
      </c>
      <c r="B58" s="531"/>
      <c r="C58" s="531"/>
      <c r="D58" s="531"/>
      <c r="E58" s="531"/>
      <c r="F58" s="532"/>
      <c r="G58" s="583" t="s">
        <v>265</v>
      </c>
      <c r="H58" s="382"/>
      <c r="I58" s="382"/>
      <c r="J58" s="382"/>
      <c r="K58" s="382"/>
      <c r="L58" s="382"/>
      <c r="M58" s="382"/>
      <c r="N58" s="382"/>
      <c r="O58" s="584"/>
      <c r="P58" s="649" t="s">
        <v>59</v>
      </c>
      <c r="Q58" s="382"/>
      <c r="R58" s="382"/>
      <c r="S58" s="382"/>
      <c r="T58" s="382"/>
      <c r="U58" s="382"/>
      <c r="V58" s="382"/>
      <c r="W58" s="382"/>
      <c r="X58" s="584"/>
      <c r="Y58" s="650"/>
      <c r="Z58" s="651"/>
      <c r="AA58" s="652"/>
      <c r="AB58" s="369" t="s">
        <v>11</v>
      </c>
      <c r="AC58" s="370"/>
      <c r="AD58" s="371"/>
      <c r="AE58" s="369" t="s">
        <v>532</v>
      </c>
      <c r="AF58" s="370"/>
      <c r="AG58" s="370"/>
      <c r="AH58" s="371"/>
      <c r="AI58" s="369" t="s">
        <v>528</v>
      </c>
      <c r="AJ58" s="370"/>
      <c r="AK58" s="370"/>
      <c r="AL58" s="371"/>
      <c r="AM58" s="376" t="s">
        <v>523</v>
      </c>
      <c r="AN58" s="376"/>
      <c r="AO58" s="376"/>
      <c r="AP58" s="369"/>
      <c r="AQ58" s="268" t="s">
        <v>354</v>
      </c>
      <c r="AR58" s="269"/>
      <c r="AS58" s="269"/>
      <c r="AT58" s="270"/>
      <c r="AU58" s="378" t="s">
        <v>253</v>
      </c>
      <c r="AV58" s="378"/>
      <c r="AW58" s="378"/>
      <c r="AX58" s="379"/>
    </row>
    <row r="59" spans="1:50" ht="18.75" hidden="1" customHeight="1" x14ac:dyDescent="0.15">
      <c r="A59" s="530"/>
      <c r="B59" s="531"/>
      <c r="C59" s="531"/>
      <c r="D59" s="531"/>
      <c r="E59" s="531"/>
      <c r="F59" s="532"/>
      <c r="G59" s="585"/>
      <c r="H59" s="380"/>
      <c r="I59" s="380"/>
      <c r="J59" s="380"/>
      <c r="K59" s="380"/>
      <c r="L59" s="380"/>
      <c r="M59" s="380"/>
      <c r="N59" s="380"/>
      <c r="O59" s="586"/>
      <c r="P59" s="598"/>
      <c r="Q59" s="380"/>
      <c r="R59" s="380"/>
      <c r="S59" s="380"/>
      <c r="T59" s="380"/>
      <c r="U59" s="380"/>
      <c r="V59" s="380"/>
      <c r="W59" s="380"/>
      <c r="X59" s="586"/>
      <c r="Y59" s="486"/>
      <c r="Z59" s="487"/>
      <c r="AA59" s="488"/>
      <c r="AB59" s="333"/>
      <c r="AC59" s="334"/>
      <c r="AD59" s="335"/>
      <c r="AE59" s="333"/>
      <c r="AF59" s="334"/>
      <c r="AG59" s="334"/>
      <c r="AH59" s="335"/>
      <c r="AI59" s="333"/>
      <c r="AJ59" s="334"/>
      <c r="AK59" s="334"/>
      <c r="AL59" s="335"/>
      <c r="AM59" s="377"/>
      <c r="AN59" s="377"/>
      <c r="AO59" s="377"/>
      <c r="AP59" s="333"/>
      <c r="AQ59" s="218"/>
      <c r="AR59" s="136"/>
      <c r="AS59" s="137" t="s">
        <v>355</v>
      </c>
      <c r="AT59" s="172"/>
      <c r="AU59" s="272"/>
      <c r="AV59" s="272"/>
      <c r="AW59" s="380" t="s">
        <v>300</v>
      </c>
      <c r="AX59" s="381"/>
    </row>
    <row r="60" spans="1:50" ht="23.25" hidden="1" customHeight="1" x14ac:dyDescent="0.15">
      <c r="A60" s="533"/>
      <c r="B60" s="531"/>
      <c r="C60" s="531"/>
      <c r="D60" s="531"/>
      <c r="E60" s="531"/>
      <c r="F60" s="532"/>
      <c r="G60" s="558"/>
      <c r="H60" s="559"/>
      <c r="I60" s="559"/>
      <c r="J60" s="559"/>
      <c r="K60" s="559"/>
      <c r="L60" s="559"/>
      <c r="M60" s="559"/>
      <c r="N60" s="559"/>
      <c r="O60" s="560"/>
      <c r="P60" s="161"/>
      <c r="Q60" s="161"/>
      <c r="R60" s="161"/>
      <c r="S60" s="161"/>
      <c r="T60" s="161"/>
      <c r="U60" s="161"/>
      <c r="V60" s="161"/>
      <c r="W60" s="161"/>
      <c r="X60" s="232"/>
      <c r="Y60" s="339" t="s">
        <v>12</v>
      </c>
      <c r="Z60" s="567"/>
      <c r="AA60" s="568"/>
      <c r="AB60" s="569"/>
      <c r="AC60" s="569"/>
      <c r="AD60" s="569"/>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34"/>
      <c r="B61" s="535"/>
      <c r="C61" s="535"/>
      <c r="D61" s="535"/>
      <c r="E61" s="535"/>
      <c r="F61" s="536"/>
      <c r="G61" s="561"/>
      <c r="H61" s="562"/>
      <c r="I61" s="562"/>
      <c r="J61" s="562"/>
      <c r="K61" s="562"/>
      <c r="L61" s="562"/>
      <c r="M61" s="562"/>
      <c r="N61" s="562"/>
      <c r="O61" s="563"/>
      <c r="P61" s="234"/>
      <c r="Q61" s="234"/>
      <c r="R61" s="234"/>
      <c r="S61" s="234"/>
      <c r="T61" s="234"/>
      <c r="U61" s="234"/>
      <c r="V61" s="234"/>
      <c r="W61" s="234"/>
      <c r="X61" s="235"/>
      <c r="Y61" s="304" t="s">
        <v>54</v>
      </c>
      <c r="Z61" s="299"/>
      <c r="AA61" s="300"/>
      <c r="AB61" s="540"/>
      <c r="AC61" s="540"/>
      <c r="AD61" s="54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34"/>
      <c r="B62" s="535"/>
      <c r="C62" s="535"/>
      <c r="D62" s="535"/>
      <c r="E62" s="535"/>
      <c r="F62" s="536"/>
      <c r="G62" s="564"/>
      <c r="H62" s="565"/>
      <c r="I62" s="565"/>
      <c r="J62" s="565"/>
      <c r="K62" s="565"/>
      <c r="L62" s="565"/>
      <c r="M62" s="565"/>
      <c r="N62" s="565"/>
      <c r="O62" s="566"/>
      <c r="P62" s="164"/>
      <c r="Q62" s="164"/>
      <c r="R62" s="164"/>
      <c r="S62" s="164"/>
      <c r="T62" s="164"/>
      <c r="U62" s="164"/>
      <c r="V62" s="164"/>
      <c r="W62" s="164"/>
      <c r="X62" s="237"/>
      <c r="Y62" s="304" t="s">
        <v>13</v>
      </c>
      <c r="Z62" s="299"/>
      <c r="AA62" s="300"/>
      <c r="AB62" s="515" t="s">
        <v>14</v>
      </c>
      <c r="AC62" s="515"/>
      <c r="AD62" s="515"/>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15" t="s">
        <v>500</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hidden="1" customHeight="1" x14ac:dyDescent="0.15">
      <c r="A65" s="876" t="s">
        <v>469</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464</v>
      </c>
      <c r="X65" s="888"/>
      <c r="Y65" s="891"/>
      <c r="Z65" s="891"/>
      <c r="AA65" s="892"/>
      <c r="AB65" s="885" t="s">
        <v>11</v>
      </c>
      <c r="AC65" s="881"/>
      <c r="AD65" s="882"/>
      <c r="AE65" s="369" t="s">
        <v>531</v>
      </c>
      <c r="AF65" s="370"/>
      <c r="AG65" s="370"/>
      <c r="AH65" s="371"/>
      <c r="AI65" s="369" t="s">
        <v>528</v>
      </c>
      <c r="AJ65" s="370"/>
      <c r="AK65" s="370"/>
      <c r="AL65" s="371"/>
      <c r="AM65" s="376" t="s">
        <v>523</v>
      </c>
      <c r="AN65" s="376"/>
      <c r="AO65" s="376"/>
      <c r="AP65" s="369"/>
      <c r="AQ65" s="885" t="s">
        <v>354</v>
      </c>
      <c r="AR65" s="881"/>
      <c r="AS65" s="881"/>
      <c r="AT65" s="882"/>
      <c r="AU65" s="994" t="s">
        <v>253</v>
      </c>
      <c r="AV65" s="994"/>
      <c r="AW65" s="994"/>
      <c r="AX65" s="995"/>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3"/>
      <c r="AF66" s="334"/>
      <c r="AG66" s="334"/>
      <c r="AH66" s="335"/>
      <c r="AI66" s="333"/>
      <c r="AJ66" s="334"/>
      <c r="AK66" s="334"/>
      <c r="AL66" s="335"/>
      <c r="AM66" s="377"/>
      <c r="AN66" s="377"/>
      <c r="AO66" s="377"/>
      <c r="AP66" s="333"/>
      <c r="AQ66" s="271"/>
      <c r="AR66" s="272"/>
      <c r="AS66" s="883" t="s">
        <v>355</v>
      </c>
      <c r="AT66" s="884"/>
      <c r="AU66" s="272"/>
      <c r="AV66" s="272"/>
      <c r="AW66" s="883" t="s">
        <v>467</v>
      </c>
      <c r="AX66" s="996"/>
    </row>
    <row r="67" spans="1:50" ht="23.25" hidden="1" customHeight="1" x14ac:dyDescent="0.15">
      <c r="A67" s="869"/>
      <c r="B67" s="870"/>
      <c r="C67" s="870"/>
      <c r="D67" s="870"/>
      <c r="E67" s="870"/>
      <c r="F67" s="871"/>
      <c r="G67" s="997" t="s">
        <v>356</v>
      </c>
      <c r="H67" s="980"/>
      <c r="I67" s="981"/>
      <c r="J67" s="981"/>
      <c r="K67" s="981"/>
      <c r="L67" s="981"/>
      <c r="M67" s="981"/>
      <c r="N67" s="981"/>
      <c r="O67" s="982"/>
      <c r="P67" s="980"/>
      <c r="Q67" s="981"/>
      <c r="R67" s="981"/>
      <c r="S67" s="981"/>
      <c r="T67" s="981"/>
      <c r="U67" s="981"/>
      <c r="V67" s="982"/>
      <c r="W67" s="986"/>
      <c r="X67" s="987"/>
      <c r="Y67" s="967" t="s">
        <v>12</v>
      </c>
      <c r="Z67" s="967"/>
      <c r="AA67" s="968"/>
      <c r="AB67" s="969" t="s">
        <v>490</v>
      </c>
      <c r="AC67" s="969"/>
      <c r="AD67" s="969"/>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9"/>
      <c r="B68" s="870"/>
      <c r="C68" s="870"/>
      <c r="D68" s="870"/>
      <c r="E68" s="870"/>
      <c r="F68" s="871"/>
      <c r="G68" s="957"/>
      <c r="H68" s="983"/>
      <c r="I68" s="984"/>
      <c r="J68" s="984"/>
      <c r="K68" s="984"/>
      <c r="L68" s="984"/>
      <c r="M68" s="984"/>
      <c r="N68" s="984"/>
      <c r="O68" s="985"/>
      <c r="P68" s="983"/>
      <c r="Q68" s="984"/>
      <c r="R68" s="984"/>
      <c r="S68" s="984"/>
      <c r="T68" s="984"/>
      <c r="U68" s="984"/>
      <c r="V68" s="985"/>
      <c r="W68" s="988"/>
      <c r="X68" s="989"/>
      <c r="Y68" s="184" t="s">
        <v>54</v>
      </c>
      <c r="Z68" s="184"/>
      <c r="AA68" s="185"/>
      <c r="AB68" s="992" t="s">
        <v>490</v>
      </c>
      <c r="AC68" s="992"/>
      <c r="AD68" s="992"/>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9"/>
      <c r="B69" s="870"/>
      <c r="C69" s="870"/>
      <c r="D69" s="870"/>
      <c r="E69" s="870"/>
      <c r="F69" s="871"/>
      <c r="G69" s="998"/>
      <c r="H69" s="983"/>
      <c r="I69" s="984"/>
      <c r="J69" s="984"/>
      <c r="K69" s="984"/>
      <c r="L69" s="984"/>
      <c r="M69" s="984"/>
      <c r="N69" s="984"/>
      <c r="O69" s="985"/>
      <c r="P69" s="983"/>
      <c r="Q69" s="984"/>
      <c r="R69" s="984"/>
      <c r="S69" s="984"/>
      <c r="T69" s="984"/>
      <c r="U69" s="984"/>
      <c r="V69" s="985"/>
      <c r="W69" s="990"/>
      <c r="X69" s="991"/>
      <c r="Y69" s="184" t="s">
        <v>13</v>
      </c>
      <c r="Z69" s="184"/>
      <c r="AA69" s="185"/>
      <c r="AB69" s="993" t="s">
        <v>491</v>
      </c>
      <c r="AC69" s="993"/>
      <c r="AD69" s="993"/>
      <c r="AE69" s="832"/>
      <c r="AF69" s="833"/>
      <c r="AG69" s="833"/>
      <c r="AH69" s="833"/>
      <c r="AI69" s="832"/>
      <c r="AJ69" s="833"/>
      <c r="AK69" s="833"/>
      <c r="AL69" s="833"/>
      <c r="AM69" s="832"/>
      <c r="AN69" s="833"/>
      <c r="AO69" s="833"/>
      <c r="AP69" s="833"/>
      <c r="AQ69" s="365"/>
      <c r="AR69" s="366"/>
      <c r="AS69" s="366"/>
      <c r="AT69" s="367"/>
      <c r="AU69" s="366"/>
      <c r="AV69" s="366"/>
      <c r="AW69" s="366"/>
      <c r="AX69" s="368"/>
    </row>
    <row r="70" spans="1:50" ht="23.25" hidden="1" customHeight="1" x14ac:dyDescent="0.15">
      <c r="A70" s="869" t="s">
        <v>474</v>
      </c>
      <c r="B70" s="870"/>
      <c r="C70" s="870"/>
      <c r="D70" s="870"/>
      <c r="E70" s="870"/>
      <c r="F70" s="871"/>
      <c r="G70" s="957" t="s">
        <v>357</v>
      </c>
      <c r="H70" s="958"/>
      <c r="I70" s="958"/>
      <c r="J70" s="958"/>
      <c r="K70" s="958"/>
      <c r="L70" s="958"/>
      <c r="M70" s="958"/>
      <c r="N70" s="958"/>
      <c r="O70" s="958"/>
      <c r="P70" s="958"/>
      <c r="Q70" s="958"/>
      <c r="R70" s="958"/>
      <c r="S70" s="958"/>
      <c r="T70" s="958"/>
      <c r="U70" s="958"/>
      <c r="V70" s="958"/>
      <c r="W70" s="961" t="s">
        <v>489</v>
      </c>
      <c r="X70" s="962"/>
      <c r="Y70" s="967" t="s">
        <v>12</v>
      </c>
      <c r="Z70" s="967"/>
      <c r="AA70" s="968"/>
      <c r="AB70" s="969" t="s">
        <v>490</v>
      </c>
      <c r="AC70" s="969"/>
      <c r="AD70" s="969"/>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9"/>
      <c r="B71" s="870"/>
      <c r="C71" s="870"/>
      <c r="D71" s="870"/>
      <c r="E71" s="870"/>
      <c r="F71" s="871"/>
      <c r="G71" s="957"/>
      <c r="H71" s="959"/>
      <c r="I71" s="959"/>
      <c r="J71" s="959"/>
      <c r="K71" s="959"/>
      <c r="L71" s="959"/>
      <c r="M71" s="959"/>
      <c r="N71" s="959"/>
      <c r="O71" s="959"/>
      <c r="P71" s="959"/>
      <c r="Q71" s="959"/>
      <c r="R71" s="959"/>
      <c r="S71" s="959"/>
      <c r="T71" s="959"/>
      <c r="U71" s="959"/>
      <c r="V71" s="959"/>
      <c r="W71" s="963"/>
      <c r="X71" s="964"/>
      <c r="Y71" s="184" t="s">
        <v>54</v>
      </c>
      <c r="Z71" s="184"/>
      <c r="AA71" s="185"/>
      <c r="AB71" s="992" t="s">
        <v>490</v>
      </c>
      <c r="AC71" s="992"/>
      <c r="AD71" s="992"/>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72"/>
      <c r="B72" s="873"/>
      <c r="C72" s="873"/>
      <c r="D72" s="873"/>
      <c r="E72" s="873"/>
      <c r="F72" s="874"/>
      <c r="G72" s="957"/>
      <c r="H72" s="960"/>
      <c r="I72" s="960"/>
      <c r="J72" s="960"/>
      <c r="K72" s="960"/>
      <c r="L72" s="960"/>
      <c r="M72" s="960"/>
      <c r="N72" s="960"/>
      <c r="O72" s="960"/>
      <c r="P72" s="960"/>
      <c r="Q72" s="960"/>
      <c r="R72" s="960"/>
      <c r="S72" s="960"/>
      <c r="T72" s="960"/>
      <c r="U72" s="960"/>
      <c r="V72" s="960"/>
      <c r="W72" s="965"/>
      <c r="X72" s="966"/>
      <c r="Y72" s="184" t="s">
        <v>13</v>
      </c>
      <c r="Z72" s="184"/>
      <c r="AA72" s="185"/>
      <c r="AB72" s="993" t="s">
        <v>491</v>
      </c>
      <c r="AC72" s="993"/>
      <c r="AD72" s="993"/>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55" t="s">
        <v>469</v>
      </c>
      <c r="B73" s="856"/>
      <c r="C73" s="856"/>
      <c r="D73" s="856"/>
      <c r="E73" s="856"/>
      <c r="F73" s="857"/>
      <c r="G73" s="824"/>
      <c r="H73" s="169" t="s">
        <v>265</v>
      </c>
      <c r="I73" s="169"/>
      <c r="J73" s="169"/>
      <c r="K73" s="169"/>
      <c r="L73" s="169"/>
      <c r="M73" s="169"/>
      <c r="N73" s="169"/>
      <c r="O73" s="170"/>
      <c r="P73" s="176" t="s">
        <v>59</v>
      </c>
      <c r="Q73" s="169"/>
      <c r="R73" s="169"/>
      <c r="S73" s="169"/>
      <c r="T73" s="169"/>
      <c r="U73" s="169"/>
      <c r="V73" s="169"/>
      <c r="W73" s="169"/>
      <c r="X73" s="170"/>
      <c r="Y73" s="826"/>
      <c r="Z73" s="827"/>
      <c r="AA73" s="828"/>
      <c r="AB73" s="176" t="s">
        <v>11</v>
      </c>
      <c r="AC73" s="169"/>
      <c r="AD73" s="170"/>
      <c r="AE73" s="369" t="s">
        <v>531</v>
      </c>
      <c r="AF73" s="370"/>
      <c r="AG73" s="370"/>
      <c r="AH73" s="371"/>
      <c r="AI73" s="369" t="s">
        <v>528</v>
      </c>
      <c r="AJ73" s="370"/>
      <c r="AK73" s="370"/>
      <c r="AL73" s="371"/>
      <c r="AM73" s="376" t="s">
        <v>523</v>
      </c>
      <c r="AN73" s="376"/>
      <c r="AO73" s="376"/>
      <c r="AP73" s="369"/>
      <c r="AQ73" s="176" t="s">
        <v>354</v>
      </c>
      <c r="AR73" s="169"/>
      <c r="AS73" s="169"/>
      <c r="AT73" s="170"/>
      <c r="AU73" s="274" t="s">
        <v>253</v>
      </c>
      <c r="AV73" s="134"/>
      <c r="AW73" s="134"/>
      <c r="AX73" s="135"/>
    </row>
    <row r="74" spans="1:50" ht="18.75" hidden="1" customHeight="1" x14ac:dyDescent="0.15">
      <c r="A74" s="858"/>
      <c r="B74" s="859"/>
      <c r="C74" s="859"/>
      <c r="D74" s="859"/>
      <c r="E74" s="859"/>
      <c r="F74" s="860"/>
      <c r="G74" s="825"/>
      <c r="H74" s="137"/>
      <c r="I74" s="137"/>
      <c r="J74" s="137"/>
      <c r="K74" s="137"/>
      <c r="L74" s="137"/>
      <c r="M74" s="137"/>
      <c r="N74" s="137"/>
      <c r="O74" s="172"/>
      <c r="P74" s="177"/>
      <c r="Q74" s="137"/>
      <c r="R74" s="137"/>
      <c r="S74" s="137"/>
      <c r="T74" s="137"/>
      <c r="U74" s="137"/>
      <c r="V74" s="137"/>
      <c r="W74" s="137"/>
      <c r="X74" s="172"/>
      <c r="Y74" s="284"/>
      <c r="Z74" s="285"/>
      <c r="AA74" s="286"/>
      <c r="AB74" s="177"/>
      <c r="AC74" s="137"/>
      <c r="AD74" s="172"/>
      <c r="AE74" s="333"/>
      <c r="AF74" s="334"/>
      <c r="AG74" s="334"/>
      <c r="AH74" s="335"/>
      <c r="AI74" s="333"/>
      <c r="AJ74" s="334"/>
      <c r="AK74" s="334"/>
      <c r="AL74" s="335"/>
      <c r="AM74" s="377"/>
      <c r="AN74" s="377"/>
      <c r="AO74" s="377"/>
      <c r="AP74" s="333"/>
      <c r="AQ74" s="218"/>
      <c r="AR74" s="136"/>
      <c r="AS74" s="137" t="s">
        <v>355</v>
      </c>
      <c r="AT74" s="172"/>
      <c r="AU74" s="218"/>
      <c r="AV74" s="136"/>
      <c r="AW74" s="137" t="s">
        <v>300</v>
      </c>
      <c r="AX74" s="138"/>
    </row>
    <row r="75" spans="1:50" ht="23.25" hidden="1" customHeight="1" x14ac:dyDescent="0.15">
      <c r="A75" s="858"/>
      <c r="B75" s="859"/>
      <c r="C75" s="859"/>
      <c r="D75" s="859"/>
      <c r="E75" s="859"/>
      <c r="F75" s="860"/>
      <c r="G75" s="799" t="s">
        <v>356</v>
      </c>
      <c r="H75" s="161"/>
      <c r="I75" s="161"/>
      <c r="J75" s="161"/>
      <c r="K75" s="161"/>
      <c r="L75" s="161"/>
      <c r="M75" s="161"/>
      <c r="N75" s="161"/>
      <c r="O75" s="232"/>
      <c r="P75" s="161"/>
      <c r="Q75" s="161"/>
      <c r="R75" s="161"/>
      <c r="S75" s="161"/>
      <c r="T75" s="161"/>
      <c r="U75" s="161"/>
      <c r="V75" s="161"/>
      <c r="W75" s="161"/>
      <c r="X75" s="232"/>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58"/>
      <c r="B76" s="859"/>
      <c r="C76" s="859"/>
      <c r="D76" s="859"/>
      <c r="E76" s="859"/>
      <c r="F76" s="860"/>
      <c r="G76" s="800"/>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58"/>
      <c r="B77" s="859"/>
      <c r="C77" s="859"/>
      <c r="D77" s="859"/>
      <c r="E77" s="859"/>
      <c r="F77" s="860"/>
      <c r="G77" s="801"/>
      <c r="H77" s="164"/>
      <c r="I77" s="164"/>
      <c r="J77" s="164"/>
      <c r="K77" s="164"/>
      <c r="L77" s="164"/>
      <c r="M77" s="164"/>
      <c r="N77" s="164"/>
      <c r="O77" s="237"/>
      <c r="P77" s="234"/>
      <c r="Q77" s="234"/>
      <c r="R77" s="234"/>
      <c r="S77" s="234"/>
      <c r="T77" s="234"/>
      <c r="U77" s="234"/>
      <c r="V77" s="234"/>
      <c r="W77" s="234"/>
      <c r="X77" s="235"/>
      <c r="Y77" s="176" t="s">
        <v>13</v>
      </c>
      <c r="Z77" s="169"/>
      <c r="AA77" s="170"/>
      <c r="AB77" s="238" t="s">
        <v>14</v>
      </c>
      <c r="AC77" s="238"/>
      <c r="AD77" s="238"/>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9" t="s">
        <v>503</v>
      </c>
      <c r="B78" s="930"/>
      <c r="C78" s="930"/>
      <c r="D78" s="930"/>
      <c r="E78" s="927" t="s">
        <v>446</v>
      </c>
      <c r="F78" s="928"/>
      <c r="G78" s="57" t="s">
        <v>357</v>
      </c>
      <c r="H78" s="810"/>
      <c r="I78" s="245"/>
      <c r="J78" s="245"/>
      <c r="K78" s="245"/>
      <c r="L78" s="245"/>
      <c r="M78" s="245"/>
      <c r="N78" s="245"/>
      <c r="O78" s="811"/>
      <c r="P78" s="262"/>
      <c r="Q78" s="262"/>
      <c r="R78" s="262"/>
      <c r="S78" s="262"/>
      <c r="T78" s="262"/>
      <c r="U78" s="262"/>
      <c r="V78" s="262"/>
      <c r="W78" s="262"/>
      <c r="X78" s="262"/>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customHeight="1" thickBot="1" x14ac:dyDescent="0.2">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8" t="s">
        <v>463</v>
      </c>
      <c r="AP79" s="149"/>
      <c r="AQ79" s="149"/>
      <c r="AR79" s="81" t="s">
        <v>461</v>
      </c>
      <c r="AS79" s="148"/>
      <c r="AT79" s="149"/>
      <c r="AU79" s="149"/>
      <c r="AV79" s="149"/>
      <c r="AW79" s="149"/>
      <c r="AX79" s="150"/>
    </row>
    <row r="80" spans="1:50" ht="18.75" hidden="1" customHeight="1" x14ac:dyDescent="0.15">
      <c r="A80" s="537" t="s">
        <v>266</v>
      </c>
      <c r="B80" s="864" t="s">
        <v>460</v>
      </c>
      <c r="C80" s="865"/>
      <c r="D80" s="865"/>
      <c r="E80" s="865"/>
      <c r="F80" s="866"/>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556</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0"/>
    </row>
    <row r="81" spans="1:60" ht="22.5" hidden="1" customHeight="1" x14ac:dyDescent="0.15">
      <c r="A81" s="538"/>
      <c r="B81" s="867"/>
      <c r="C81" s="570"/>
      <c r="D81" s="570"/>
      <c r="E81" s="570"/>
      <c r="F81" s="571"/>
      <c r="G81" s="380"/>
      <c r="H81" s="380"/>
      <c r="I81" s="380"/>
      <c r="J81" s="380"/>
      <c r="K81" s="380"/>
      <c r="L81" s="380"/>
      <c r="M81" s="380"/>
      <c r="N81" s="380"/>
      <c r="O81" s="380"/>
      <c r="P81" s="380"/>
      <c r="Q81" s="380"/>
      <c r="R81" s="380"/>
      <c r="S81" s="380"/>
      <c r="T81" s="380"/>
      <c r="U81" s="380"/>
      <c r="V81" s="380"/>
      <c r="W81" s="380"/>
      <c r="X81" s="380"/>
      <c r="Y81" s="380"/>
      <c r="Z81" s="380"/>
      <c r="AA81" s="586"/>
      <c r="AB81" s="598"/>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38"/>
      <c r="B82" s="867"/>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0"/>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67"/>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1"/>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68"/>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2"/>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264</v>
      </c>
      <c r="C85" s="570"/>
      <c r="D85" s="570"/>
      <c r="E85" s="570"/>
      <c r="F85" s="571"/>
      <c r="G85" s="812" t="s">
        <v>61</v>
      </c>
      <c r="H85" s="797"/>
      <c r="I85" s="797"/>
      <c r="J85" s="797"/>
      <c r="K85" s="797"/>
      <c r="L85" s="797"/>
      <c r="M85" s="797"/>
      <c r="N85" s="797"/>
      <c r="O85" s="798"/>
      <c r="P85" s="796" t="s">
        <v>63</v>
      </c>
      <c r="Q85" s="797"/>
      <c r="R85" s="797"/>
      <c r="S85" s="797"/>
      <c r="T85" s="797"/>
      <c r="U85" s="797"/>
      <c r="V85" s="797"/>
      <c r="W85" s="797"/>
      <c r="X85" s="798"/>
      <c r="Y85" s="173"/>
      <c r="Z85" s="174"/>
      <c r="AA85" s="175"/>
      <c r="AB85" s="476" t="s">
        <v>11</v>
      </c>
      <c r="AC85" s="477"/>
      <c r="AD85" s="478"/>
      <c r="AE85" s="369" t="s">
        <v>531</v>
      </c>
      <c r="AF85" s="370"/>
      <c r="AG85" s="370"/>
      <c r="AH85" s="371"/>
      <c r="AI85" s="369" t="s">
        <v>528</v>
      </c>
      <c r="AJ85" s="370"/>
      <c r="AK85" s="370"/>
      <c r="AL85" s="371"/>
      <c r="AM85" s="376" t="s">
        <v>523</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38"/>
      <c r="B86" s="570"/>
      <c r="C86" s="570"/>
      <c r="D86" s="570"/>
      <c r="E86" s="570"/>
      <c r="F86" s="571"/>
      <c r="G86" s="585"/>
      <c r="H86" s="380"/>
      <c r="I86" s="380"/>
      <c r="J86" s="380"/>
      <c r="K86" s="380"/>
      <c r="L86" s="380"/>
      <c r="M86" s="380"/>
      <c r="N86" s="380"/>
      <c r="O86" s="586"/>
      <c r="P86" s="598"/>
      <c r="Q86" s="380"/>
      <c r="R86" s="380"/>
      <c r="S86" s="380"/>
      <c r="T86" s="380"/>
      <c r="U86" s="380"/>
      <c r="V86" s="380"/>
      <c r="W86" s="380"/>
      <c r="X86" s="586"/>
      <c r="Y86" s="173"/>
      <c r="Z86" s="174"/>
      <c r="AA86" s="175"/>
      <c r="AB86" s="333"/>
      <c r="AC86" s="334"/>
      <c r="AD86" s="335"/>
      <c r="AE86" s="333"/>
      <c r="AF86" s="334"/>
      <c r="AG86" s="334"/>
      <c r="AH86" s="335"/>
      <c r="AI86" s="333"/>
      <c r="AJ86" s="334"/>
      <c r="AK86" s="334"/>
      <c r="AL86" s="335"/>
      <c r="AM86" s="377"/>
      <c r="AN86" s="377"/>
      <c r="AO86" s="377"/>
      <c r="AP86" s="333"/>
      <c r="AQ86" s="271"/>
      <c r="AR86" s="272"/>
      <c r="AS86" s="137" t="s">
        <v>355</v>
      </c>
      <c r="AT86" s="172"/>
      <c r="AU86" s="272"/>
      <c r="AV86" s="272"/>
      <c r="AW86" s="380" t="s">
        <v>300</v>
      </c>
      <c r="AX86" s="381"/>
      <c r="AY86" s="10"/>
      <c r="AZ86" s="10"/>
      <c r="BA86" s="10"/>
      <c r="BB86" s="10"/>
      <c r="BC86" s="10"/>
      <c r="BD86" s="10"/>
      <c r="BE86" s="10"/>
      <c r="BF86" s="10"/>
      <c r="BG86" s="10"/>
      <c r="BH86" s="10"/>
    </row>
    <row r="87" spans="1:60" ht="23.25" hidden="1" customHeight="1" x14ac:dyDescent="0.15">
      <c r="A87" s="538"/>
      <c r="B87" s="570"/>
      <c r="C87" s="570"/>
      <c r="D87" s="570"/>
      <c r="E87" s="570"/>
      <c r="F87" s="571"/>
      <c r="G87" s="231"/>
      <c r="H87" s="161"/>
      <c r="I87" s="161"/>
      <c r="J87" s="161"/>
      <c r="K87" s="161"/>
      <c r="L87" s="161"/>
      <c r="M87" s="161"/>
      <c r="N87" s="161"/>
      <c r="O87" s="232"/>
      <c r="P87" s="161"/>
      <c r="Q87" s="817"/>
      <c r="R87" s="817"/>
      <c r="S87" s="817"/>
      <c r="T87" s="817"/>
      <c r="U87" s="817"/>
      <c r="V87" s="817"/>
      <c r="W87" s="817"/>
      <c r="X87" s="818"/>
      <c r="Y87" s="773" t="s">
        <v>62</v>
      </c>
      <c r="Z87" s="774"/>
      <c r="AA87" s="775"/>
      <c r="AB87" s="569"/>
      <c r="AC87" s="569"/>
      <c r="AD87" s="569"/>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38"/>
      <c r="B88" s="570"/>
      <c r="C88" s="570"/>
      <c r="D88" s="570"/>
      <c r="E88" s="570"/>
      <c r="F88" s="571"/>
      <c r="G88" s="233"/>
      <c r="H88" s="234"/>
      <c r="I88" s="234"/>
      <c r="J88" s="234"/>
      <c r="K88" s="234"/>
      <c r="L88" s="234"/>
      <c r="M88" s="234"/>
      <c r="N88" s="234"/>
      <c r="O88" s="235"/>
      <c r="P88" s="819"/>
      <c r="Q88" s="819"/>
      <c r="R88" s="819"/>
      <c r="S88" s="819"/>
      <c r="T88" s="819"/>
      <c r="U88" s="819"/>
      <c r="V88" s="819"/>
      <c r="W88" s="819"/>
      <c r="X88" s="820"/>
      <c r="Y88" s="747" t="s">
        <v>54</v>
      </c>
      <c r="Z88" s="748"/>
      <c r="AA88" s="749"/>
      <c r="AB88" s="540"/>
      <c r="AC88" s="540"/>
      <c r="AD88" s="540"/>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38"/>
      <c r="B89" s="572"/>
      <c r="C89" s="572"/>
      <c r="D89" s="572"/>
      <c r="E89" s="572"/>
      <c r="F89" s="573"/>
      <c r="G89" s="236"/>
      <c r="H89" s="164"/>
      <c r="I89" s="164"/>
      <c r="J89" s="164"/>
      <c r="K89" s="164"/>
      <c r="L89" s="164"/>
      <c r="M89" s="164"/>
      <c r="N89" s="164"/>
      <c r="O89" s="237"/>
      <c r="P89" s="305"/>
      <c r="Q89" s="305"/>
      <c r="R89" s="305"/>
      <c r="S89" s="305"/>
      <c r="T89" s="305"/>
      <c r="U89" s="305"/>
      <c r="V89" s="305"/>
      <c r="W89" s="305"/>
      <c r="X89" s="821"/>
      <c r="Y89" s="747" t="s">
        <v>13</v>
      </c>
      <c r="Z89" s="748"/>
      <c r="AA89" s="749"/>
      <c r="AB89" s="479" t="s">
        <v>14</v>
      </c>
      <c r="AC89" s="479"/>
      <c r="AD89" s="479"/>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38"/>
      <c r="B90" s="570" t="s">
        <v>264</v>
      </c>
      <c r="C90" s="570"/>
      <c r="D90" s="570"/>
      <c r="E90" s="570"/>
      <c r="F90" s="571"/>
      <c r="G90" s="812" t="s">
        <v>61</v>
      </c>
      <c r="H90" s="797"/>
      <c r="I90" s="797"/>
      <c r="J90" s="797"/>
      <c r="K90" s="797"/>
      <c r="L90" s="797"/>
      <c r="M90" s="797"/>
      <c r="N90" s="797"/>
      <c r="O90" s="798"/>
      <c r="P90" s="796" t="s">
        <v>63</v>
      </c>
      <c r="Q90" s="797"/>
      <c r="R90" s="797"/>
      <c r="S90" s="797"/>
      <c r="T90" s="797"/>
      <c r="U90" s="797"/>
      <c r="V90" s="797"/>
      <c r="W90" s="797"/>
      <c r="X90" s="798"/>
      <c r="Y90" s="173"/>
      <c r="Z90" s="174"/>
      <c r="AA90" s="175"/>
      <c r="AB90" s="476" t="s">
        <v>11</v>
      </c>
      <c r="AC90" s="477"/>
      <c r="AD90" s="478"/>
      <c r="AE90" s="369" t="s">
        <v>531</v>
      </c>
      <c r="AF90" s="370"/>
      <c r="AG90" s="370"/>
      <c r="AH90" s="371"/>
      <c r="AI90" s="369" t="s">
        <v>528</v>
      </c>
      <c r="AJ90" s="370"/>
      <c r="AK90" s="370"/>
      <c r="AL90" s="371"/>
      <c r="AM90" s="376" t="s">
        <v>523</v>
      </c>
      <c r="AN90" s="376"/>
      <c r="AO90" s="376"/>
      <c r="AP90" s="369"/>
      <c r="AQ90" s="176" t="s">
        <v>354</v>
      </c>
      <c r="AR90" s="169"/>
      <c r="AS90" s="169"/>
      <c r="AT90" s="170"/>
      <c r="AU90" s="374" t="s">
        <v>253</v>
      </c>
      <c r="AV90" s="374"/>
      <c r="AW90" s="374"/>
      <c r="AX90" s="375"/>
    </row>
    <row r="91" spans="1:60" ht="18.75" hidden="1" customHeight="1" x14ac:dyDescent="0.15">
      <c r="A91" s="538"/>
      <c r="B91" s="570"/>
      <c r="C91" s="570"/>
      <c r="D91" s="570"/>
      <c r="E91" s="570"/>
      <c r="F91" s="571"/>
      <c r="G91" s="585"/>
      <c r="H91" s="380"/>
      <c r="I91" s="380"/>
      <c r="J91" s="380"/>
      <c r="K91" s="380"/>
      <c r="L91" s="380"/>
      <c r="M91" s="380"/>
      <c r="N91" s="380"/>
      <c r="O91" s="586"/>
      <c r="P91" s="598"/>
      <c r="Q91" s="380"/>
      <c r="R91" s="380"/>
      <c r="S91" s="380"/>
      <c r="T91" s="380"/>
      <c r="U91" s="380"/>
      <c r="V91" s="380"/>
      <c r="W91" s="380"/>
      <c r="X91" s="586"/>
      <c r="Y91" s="173"/>
      <c r="Z91" s="174"/>
      <c r="AA91" s="175"/>
      <c r="AB91" s="333"/>
      <c r="AC91" s="334"/>
      <c r="AD91" s="335"/>
      <c r="AE91" s="333"/>
      <c r="AF91" s="334"/>
      <c r="AG91" s="334"/>
      <c r="AH91" s="335"/>
      <c r="AI91" s="333"/>
      <c r="AJ91" s="334"/>
      <c r="AK91" s="334"/>
      <c r="AL91" s="335"/>
      <c r="AM91" s="377"/>
      <c r="AN91" s="377"/>
      <c r="AO91" s="377"/>
      <c r="AP91" s="333"/>
      <c r="AQ91" s="271"/>
      <c r="AR91" s="272"/>
      <c r="AS91" s="137" t="s">
        <v>355</v>
      </c>
      <c r="AT91" s="172"/>
      <c r="AU91" s="272"/>
      <c r="AV91" s="272"/>
      <c r="AW91" s="380" t="s">
        <v>300</v>
      </c>
      <c r="AX91" s="381"/>
      <c r="AY91" s="10"/>
      <c r="AZ91" s="10"/>
      <c r="BA91" s="10"/>
      <c r="BB91" s="10"/>
      <c r="BC91" s="10"/>
    </row>
    <row r="92" spans="1:60" ht="23.25" hidden="1" customHeight="1" x14ac:dyDescent="0.15">
      <c r="A92" s="538"/>
      <c r="B92" s="570"/>
      <c r="C92" s="570"/>
      <c r="D92" s="570"/>
      <c r="E92" s="570"/>
      <c r="F92" s="571"/>
      <c r="G92" s="231"/>
      <c r="H92" s="161"/>
      <c r="I92" s="161"/>
      <c r="J92" s="161"/>
      <c r="K92" s="161"/>
      <c r="L92" s="161"/>
      <c r="M92" s="161"/>
      <c r="N92" s="161"/>
      <c r="O92" s="232"/>
      <c r="P92" s="161"/>
      <c r="Q92" s="817"/>
      <c r="R92" s="817"/>
      <c r="S92" s="817"/>
      <c r="T92" s="817"/>
      <c r="U92" s="817"/>
      <c r="V92" s="817"/>
      <c r="W92" s="817"/>
      <c r="X92" s="818"/>
      <c r="Y92" s="773" t="s">
        <v>62</v>
      </c>
      <c r="Z92" s="774"/>
      <c r="AA92" s="775"/>
      <c r="AB92" s="569"/>
      <c r="AC92" s="569"/>
      <c r="AD92" s="569"/>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38"/>
      <c r="B93" s="570"/>
      <c r="C93" s="570"/>
      <c r="D93" s="570"/>
      <c r="E93" s="570"/>
      <c r="F93" s="571"/>
      <c r="G93" s="233"/>
      <c r="H93" s="234"/>
      <c r="I93" s="234"/>
      <c r="J93" s="234"/>
      <c r="K93" s="234"/>
      <c r="L93" s="234"/>
      <c r="M93" s="234"/>
      <c r="N93" s="234"/>
      <c r="O93" s="235"/>
      <c r="P93" s="819"/>
      <c r="Q93" s="819"/>
      <c r="R93" s="819"/>
      <c r="S93" s="819"/>
      <c r="T93" s="819"/>
      <c r="U93" s="819"/>
      <c r="V93" s="819"/>
      <c r="W93" s="819"/>
      <c r="X93" s="820"/>
      <c r="Y93" s="747" t="s">
        <v>54</v>
      </c>
      <c r="Z93" s="748"/>
      <c r="AA93" s="749"/>
      <c r="AB93" s="540"/>
      <c r="AC93" s="540"/>
      <c r="AD93" s="540"/>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38"/>
      <c r="B94" s="572"/>
      <c r="C94" s="572"/>
      <c r="D94" s="572"/>
      <c r="E94" s="572"/>
      <c r="F94" s="573"/>
      <c r="G94" s="236"/>
      <c r="H94" s="164"/>
      <c r="I94" s="164"/>
      <c r="J94" s="164"/>
      <c r="K94" s="164"/>
      <c r="L94" s="164"/>
      <c r="M94" s="164"/>
      <c r="N94" s="164"/>
      <c r="O94" s="237"/>
      <c r="P94" s="305"/>
      <c r="Q94" s="305"/>
      <c r="R94" s="305"/>
      <c r="S94" s="305"/>
      <c r="T94" s="305"/>
      <c r="U94" s="305"/>
      <c r="V94" s="305"/>
      <c r="W94" s="305"/>
      <c r="X94" s="821"/>
      <c r="Y94" s="747" t="s">
        <v>13</v>
      </c>
      <c r="Z94" s="748"/>
      <c r="AA94" s="749"/>
      <c r="AB94" s="479" t="s">
        <v>14</v>
      </c>
      <c r="AC94" s="479"/>
      <c r="AD94" s="479"/>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38"/>
      <c r="B95" s="570" t="s">
        <v>264</v>
      </c>
      <c r="C95" s="570"/>
      <c r="D95" s="570"/>
      <c r="E95" s="570"/>
      <c r="F95" s="571"/>
      <c r="G95" s="812" t="s">
        <v>61</v>
      </c>
      <c r="H95" s="797"/>
      <c r="I95" s="797"/>
      <c r="J95" s="797"/>
      <c r="K95" s="797"/>
      <c r="L95" s="797"/>
      <c r="M95" s="797"/>
      <c r="N95" s="797"/>
      <c r="O95" s="798"/>
      <c r="P95" s="796" t="s">
        <v>63</v>
      </c>
      <c r="Q95" s="797"/>
      <c r="R95" s="797"/>
      <c r="S95" s="797"/>
      <c r="T95" s="797"/>
      <c r="U95" s="797"/>
      <c r="V95" s="797"/>
      <c r="W95" s="797"/>
      <c r="X95" s="798"/>
      <c r="Y95" s="173"/>
      <c r="Z95" s="174"/>
      <c r="AA95" s="175"/>
      <c r="AB95" s="476" t="s">
        <v>11</v>
      </c>
      <c r="AC95" s="477"/>
      <c r="AD95" s="478"/>
      <c r="AE95" s="369" t="s">
        <v>531</v>
      </c>
      <c r="AF95" s="370"/>
      <c r="AG95" s="370"/>
      <c r="AH95" s="371"/>
      <c r="AI95" s="369" t="s">
        <v>528</v>
      </c>
      <c r="AJ95" s="370"/>
      <c r="AK95" s="370"/>
      <c r="AL95" s="371"/>
      <c r="AM95" s="376" t="s">
        <v>523</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80"/>
      <c r="I96" s="380"/>
      <c r="J96" s="380"/>
      <c r="K96" s="380"/>
      <c r="L96" s="380"/>
      <c r="M96" s="380"/>
      <c r="N96" s="380"/>
      <c r="O96" s="586"/>
      <c r="P96" s="598"/>
      <c r="Q96" s="380"/>
      <c r="R96" s="380"/>
      <c r="S96" s="380"/>
      <c r="T96" s="380"/>
      <c r="U96" s="380"/>
      <c r="V96" s="380"/>
      <c r="W96" s="380"/>
      <c r="X96" s="586"/>
      <c r="Y96" s="173"/>
      <c r="Z96" s="174"/>
      <c r="AA96" s="175"/>
      <c r="AB96" s="333"/>
      <c r="AC96" s="334"/>
      <c r="AD96" s="335"/>
      <c r="AE96" s="333"/>
      <c r="AF96" s="334"/>
      <c r="AG96" s="334"/>
      <c r="AH96" s="335"/>
      <c r="AI96" s="333"/>
      <c r="AJ96" s="334"/>
      <c r="AK96" s="334"/>
      <c r="AL96" s="335"/>
      <c r="AM96" s="377"/>
      <c r="AN96" s="377"/>
      <c r="AO96" s="377"/>
      <c r="AP96" s="333"/>
      <c r="AQ96" s="271"/>
      <c r="AR96" s="272"/>
      <c r="AS96" s="137" t="s">
        <v>355</v>
      </c>
      <c r="AT96" s="172"/>
      <c r="AU96" s="272"/>
      <c r="AV96" s="272"/>
      <c r="AW96" s="380" t="s">
        <v>300</v>
      </c>
      <c r="AX96" s="381"/>
    </row>
    <row r="97" spans="1:60" ht="23.25" hidden="1" customHeight="1" x14ac:dyDescent="0.15">
      <c r="A97" s="538"/>
      <c r="B97" s="570"/>
      <c r="C97" s="570"/>
      <c r="D97" s="570"/>
      <c r="E97" s="570"/>
      <c r="F97" s="571"/>
      <c r="G97" s="231"/>
      <c r="H97" s="161"/>
      <c r="I97" s="161"/>
      <c r="J97" s="161"/>
      <c r="K97" s="161"/>
      <c r="L97" s="161"/>
      <c r="M97" s="161"/>
      <c r="N97" s="161"/>
      <c r="O97" s="232"/>
      <c r="P97" s="161"/>
      <c r="Q97" s="817"/>
      <c r="R97" s="817"/>
      <c r="S97" s="817"/>
      <c r="T97" s="817"/>
      <c r="U97" s="817"/>
      <c r="V97" s="817"/>
      <c r="W97" s="817"/>
      <c r="X97" s="818"/>
      <c r="Y97" s="773" t="s">
        <v>62</v>
      </c>
      <c r="Z97" s="774"/>
      <c r="AA97" s="775"/>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38"/>
      <c r="B98" s="570"/>
      <c r="C98" s="570"/>
      <c r="D98" s="570"/>
      <c r="E98" s="570"/>
      <c r="F98" s="571"/>
      <c r="G98" s="233"/>
      <c r="H98" s="234"/>
      <c r="I98" s="234"/>
      <c r="J98" s="234"/>
      <c r="K98" s="234"/>
      <c r="L98" s="234"/>
      <c r="M98" s="234"/>
      <c r="N98" s="234"/>
      <c r="O98" s="235"/>
      <c r="P98" s="819"/>
      <c r="Q98" s="819"/>
      <c r="R98" s="819"/>
      <c r="S98" s="819"/>
      <c r="T98" s="819"/>
      <c r="U98" s="819"/>
      <c r="V98" s="819"/>
      <c r="W98" s="819"/>
      <c r="X98" s="820"/>
      <c r="Y98" s="747" t="s">
        <v>54</v>
      </c>
      <c r="Z98" s="748"/>
      <c r="AA98" s="749"/>
      <c r="AB98" s="301"/>
      <c r="AC98" s="302"/>
      <c r="AD98" s="303"/>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39"/>
      <c r="B99" s="898"/>
      <c r="C99" s="898"/>
      <c r="D99" s="898"/>
      <c r="E99" s="898"/>
      <c r="F99" s="899"/>
      <c r="G99" s="822"/>
      <c r="H99" s="248"/>
      <c r="I99" s="248"/>
      <c r="J99" s="248"/>
      <c r="K99" s="248"/>
      <c r="L99" s="248"/>
      <c r="M99" s="248"/>
      <c r="N99" s="248"/>
      <c r="O99" s="823"/>
      <c r="P99" s="861"/>
      <c r="Q99" s="861"/>
      <c r="R99" s="861"/>
      <c r="S99" s="861"/>
      <c r="T99" s="861"/>
      <c r="U99" s="861"/>
      <c r="V99" s="861"/>
      <c r="W99" s="861"/>
      <c r="X99" s="862"/>
      <c r="Y99" s="498" t="s">
        <v>13</v>
      </c>
      <c r="Z99" s="499"/>
      <c r="AA99" s="500"/>
      <c r="AB99" s="480" t="s">
        <v>14</v>
      </c>
      <c r="AC99" s="481"/>
      <c r="AD99" s="482"/>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470</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83"/>
      <c r="Z100" s="484"/>
      <c r="AA100" s="485"/>
      <c r="AB100" s="875" t="s">
        <v>11</v>
      </c>
      <c r="AC100" s="875"/>
      <c r="AD100" s="875"/>
      <c r="AE100" s="841" t="s">
        <v>531</v>
      </c>
      <c r="AF100" s="842"/>
      <c r="AG100" s="842"/>
      <c r="AH100" s="843"/>
      <c r="AI100" s="841" t="s">
        <v>528</v>
      </c>
      <c r="AJ100" s="842"/>
      <c r="AK100" s="842"/>
      <c r="AL100" s="843"/>
      <c r="AM100" s="841" t="s">
        <v>524</v>
      </c>
      <c r="AN100" s="842"/>
      <c r="AO100" s="842"/>
      <c r="AP100" s="843"/>
      <c r="AQ100" s="946" t="s">
        <v>517</v>
      </c>
      <c r="AR100" s="947"/>
      <c r="AS100" s="947"/>
      <c r="AT100" s="948"/>
      <c r="AU100" s="946" t="s">
        <v>514</v>
      </c>
      <c r="AV100" s="947"/>
      <c r="AW100" s="947"/>
      <c r="AX100" s="949"/>
    </row>
    <row r="101" spans="1:60" ht="23.25" customHeight="1" x14ac:dyDescent="0.15">
      <c r="A101" s="509"/>
      <c r="B101" s="510"/>
      <c r="C101" s="510"/>
      <c r="D101" s="510"/>
      <c r="E101" s="510"/>
      <c r="F101" s="511"/>
      <c r="G101" s="161" t="s">
        <v>587</v>
      </c>
      <c r="H101" s="161"/>
      <c r="I101" s="161"/>
      <c r="J101" s="161"/>
      <c r="K101" s="161"/>
      <c r="L101" s="161"/>
      <c r="M101" s="161"/>
      <c r="N101" s="161"/>
      <c r="O101" s="161"/>
      <c r="P101" s="161"/>
      <c r="Q101" s="161"/>
      <c r="R101" s="161"/>
      <c r="S101" s="161"/>
      <c r="T101" s="161"/>
      <c r="U101" s="161"/>
      <c r="V101" s="161"/>
      <c r="W101" s="161"/>
      <c r="X101" s="232"/>
      <c r="Y101" s="831" t="s">
        <v>55</v>
      </c>
      <c r="Z101" s="733"/>
      <c r="AA101" s="734"/>
      <c r="AB101" s="569" t="s">
        <v>580</v>
      </c>
      <c r="AC101" s="569"/>
      <c r="AD101" s="569"/>
      <c r="AE101" s="365">
        <v>960</v>
      </c>
      <c r="AF101" s="366"/>
      <c r="AG101" s="366"/>
      <c r="AH101" s="367"/>
      <c r="AI101" s="365">
        <v>960</v>
      </c>
      <c r="AJ101" s="366"/>
      <c r="AK101" s="366"/>
      <c r="AL101" s="367"/>
      <c r="AM101" s="365">
        <v>960</v>
      </c>
      <c r="AN101" s="366"/>
      <c r="AO101" s="366"/>
      <c r="AP101" s="367"/>
      <c r="AQ101" s="365"/>
      <c r="AR101" s="366"/>
      <c r="AS101" s="366"/>
      <c r="AT101" s="367"/>
      <c r="AU101" s="365"/>
      <c r="AV101" s="366"/>
      <c r="AW101" s="366"/>
      <c r="AX101" s="367"/>
    </row>
    <row r="102" spans="1:60" ht="23.25" customHeight="1" x14ac:dyDescent="0.15">
      <c r="A102" s="512"/>
      <c r="B102" s="513"/>
      <c r="C102" s="513"/>
      <c r="D102" s="513"/>
      <c r="E102" s="513"/>
      <c r="F102" s="514"/>
      <c r="G102" s="164"/>
      <c r="H102" s="164"/>
      <c r="I102" s="164"/>
      <c r="J102" s="164"/>
      <c r="K102" s="164"/>
      <c r="L102" s="164"/>
      <c r="M102" s="164"/>
      <c r="N102" s="164"/>
      <c r="O102" s="164"/>
      <c r="P102" s="164"/>
      <c r="Q102" s="164"/>
      <c r="R102" s="164"/>
      <c r="S102" s="164"/>
      <c r="T102" s="164"/>
      <c r="U102" s="164"/>
      <c r="V102" s="164"/>
      <c r="W102" s="164"/>
      <c r="X102" s="237"/>
      <c r="Y102" s="492" t="s">
        <v>56</v>
      </c>
      <c r="Z102" s="340"/>
      <c r="AA102" s="341"/>
      <c r="AB102" s="569" t="s">
        <v>580</v>
      </c>
      <c r="AC102" s="569"/>
      <c r="AD102" s="569"/>
      <c r="AE102" s="359">
        <v>960</v>
      </c>
      <c r="AF102" s="359"/>
      <c r="AG102" s="359"/>
      <c r="AH102" s="359"/>
      <c r="AI102" s="359">
        <v>960</v>
      </c>
      <c r="AJ102" s="359"/>
      <c r="AK102" s="359"/>
      <c r="AL102" s="359"/>
      <c r="AM102" s="359">
        <v>960</v>
      </c>
      <c r="AN102" s="359"/>
      <c r="AO102" s="359"/>
      <c r="AP102" s="359"/>
      <c r="AQ102" s="832">
        <v>960</v>
      </c>
      <c r="AR102" s="833"/>
      <c r="AS102" s="833"/>
      <c r="AT102" s="834"/>
      <c r="AU102" s="832" t="s">
        <v>780</v>
      </c>
      <c r="AV102" s="833"/>
      <c r="AW102" s="833"/>
      <c r="AX102" s="834"/>
    </row>
    <row r="103" spans="1:60" ht="31.5" customHeight="1" x14ac:dyDescent="0.15">
      <c r="A103" s="506" t="s">
        <v>470</v>
      </c>
      <c r="B103" s="507"/>
      <c r="C103" s="507"/>
      <c r="D103" s="507"/>
      <c r="E103" s="507"/>
      <c r="F103" s="508"/>
      <c r="G103" s="748" t="s">
        <v>60</v>
      </c>
      <c r="H103" s="748"/>
      <c r="I103" s="748"/>
      <c r="J103" s="748"/>
      <c r="K103" s="748"/>
      <c r="L103" s="748"/>
      <c r="M103" s="748"/>
      <c r="N103" s="748"/>
      <c r="O103" s="748"/>
      <c r="P103" s="748"/>
      <c r="Q103" s="748"/>
      <c r="R103" s="748"/>
      <c r="S103" s="748"/>
      <c r="T103" s="748"/>
      <c r="U103" s="748"/>
      <c r="V103" s="748"/>
      <c r="W103" s="748"/>
      <c r="X103" s="749"/>
      <c r="Y103" s="486"/>
      <c r="Z103" s="487"/>
      <c r="AA103" s="488"/>
      <c r="AB103" s="304" t="s">
        <v>11</v>
      </c>
      <c r="AC103" s="299"/>
      <c r="AD103" s="300"/>
      <c r="AE103" s="304" t="s">
        <v>531</v>
      </c>
      <c r="AF103" s="299"/>
      <c r="AG103" s="299"/>
      <c r="AH103" s="300"/>
      <c r="AI103" s="304" t="s">
        <v>528</v>
      </c>
      <c r="AJ103" s="299"/>
      <c r="AK103" s="299"/>
      <c r="AL103" s="300"/>
      <c r="AM103" s="304" t="s">
        <v>524</v>
      </c>
      <c r="AN103" s="299"/>
      <c r="AO103" s="299"/>
      <c r="AP103" s="300"/>
      <c r="AQ103" s="361" t="s">
        <v>517</v>
      </c>
      <c r="AR103" s="362"/>
      <c r="AS103" s="362"/>
      <c r="AT103" s="363"/>
      <c r="AU103" s="361" t="s">
        <v>514</v>
      </c>
      <c r="AV103" s="362"/>
      <c r="AW103" s="362"/>
      <c r="AX103" s="364"/>
    </row>
    <row r="104" spans="1:60" ht="23.25" customHeight="1" x14ac:dyDescent="0.15">
      <c r="A104" s="509"/>
      <c r="B104" s="510"/>
      <c r="C104" s="510"/>
      <c r="D104" s="510"/>
      <c r="E104" s="510"/>
      <c r="F104" s="511"/>
      <c r="G104" s="231" t="s">
        <v>588</v>
      </c>
      <c r="H104" s="161"/>
      <c r="I104" s="161"/>
      <c r="J104" s="161"/>
      <c r="K104" s="161"/>
      <c r="L104" s="161"/>
      <c r="M104" s="161"/>
      <c r="N104" s="161"/>
      <c r="O104" s="161"/>
      <c r="P104" s="161"/>
      <c r="Q104" s="161"/>
      <c r="R104" s="161"/>
      <c r="S104" s="161"/>
      <c r="T104" s="161"/>
      <c r="U104" s="161"/>
      <c r="V104" s="161"/>
      <c r="W104" s="161"/>
      <c r="X104" s="232"/>
      <c r="Y104" s="495" t="s">
        <v>55</v>
      </c>
      <c r="Z104" s="496"/>
      <c r="AA104" s="497"/>
      <c r="AB104" s="489" t="s">
        <v>589</v>
      </c>
      <c r="AC104" s="490"/>
      <c r="AD104" s="491"/>
      <c r="AE104" s="365">
        <v>6992</v>
      </c>
      <c r="AF104" s="366"/>
      <c r="AG104" s="366"/>
      <c r="AH104" s="367"/>
      <c r="AI104" s="365">
        <v>3360</v>
      </c>
      <c r="AJ104" s="366"/>
      <c r="AK104" s="366"/>
      <c r="AL104" s="367"/>
      <c r="AM104" s="365">
        <v>3621</v>
      </c>
      <c r="AN104" s="366"/>
      <c r="AO104" s="366"/>
      <c r="AP104" s="367"/>
      <c r="AQ104" s="365" t="s">
        <v>780</v>
      </c>
      <c r="AR104" s="366"/>
      <c r="AS104" s="366"/>
      <c r="AT104" s="367"/>
      <c r="AU104" s="365" t="s">
        <v>780</v>
      </c>
      <c r="AV104" s="366"/>
      <c r="AW104" s="366"/>
      <c r="AX104" s="367"/>
    </row>
    <row r="105" spans="1:60" ht="23.25" customHeight="1" x14ac:dyDescent="0.15">
      <c r="A105" s="512"/>
      <c r="B105" s="513"/>
      <c r="C105" s="513"/>
      <c r="D105" s="513"/>
      <c r="E105" s="513"/>
      <c r="F105" s="514"/>
      <c r="G105" s="236"/>
      <c r="H105" s="164"/>
      <c r="I105" s="164"/>
      <c r="J105" s="164"/>
      <c r="K105" s="164"/>
      <c r="L105" s="164"/>
      <c r="M105" s="164"/>
      <c r="N105" s="164"/>
      <c r="O105" s="164"/>
      <c r="P105" s="164"/>
      <c r="Q105" s="164"/>
      <c r="R105" s="164"/>
      <c r="S105" s="164"/>
      <c r="T105" s="164"/>
      <c r="U105" s="164"/>
      <c r="V105" s="164"/>
      <c r="W105" s="164"/>
      <c r="X105" s="237"/>
      <c r="Y105" s="492" t="s">
        <v>56</v>
      </c>
      <c r="Z105" s="493"/>
      <c r="AA105" s="494"/>
      <c r="AB105" s="407" t="s">
        <v>589</v>
      </c>
      <c r="AC105" s="408"/>
      <c r="AD105" s="409"/>
      <c r="AE105" s="359" t="s">
        <v>573</v>
      </c>
      <c r="AF105" s="359"/>
      <c r="AG105" s="359"/>
      <c r="AH105" s="359"/>
      <c r="AI105" s="359" t="s">
        <v>573</v>
      </c>
      <c r="AJ105" s="359"/>
      <c r="AK105" s="359"/>
      <c r="AL105" s="359"/>
      <c r="AM105" s="359" t="s">
        <v>620</v>
      </c>
      <c r="AN105" s="359"/>
      <c r="AO105" s="359"/>
      <c r="AP105" s="359"/>
      <c r="AQ105" s="365" t="s">
        <v>781</v>
      </c>
      <c r="AR105" s="366"/>
      <c r="AS105" s="366"/>
      <c r="AT105" s="367"/>
      <c r="AU105" s="832" t="s">
        <v>780</v>
      </c>
      <c r="AV105" s="833"/>
      <c r="AW105" s="833"/>
      <c r="AX105" s="834"/>
    </row>
    <row r="106" spans="1:60" ht="31.5" customHeight="1" x14ac:dyDescent="0.15">
      <c r="A106" s="506" t="s">
        <v>470</v>
      </c>
      <c r="B106" s="507"/>
      <c r="C106" s="507"/>
      <c r="D106" s="507"/>
      <c r="E106" s="507"/>
      <c r="F106" s="508"/>
      <c r="G106" s="748" t="s">
        <v>60</v>
      </c>
      <c r="H106" s="748"/>
      <c r="I106" s="748"/>
      <c r="J106" s="748"/>
      <c r="K106" s="748"/>
      <c r="L106" s="748"/>
      <c r="M106" s="748"/>
      <c r="N106" s="748"/>
      <c r="O106" s="748"/>
      <c r="P106" s="748"/>
      <c r="Q106" s="748"/>
      <c r="R106" s="748"/>
      <c r="S106" s="748"/>
      <c r="T106" s="748"/>
      <c r="U106" s="748"/>
      <c r="V106" s="748"/>
      <c r="W106" s="748"/>
      <c r="X106" s="749"/>
      <c r="Y106" s="486"/>
      <c r="Z106" s="487"/>
      <c r="AA106" s="488"/>
      <c r="AB106" s="304" t="s">
        <v>11</v>
      </c>
      <c r="AC106" s="299"/>
      <c r="AD106" s="300"/>
      <c r="AE106" s="304" t="s">
        <v>531</v>
      </c>
      <c r="AF106" s="299"/>
      <c r="AG106" s="299"/>
      <c r="AH106" s="300"/>
      <c r="AI106" s="304" t="s">
        <v>528</v>
      </c>
      <c r="AJ106" s="299"/>
      <c r="AK106" s="299"/>
      <c r="AL106" s="300"/>
      <c r="AM106" s="304" t="s">
        <v>523</v>
      </c>
      <c r="AN106" s="299"/>
      <c r="AO106" s="299"/>
      <c r="AP106" s="300"/>
      <c r="AQ106" s="361" t="s">
        <v>517</v>
      </c>
      <c r="AR106" s="362"/>
      <c r="AS106" s="362"/>
      <c r="AT106" s="363"/>
      <c r="AU106" s="361" t="s">
        <v>514</v>
      </c>
      <c r="AV106" s="362"/>
      <c r="AW106" s="362"/>
      <c r="AX106" s="364"/>
    </row>
    <row r="107" spans="1:60" ht="23.25" customHeight="1" x14ac:dyDescent="0.15">
      <c r="A107" s="509"/>
      <c r="B107" s="510"/>
      <c r="C107" s="510"/>
      <c r="D107" s="510"/>
      <c r="E107" s="510"/>
      <c r="F107" s="511"/>
      <c r="G107" s="161" t="s">
        <v>590</v>
      </c>
      <c r="H107" s="161"/>
      <c r="I107" s="161"/>
      <c r="J107" s="161"/>
      <c r="K107" s="161"/>
      <c r="L107" s="161"/>
      <c r="M107" s="161"/>
      <c r="N107" s="161"/>
      <c r="O107" s="161"/>
      <c r="P107" s="161"/>
      <c r="Q107" s="161"/>
      <c r="R107" s="161"/>
      <c r="S107" s="161"/>
      <c r="T107" s="161"/>
      <c r="U107" s="161"/>
      <c r="V107" s="161"/>
      <c r="W107" s="161"/>
      <c r="X107" s="232"/>
      <c r="Y107" s="495" t="s">
        <v>55</v>
      </c>
      <c r="Z107" s="496"/>
      <c r="AA107" s="497"/>
      <c r="AB107" s="489" t="s">
        <v>589</v>
      </c>
      <c r="AC107" s="490"/>
      <c r="AD107" s="491"/>
      <c r="AE107" s="359">
        <v>32</v>
      </c>
      <c r="AF107" s="359"/>
      <c r="AG107" s="359"/>
      <c r="AH107" s="359"/>
      <c r="AI107" s="359">
        <v>7</v>
      </c>
      <c r="AJ107" s="359"/>
      <c r="AK107" s="359"/>
      <c r="AL107" s="359"/>
      <c r="AM107" s="359">
        <v>15</v>
      </c>
      <c r="AN107" s="359"/>
      <c r="AO107" s="359"/>
      <c r="AP107" s="359"/>
      <c r="AQ107" s="365" t="s">
        <v>780</v>
      </c>
      <c r="AR107" s="366"/>
      <c r="AS107" s="366"/>
      <c r="AT107" s="367"/>
      <c r="AU107" s="365" t="s">
        <v>780</v>
      </c>
      <c r="AV107" s="366"/>
      <c r="AW107" s="366"/>
      <c r="AX107" s="367"/>
    </row>
    <row r="108" spans="1:60" ht="23.25" customHeight="1" x14ac:dyDescent="0.15">
      <c r="A108" s="512"/>
      <c r="B108" s="513"/>
      <c r="C108" s="513"/>
      <c r="D108" s="513"/>
      <c r="E108" s="513"/>
      <c r="F108" s="514"/>
      <c r="G108" s="164"/>
      <c r="H108" s="164"/>
      <c r="I108" s="164"/>
      <c r="J108" s="164"/>
      <c r="K108" s="164"/>
      <c r="L108" s="164"/>
      <c r="M108" s="164"/>
      <c r="N108" s="164"/>
      <c r="O108" s="164"/>
      <c r="P108" s="164"/>
      <c r="Q108" s="164"/>
      <c r="R108" s="164"/>
      <c r="S108" s="164"/>
      <c r="T108" s="164"/>
      <c r="U108" s="164"/>
      <c r="V108" s="164"/>
      <c r="W108" s="164"/>
      <c r="X108" s="237"/>
      <c r="Y108" s="492" t="s">
        <v>56</v>
      </c>
      <c r="Z108" s="493"/>
      <c r="AA108" s="494"/>
      <c r="AB108" s="407" t="s">
        <v>589</v>
      </c>
      <c r="AC108" s="408"/>
      <c r="AD108" s="409"/>
      <c r="AE108" s="359" t="s">
        <v>573</v>
      </c>
      <c r="AF108" s="359"/>
      <c r="AG108" s="359"/>
      <c r="AH108" s="359"/>
      <c r="AI108" s="359" t="s">
        <v>573</v>
      </c>
      <c r="AJ108" s="359"/>
      <c r="AK108" s="359"/>
      <c r="AL108" s="359"/>
      <c r="AM108" s="359" t="s">
        <v>620</v>
      </c>
      <c r="AN108" s="359"/>
      <c r="AO108" s="359"/>
      <c r="AP108" s="359"/>
      <c r="AQ108" s="365" t="s">
        <v>780</v>
      </c>
      <c r="AR108" s="366"/>
      <c r="AS108" s="366"/>
      <c r="AT108" s="367"/>
      <c r="AU108" s="832" t="s">
        <v>780</v>
      </c>
      <c r="AV108" s="833"/>
      <c r="AW108" s="833"/>
      <c r="AX108" s="834"/>
    </row>
    <row r="109" spans="1:60" ht="31.5" hidden="1" customHeight="1" x14ac:dyDescent="0.15">
      <c r="A109" s="506" t="s">
        <v>470</v>
      </c>
      <c r="B109" s="507"/>
      <c r="C109" s="507"/>
      <c r="D109" s="507"/>
      <c r="E109" s="507"/>
      <c r="F109" s="508"/>
      <c r="G109" s="748" t="s">
        <v>60</v>
      </c>
      <c r="H109" s="748"/>
      <c r="I109" s="748"/>
      <c r="J109" s="748"/>
      <c r="K109" s="748"/>
      <c r="L109" s="748"/>
      <c r="M109" s="748"/>
      <c r="N109" s="748"/>
      <c r="O109" s="748"/>
      <c r="P109" s="748"/>
      <c r="Q109" s="748"/>
      <c r="R109" s="748"/>
      <c r="S109" s="748"/>
      <c r="T109" s="748"/>
      <c r="U109" s="748"/>
      <c r="V109" s="748"/>
      <c r="W109" s="748"/>
      <c r="X109" s="749"/>
      <c r="Y109" s="486"/>
      <c r="Z109" s="487"/>
      <c r="AA109" s="488"/>
      <c r="AB109" s="304" t="s">
        <v>11</v>
      </c>
      <c r="AC109" s="299"/>
      <c r="AD109" s="300"/>
      <c r="AE109" s="304" t="s">
        <v>531</v>
      </c>
      <c r="AF109" s="299"/>
      <c r="AG109" s="299"/>
      <c r="AH109" s="300"/>
      <c r="AI109" s="304" t="s">
        <v>528</v>
      </c>
      <c r="AJ109" s="299"/>
      <c r="AK109" s="299"/>
      <c r="AL109" s="300"/>
      <c r="AM109" s="304" t="s">
        <v>524</v>
      </c>
      <c r="AN109" s="299"/>
      <c r="AO109" s="299"/>
      <c r="AP109" s="300"/>
      <c r="AQ109" s="361" t="s">
        <v>517</v>
      </c>
      <c r="AR109" s="362"/>
      <c r="AS109" s="362"/>
      <c r="AT109" s="363"/>
      <c r="AU109" s="361" t="s">
        <v>514</v>
      </c>
      <c r="AV109" s="362"/>
      <c r="AW109" s="362"/>
      <c r="AX109" s="364"/>
    </row>
    <row r="110" spans="1:60" ht="23.25" hidden="1" customHeight="1" x14ac:dyDescent="0.15">
      <c r="A110" s="509"/>
      <c r="B110" s="510"/>
      <c r="C110" s="510"/>
      <c r="D110" s="510"/>
      <c r="E110" s="510"/>
      <c r="F110" s="511"/>
      <c r="G110" s="161"/>
      <c r="H110" s="161"/>
      <c r="I110" s="161"/>
      <c r="J110" s="161"/>
      <c r="K110" s="161"/>
      <c r="L110" s="161"/>
      <c r="M110" s="161"/>
      <c r="N110" s="161"/>
      <c r="O110" s="161"/>
      <c r="P110" s="161"/>
      <c r="Q110" s="161"/>
      <c r="R110" s="161"/>
      <c r="S110" s="161"/>
      <c r="T110" s="161"/>
      <c r="U110" s="161"/>
      <c r="V110" s="161"/>
      <c r="W110" s="161"/>
      <c r="X110" s="232"/>
      <c r="Y110" s="495" t="s">
        <v>55</v>
      </c>
      <c r="Z110" s="496"/>
      <c r="AA110" s="497"/>
      <c r="AB110" s="489"/>
      <c r="AC110" s="490"/>
      <c r="AD110" s="491"/>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512"/>
      <c r="B111" s="513"/>
      <c r="C111" s="513"/>
      <c r="D111" s="513"/>
      <c r="E111" s="513"/>
      <c r="F111" s="514"/>
      <c r="G111" s="164"/>
      <c r="H111" s="164"/>
      <c r="I111" s="164"/>
      <c r="J111" s="164"/>
      <c r="K111" s="164"/>
      <c r="L111" s="164"/>
      <c r="M111" s="164"/>
      <c r="N111" s="164"/>
      <c r="O111" s="164"/>
      <c r="P111" s="164"/>
      <c r="Q111" s="164"/>
      <c r="R111" s="164"/>
      <c r="S111" s="164"/>
      <c r="T111" s="164"/>
      <c r="U111" s="164"/>
      <c r="V111" s="164"/>
      <c r="W111" s="164"/>
      <c r="X111" s="237"/>
      <c r="Y111" s="492" t="s">
        <v>56</v>
      </c>
      <c r="Z111" s="493"/>
      <c r="AA111" s="494"/>
      <c r="AB111" s="407"/>
      <c r="AC111" s="408"/>
      <c r="AD111" s="409"/>
      <c r="AE111" s="359"/>
      <c r="AF111" s="359"/>
      <c r="AG111" s="359"/>
      <c r="AH111" s="359"/>
      <c r="AI111" s="359"/>
      <c r="AJ111" s="359"/>
      <c r="AK111" s="359"/>
      <c r="AL111" s="359"/>
      <c r="AM111" s="359"/>
      <c r="AN111" s="359"/>
      <c r="AO111" s="359"/>
      <c r="AP111" s="359"/>
      <c r="AQ111" s="365"/>
      <c r="AR111" s="366"/>
      <c r="AS111" s="366"/>
      <c r="AT111" s="367"/>
      <c r="AU111" s="832"/>
      <c r="AV111" s="833"/>
      <c r="AW111" s="833"/>
      <c r="AX111" s="834"/>
    </row>
    <row r="112" spans="1:60" ht="31.5" hidden="1" customHeight="1" x14ac:dyDescent="0.15">
      <c r="A112" s="506" t="s">
        <v>470</v>
      </c>
      <c r="B112" s="507"/>
      <c r="C112" s="507"/>
      <c r="D112" s="507"/>
      <c r="E112" s="507"/>
      <c r="F112" s="508"/>
      <c r="G112" s="748" t="s">
        <v>60</v>
      </c>
      <c r="H112" s="748"/>
      <c r="I112" s="748"/>
      <c r="J112" s="748"/>
      <c r="K112" s="748"/>
      <c r="L112" s="748"/>
      <c r="M112" s="748"/>
      <c r="N112" s="748"/>
      <c r="O112" s="748"/>
      <c r="P112" s="748"/>
      <c r="Q112" s="748"/>
      <c r="R112" s="748"/>
      <c r="S112" s="748"/>
      <c r="T112" s="748"/>
      <c r="U112" s="748"/>
      <c r="V112" s="748"/>
      <c r="W112" s="748"/>
      <c r="X112" s="749"/>
      <c r="Y112" s="486"/>
      <c r="Z112" s="487"/>
      <c r="AA112" s="488"/>
      <c r="AB112" s="304" t="s">
        <v>11</v>
      </c>
      <c r="AC112" s="299"/>
      <c r="AD112" s="300"/>
      <c r="AE112" s="304" t="s">
        <v>531</v>
      </c>
      <c r="AF112" s="299"/>
      <c r="AG112" s="299"/>
      <c r="AH112" s="300"/>
      <c r="AI112" s="304" t="s">
        <v>528</v>
      </c>
      <c r="AJ112" s="299"/>
      <c r="AK112" s="299"/>
      <c r="AL112" s="300"/>
      <c r="AM112" s="304" t="s">
        <v>523</v>
      </c>
      <c r="AN112" s="299"/>
      <c r="AO112" s="299"/>
      <c r="AP112" s="300"/>
      <c r="AQ112" s="361" t="s">
        <v>517</v>
      </c>
      <c r="AR112" s="362"/>
      <c r="AS112" s="362"/>
      <c r="AT112" s="363"/>
      <c r="AU112" s="361" t="s">
        <v>514</v>
      </c>
      <c r="AV112" s="362"/>
      <c r="AW112" s="362"/>
      <c r="AX112" s="364"/>
    </row>
    <row r="113" spans="1:50" ht="23.25" hidden="1" customHeight="1" x14ac:dyDescent="0.15">
      <c r="A113" s="509"/>
      <c r="B113" s="510"/>
      <c r="C113" s="510"/>
      <c r="D113" s="510"/>
      <c r="E113" s="510"/>
      <c r="F113" s="511"/>
      <c r="G113" s="161"/>
      <c r="H113" s="161"/>
      <c r="I113" s="161"/>
      <c r="J113" s="161"/>
      <c r="K113" s="161"/>
      <c r="L113" s="161"/>
      <c r="M113" s="161"/>
      <c r="N113" s="161"/>
      <c r="O113" s="161"/>
      <c r="P113" s="161"/>
      <c r="Q113" s="161"/>
      <c r="R113" s="161"/>
      <c r="S113" s="161"/>
      <c r="T113" s="161"/>
      <c r="U113" s="161"/>
      <c r="V113" s="161"/>
      <c r="W113" s="161"/>
      <c r="X113" s="232"/>
      <c r="Y113" s="495" t="s">
        <v>55</v>
      </c>
      <c r="Z113" s="496"/>
      <c r="AA113" s="497"/>
      <c r="AB113" s="489"/>
      <c r="AC113" s="490"/>
      <c r="AD113" s="491"/>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512"/>
      <c r="B114" s="513"/>
      <c r="C114" s="513"/>
      <c r="D114" s="513"/>
      <c r="E114" s="513"/>
      <c r="F114" s="514"/>
      <c r="G114" s="164"/>
      <c r="H114" s="164"/>
      <c r="I114" s="164"/>
      <c r="J114" s="164"/>
      <c r="K114" s="164"/>
      <c r="L114" s="164"/>
      <c r="M114" s="164"/>
      <c r="N114" s="164"/>
      <c r="O114" s="164"/>
      <c r="P114" s="164"/>
      <c r="Q114" s="164"/>
      <c r="R114" s="164"/>
      <c r="S114" s="164"/>
      <c r="T114" s="164"/>
      <c r="U114" s="164"/>
      <c r="V114" s="164"/>
      <c r="W114" s="164"/>
      <c r="X114" s="237"/>
      <c r="Y114" s="492" t="s">
        <v>56</v>
      </c>
      <c r="Z114" s="493"/>
      <c r="AA114" s="494"/>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hidden="1"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01"/>
      <c r="Z115" s="502"/>
      <c r="AA115" s="503"/>
      <c r="AB115" s="304" t="s">
        <v>11</v>
      </c>
      <c r="AC115" s="299"/>
      <c r="AD115" s="300"/>
      <c r="AE115" s="304" t="s">
        <v>531</v>
      </c>
      <c r="AF115" s="299"/>
      <c r="AG115" s="299"/>
      <c r="AH115" s="300"/>
      <c r="AI115" s="304" t="s">
        <v>528</v>
      </c>
      <c r="AJ115" s="299"/>
      <c r="AK115" s="299"/>
      <c r="AL115" s="300"/>
      <c r="AM115" s="304" t="s">
        <v>523</v>
      </c>
      <c r="AN115" s="299"/>
      <c r="AO115" s="299"/>
      <c r="AP115" s="300"/>
      <c r="AQ115" s="336" t="s">
        <v>518</v>
      </c>
      <c r="AR115" s="337"/>
      <c r="AS115" s="337"/>
      <c r="AT115" s="337"/>
      <c r="AU115" s="337"/>
      <c r="AV115" s="337"/>
      <c r="AW115" s="337"/>
      <c r="AX115" s="338"/>
    </row>
    <row r="116" spans="1:50" ht="23.25" hidden="1" customHeight="1" x14ac:dyDescent="0.15">
      <c r="A116" s="293"/>
      <c r="B116" s="294"/>
      <c r="C116" s="294"/>
      <c r="D116" s="294"/>
      <c r="E116" s="294"/>
      <c r="F116" s="295"/>
      <c r="G116" s="352" t="s">
        <v>507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c r="AC116" s="302"/>
      <c r="AD116" s="303"/>
      <c r="AE116" s="359"/>
      <c r="AF116" s="359"/>
      <c r="AG116" s="359"/>
      <c r="AH116" s="359"/>
      <c r="AI116" s="359"/>
      <c r="AJ116" s="359"/>
      <c r="AK116" s="359"/>
      <c r="AL116" s="359"/>
      <c r="AM116" s="359"/>
      <c r="AN116" s="359"/>
      <c r="AO116" s="359"/>
      <c r="AP116" s="359"/>
      <c r="AQ116" s="365"/>
      <c r="AR116" s="366"/>
      <c r="AS116" s="366"/>
      <c r="AT116" s="366"/>
      <c r="AU116" s="366"/>
      <c r="AV116" s="366"/>
      <c r="AW116" s="366"/>
      <c r="AX116" s="368"/>
    </row>
    <row r="117" spans="1:50" ht="46.5" hidden="1"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477</v>
      </c>
      <c r="AC117" s="343"/>
      <c r="AD117" s="344"/>
      <c r="AE117" s="307"/>
      <c r="AF117" s="307"/>
      <c r="AG117" s="307"/>
      <c r="AH117" s="307"/>
      <c r="AI117" s="307"/>
      <c r="AJ117" s="307"/>
      <c r="AK117" s="307"/>
      <c r="AL117" s="307"/>
      <c r="AM117" s="307"/>
      <c r="AN117" s="307"/>
      <c r="AO117" s="307"/>
      <c r="AP117" s="307"/>
      <c r="AQ117" s="307"/>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01"/>
      <c r="Z118" s="502"/>
      <c r="AA118" s="503"/>
      <c r="AB118" s="304" t="s">
        <v>11</v>
      </c>
      <c r="AC118" s="299"/>
      <c r="AD118" s="300"/>
      <c r="AE118" s="304" t="s">
        <v>531</v>
      </c>
      <c r="AF118" s="299"/>
      <c r="AG118" s="299"/>
      <c r="AH118" s="300"/>
      <c r="AI118" s="304" t="s">
        <v>528</v>
      </c>
      <c r="AJ118" s="299"/>
      <c r="AK118" s="299"/>
      <c r="AL118" s="300"/>
      <c r="AM118" s="304" t="s">
        <v>523</v>
      </c>
      <c r="AN118" s="299"/>
      <c r="AO118" s="299"/>
      <c r="AP118" s="300"/>
      <c r="AQ118" s="336" t="s">
        <v>518</v>
      </c>
      <c r="AR118" s="337"/>
      <c r="AS118" s="337"/>
      <c r="AT118" s="337"/>
      <c r="AU118" s="337"/>
      <c r="AV118" s="337"/>
      <c r="AW118" s="337"/>
      <c r="AX118" s="338"/>
    </row>
    <row r="119" spans="1:50" ht="23.25" hidden="1" customHeight="1" x14ac:dyDescent="0.15">
      <c r="A119" s="293"/>
      <c r="B119" s="294"/>
      <c r="C119" s="294"/>
      <c r="D119" s="294"/>
      <c r="E119" s="294"/>
      <c r="F119" s="295"/>
      <c r="G119" s="352" t="s">
        <v>478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477</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01"/>
      <c r="Z121" s="502"/>
      <c r="AA121" s="503"/>
      <c r="AB121" s="304" t="s">
        <v>11</v>
      </c>
      <c r="AC121" s="299"/>
      <c r="AD121" s="300"/>
      <c r="AE121" s="304" t="s">
        <v>531</v>
      </c>
      <c r="AF121" s="299"/>
      <c r="AG121" s="299"/>
      <c r="AH121" s="300"/>
      <c r="AI121" s="304" t="s">
        <v>528</v>
      </c>
      <c r="AJ121" s="299"/>
      <c r="AK121" s="299"/>
      <c r="AL121" s="300"/>
      <c r="AM121" s="304" t="s">
        <v>523</v>
      </c>
      <c r="AN121" s="299"/>
      <c r="AO121" s="299"/>
      <c r="AP121" s="300"/>
      <c r="AQ121" s="336" t="s">
        <v>518</v>
      </c>
      <c r="AR121" s="337"/>
      <c r="AS121" s="337"/>
      <c r="AT121" s="337"/>
      <c r="AU121" s="337"/>
      <c r="AV121" s="337"/>
      <c r="AW121" s="337"/>
      <c r="AX121" s="338"/>
    </row>
    <row r="122" spans="1:50" ht="23.25" hidden="1" customHeight="1" x14ac:dyDescent="0.15">
      <c r="A122" s="293"/>
      <c r="B122" s="294"/>
      <c r="C122" s="294"/>
      <c r="D122" s="294"/>
      <c r="E122" s="294"/>
      <c r="F122" s="295"/>
      <c r="G122" s="352" t="s">
        <v>479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480</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01"/>
      <c r="Z124" s="502"/>
      <c r="AA124" s="503"/>
      <c r="AB124" s="304" t="s">
        <v>11</v>
      </c>
      <c r="AC124" s="299"/>
      <c r="AD124" s="300"/>
      <c r="AE124" s="304" t="s">
        <v>532</v>
      </c>
      <c r="AF124" s="299"/>
      <c r="AG124" s="299"/>
      <c r="AH124" s="300"/>
      <c r="AI124" s="304" t="s">
        <v>528</v>
      </c>
      <c r="AJ124" s="299"/>
      <c r="AK124" s="299"/>
      <c r="AL124" s="300"/>
      <c r="AM124" s="304" t="s">
        <v>523</v>
      </c>
      <c r="AN124" s="299"/>
      <c r="AO124" s="299"/>
      <c r="AP124" s="300"/>
      <c r="AQ124" s="336" t="s">
        <v>518</v>
      </c>
      <c r="AR124" s="337"/>
      <c r="AS124" s="337"/>
      <c r="AT124" s="337"/>
      <c r="AU124" s="337"/>
      <c r="AV124" s="337"/>
      <c r="AW124" s="337"/>
      <c r="AX124" s="338"/>
    </row>
    <row r="125" spans="1:50" ht="23.25" hidden="1" customHeight="1" x14ac:dyDescent="0.15">
      <c r="A125" s="293"/>
      <c r="B125" s="294"/>
      <c r="C125" s="294"/>
      <c r="D125" s="294"/>
      <c r="E125" s="294"/>
      <c r="F125" s="295"/>
      <c r="G125" s="352" t="s">
        <v>479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477</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customHeight="1" x14ac:dyDescent="0.15">
      <c r="A127" s="574"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531</v>
      </c>
      <c r="AF127" s="299"/>
      <c r="AG127" s="299"/>
      <c r="AH127" s="300"/>
      <c r="AI127" s="304" t="s">
        <v>528</v>
      </c>
      <c r="AJ127" s="299"/>
      <c r="AK127" s="299"/>
      <c r="AL127" s="300"/>
      <c r="AM127" s="304" t="s">
        <v>523</v>
      </c>
      <c r="AN127" s="299"/>
      <c r="AO127" s="299"/>
      <c r="AP127" s="300"/>
      <c r="AQ127" s="336" t="s">
        <v>518</v>
      </c>
      <c r="AR127" s="337"/>
      <c r="AS127" s="337"/>
      <c r="AT127" s="337"/>
      <c r="AU127" s="337"/>
      <c r="AV127" s="337"/>
      <c r="AW127" s="337"/>
      <c r="AX127" s="338"/>
    </row>
    <row r="128" spans="1:50" ht="23.25" customHeight="1" x14ac:dyDescent="0.15">
      <c r="A128" s="293"/>
      <c r="B128" s="294"/>
      <c r="C128" s="294"/>
      <c r="D128" s="294"/>
      <c r="E128" s="294"/>
      <c r="F128" s="295"/>
      <c r="G128" s="352" t="s">
        <v>778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v>1507</v>
      </c>
      <c r="AF128" s="359"/>
      <c r="AG128" s="359"/>
      <c r="AH128" s="359"/>
      <c r="AI128" s="359">
        <v>1422</v>
      </c>
      <c r="AJ128" s="359"/>
      <c r="AK128" s="359"/>
      <c r="AL128" s="359"/>
      <c r="AM128" s="359">
        <v>1525</v>
      </c>
      <c r="AN128" s="359"/>
      <c r="AO128" s="359"/>
      <c r="AP128" s="359"/>
      <c r="AQ128" s="359">
        <v>2705</v>
      </c>
      <c r="AR128" s="359"/>
      <c r="AS128" s="359"/>
      <c r="AT128" s="359"/>
      <c r="AU128" s="359"/>
      <c r="AV128" s="359"/>
      <c r="AW128" s="359"/>
      <c r="AX128" s="360"/>
    </row>
    <row r="129" spans="1:50" ht="46.5"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477</v>
      </c>
      <c r="AC129" s="343"/>
      <c r="AD129" s="344"/>
      <c r="AE129" s="307" t="s">
        <v>591</v>
      </c>
      <c r="AF129" s="307"/>
      <c r="AG129" s="307"/>
      <c r="AH129" s="307"/>
      <c r="AI129" s="307" t="s">
        <v>592</v>
      </c>
      <c r="AJ129" s="307"/>
      <c r="AK129" s="307"/>
      <c r="AL129" s="307"/>
      <c r="AM129" s="307" t="s">
        <v>779</v>
      </c>
      <c r="AN129" s="307"/>
      <c r="AO129" s="307"/>
      <c r="AP129" s="307"/>
      <c r="AQ129" s="307" t="s">
        <v>784</v>
      </c>
      <c r="AR129" s="307"/>
      <c r="AS129" s="307"/>
      <c r="AT129" s="307"/>
      <c r="AU129" s="307"/>
      <c r="AV129" s="307"/>
      <c r="AW129" s="307"/>
      <c r="AX129" s="308"/>
    </row>
    <row r="130" spans="1:50" ht="45" hidden="1" customHeight="1" x14ac:dyDescent="0.15">
      <c r="A130" s="1011" t="s">
        <v>561</v>
      </c>
      <c r="B130" s="1009"/>
      <c r="C130" s="1008" t="s">
        <v>358</v>
      </c>
      <c r="D130" s="1009"/>
      <c r="E130" s="309" t="s">
        <v>387</v>
      </c>
      <c r="F130" s="310"/>
      <c r="G130" s="311"/>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hidden="1" customHeight="1" x14ac:dyDescent="0.15">
      <c r="A131" s="1012"/>
      <c r="B131" s="253"/>
      <c r="C131" s="252"/>
      <c r="D131" s="253"/>
      <c r="E131" s="239" t="s">
        <v>386</v>
      </c>
      <c r="F131" s="240"/>
      <c r="G131" s="236"/>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hidden="1" customHeight="1" x14ac:dyDescent="0.15">
      <c r="A132" s="1012"/>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531</v>
      </c>
      <c r="AF132" s="266"/>
      <c r="AG132" s="266"/>
      <c r="AH132" s="266"/>
      <c r="AI132" s="266" t="s">
        <v>528</v>
      </c>
      <c r="AJ132" s="266"/>
      <c r="AK132" s="266"/>
      <c r="AL132" s="266"/>
      <c r="AM132" s="266" t="s">
        <v>523</v>
      </c>
      <c r="AN132" s="266"/>
      <c r="AO132" s="266"/>
      <c r="AP132" s="268"/>
      <c r="AQ132" s="268" t="s">
        <v>354</v>
      </c>
      <c r="AR132" s="269"/>
      <c r="AS132" s="269"/>
      <c r="AT132" s="270"/>
      <c r="AU132" s="280" t="s">
        <v>370</v>
      </c>
      <c r="AV132" s="280"/>
      <c r="AW132" s="280"/>
      <c r="AX132" s="281"/>
    </row>
    <row r="133" spans="1:50" ht="18.75" hidden="1" customHeight="1" x14ac:dyDescent="0.15">
      <c r="A133" s="1012"/>
      <c r="B133" s="253"/>
      <c r="C133" s="252"/>
      <c r="D133" s="253"/>
      <c r="E133" s="252"/>
      <c r="F133" s="315"/>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1"/>
      <c r="AR133" s="272"/>
      <c r="AS133" s="137" t="s">
        <v>355</v>
      </c>
      <c r="AT133" s="172"/>
      <c r="AU133" s="136"/>
      <c r="AV133" s="136"/>
      <c r="AW133" s="137" t="s">
        <v>300</v>
      </c>
      <c r="AX133" s="138"/>
    </row>
    <row r="134" spans="1:50" ht="39.75" hidden="1" customHeight="1" x14ac:dyDescent="0.15">
      <c r="A134" s="1012"/>
      <c r="B134" s="253"/>
      <c r="C134" s="252"/>
      <c r="D134" s="253"/>
      <c r="E134" s="252"/>
      <c r="F134" s="315"/>
      <c r="G134" s="231"/>
      <c r="H134" s="161"/>
      <c r="I134" s="161"/>
      <c r="J134" s="161"/>
      <c r="K134" s="161"/>
      <c r="L134" s="161"/>
      <c r="M134" s="161"/>
      <c r="N134" s="161"/>
      <c r="O134" s="161"/>
      <c r="P134" s="161"/>
      <c r="Q134" s="161"/>
      <c r="R134" s="161"/>
      <c r="S134" s="161"/>
      <c r="T134" s="161"/>
      <c r="U134" s="161"/>
      <c r="V134" s="161"/>
      <c r="W134" s="161"/>
      <c r="X134" s="232"/>
      <c r="Y134" s="130" t="s">
        <v>369</v>
      </c>
      <c r="Z134" s="131"/>
      <c r="AA134" s="132"/>
      <c r="AB134" s="282"/>
      <c r="AC134" s="222"/>
      <c r="AD134" s="222"/>
      <c r="AE134" s="267"/>
      <c r="AF134" s="112"/>
      <c r="AG134" s="112"/>
      <c r="AH134" s="112"/>
      <c r="AI134" s="267"/>
      <c r="AJ134" s="112"/>
      <c r="AK134" s="112"/>
      <c r="AL134" s="112"/>
      <c r="AM134" s="267"/>
      <c r="AN134" s="112"/>
      <c r="AO134" s="112"/>
      <c r="AP134" s="112"/>
      <c r="AQ134" s="267"/>
      <c r="AR134" s="112"/>
      <c r="AS134" s="112"/>
      <c r="AT134" s="112"/>
      <c r="AU134" s="267"/>
      <c r="AV134" s="112"/>
      <c r="AW134" s="112"/>
      <c r="AX134" s="223"/>
    </row>
    <row r="135" spans="1:50" ht="39.75" hidden="1" customHeight="1" x14ac:dyDescent="0.15">
      <c r="A135" s="1012"/>
      <c r="B135" s="253"/>
      <c r="C135" s="252"/>
      <c r="D135" s="253"/>
      <c r="E135" s="252"/>
      <c r="F135" s="315"/>
      <c r="G135" s="236"/>
      <c r="H135" s="164"/>
      <c r="I135" s="164"/>
      <c r="J135" s="164"/>
      <c r="K135" s="164"/>
      <c r="L135" s="164"/>
      <c r="M135" s="164"/>
      <c r="N135" s="164"/>
      <c r="O135" s="164"/>
      <c r="P135" s="164"/>
      <c r="Q135" s="164"/>
      <c r="R135" s="164"/>
      <c r="S135" s="164"/>
      <c r="T135" s="164"/>
      <c r="U135" s="164"/>
      <c r="V135" s="164"/>
      <c r="W135" s="164"/>
      <c r="X135" s="237"/>
      <c r="Y135" s="227" t="s">
        <v>54</v>
      </c>
      <c r="Z135" s="124"/>
      <c r="AA135" s="125"/>
      <c r="AB135" s="287"/>
      <c r="AC135" s="133"/>
      <c r="AD135" s="133"/>
      <c r="AE135" s="267"/>
      <c r="AF135" s="112"/>
      <c r="AG135" s="112"/>
      <c r="AH135" s="112"/>
      <c r="AI135" s="267"/>
      <c r="AJ135" s="112"/>
      <c r="AK135" s="112"/>
      <c r="AL135" s="112"/>
      <c r="AM135" s="267"/>
      <c r="AN135" s="112"/>
      <c r="AO135" s="112"/>
      <c r="AP135" s="112"/>
      <c r="AQ135" s="267"/>
      <c r="AR135" s="112"/>
      <c r="AS135" s="112"/>
      <c r="AT135" s="112"/>
      <c r="AU135" s="267"/>
      <c r="AV135" s="112"/>
      <c r="AW135" s="112"/>
      <c r="AX135" s="223"/>
    </row>
    <row r="136" spans="1:50" ht="18.75" hidden="1" customHeight="1" x14ac:dyDescent="0.15">
      <c r="A136" s="1012"/>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531</v>
      </c>
      <c r="AF136" s="266"/>
      <c r="AG136" s="266"/>
      <c r="AH136" s="266"/>
      <c r="AI136" s="266" t="s">
        <v>528</v>
      </c>
      <c r="AJ136" s="266"/>
      <c r="AK136" s="266"/>
      <c r="AL136" s="266"/>
      <c r="AM136" s="266" t="s">
        <v>523</v>
      </c>
      <c r="AN136" s="266"/>
      <c r="AO136" s="266"/>
      <c r="AP136" s="268"/>
      <c r="AQ136" s="268" t="s">
        <v>354</v>
      </c>
      <c r="AR136" s="269"/>
      <c r="AS136" s="269"/>
      <c r="AT136" s="270"/>
      <c r="AU136" s="280" t="s">
        <v>370</v>
      </c>
      <c r="AV136" s="280"/>
      <c r="AW136" s="280"/>
      <c r="AX136" s="281"/>
    </row>
    <row r="137" spans="1:50" ht="18.75" hidden="1" customHeight="1" x14ac:dyDescent="0.15">
      <c r="A137" s="1012"/>
      <c r="B137" s="253"/>
      <c r="C137" s="252"/>
      <c r="D137" s="253"/>
      <c r="E137" s="252"/>
      <c r="F137" s="315"/>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1"/>
      <c r="AR137" s="272"/>
      <c r="AS137" s="137" t="s">
        <v>355</v>
      </c>
      <c r="AT137" s="172"/>
      <c r="AU137" s="136"/>
      <c r="AV137" s="136"/>
      <c r="AW137" s="137" t="s">
        <v>300</v>
      </c>
      <c r="AX137" s="138"/>
    </row>
    <row r="138" spans="1:50" ht="39.75" hidden="1" customHeight="1" x14ac:dyDescent="0.15">
      <c r="A138" s="1012"/>
      <c r="B138" s="253"/>
      <c r="C138" s="252"/>
      <c r="D138" s="253"/>
      <c r="E138" s="252"/>
      <c r="F138" s="315"/>
      <c r="G138" s="231"/>
      <c r="H138" s="161"/>
      <c r="I138" s="161"/>
      <c r="J138" s="161"/>
      <c r="K138" s="161"/>
      <c r="L138" s="161"/>
      <c r="M138" s="161"/>
      <c r="N138" s="161"/>
      <c r="O138" s="161"/>
      <c r="P138" s="161"/>
      <c r="Q138" s="161"/>
      <c r="R138" s="161"/>
      <c r="S138" s="161"/>
      <c r="T138" s="161"/>
      <c r="U138" s="161"/>
      <c r="V138" s="161"/>
      <c r="W138" s="161"/>
      <c r="X138" s="232"/>
      <c r="Y138" s="130" t="s">
        <v>369</v>
      </c>
      <c r="Z138" s="131"/>
      <c r="AA138" s="132"/>
      <c r="AB138" s="282"/>
      <c r="AC138" s="222"/>
      <c r="AD138" s="222"/>
      <c r="AE138" s="267"/>
      <c r="AF138" s="112"/>
      <c r="AG138" s="112"/>
      <c r="AH138" s="112"/>
      <c r="AI138" s="267"/>
      <c r="AJ138" s="112"/>
      <c r="AK138" s="112"/>
      <c r="AL138" s="112"/>
      <c r="AM138" s="267"/>
      <c r="AN138" s="112"/>
      <c r="AO138" s="112"/>
      <c r="AP138" s="112"/>
      <c r="AQ138" s="267"/>
      <c r="AR138" s="112"/>
      <c r="AS138" s="112"/>
      <c r="AT138" s="112"/>
      <c r="AU138" s="267"/>
      <c r="AV138" s="112"/>
      <c r="AW138" s="112"/>
      <c r="AX138" s="223"/>
    </row>
    <row r="139" spans="1:50" ht="39.75" hidden="1" customHeight="1" x14ac:dyDescent="0.15">
      <c r="A139" s="1012"/>
      <c r="B139" s="253"/>
      <c r="C139" s="252"/>
      <c r="D139" s="253"/>
      <c r="E139" s="252"/>
      <c r="F139" s="315"/>
      <c r="G139" s="236"/>
      <c r="H139" s="164"/>
      <c r="I139" s="164"/>
      <c r="J139" s="164"/>
      <c r="K139" s="164"/>
      <c r="L139" s="164"/>
      <c r="M139" s="164"/>
      <c r="N139" s="164"/>
      <c r="O139" s="164"/>
      <c r="P139" s="164"/>
      <c r="Q139" s="164"/>
      <c r="R139" s="164"/>
      <c r="S139" s="164"/>
      <c r="T139" s="164"/>
      <c r="U139" s="164"/>
      <c r="V139" s="164"/>
      <c r="W139" s="164"/>
      <c r="X139" s="237"/>
      <c r="Y139" s="227" t="s">
        <v>54</v>
      </c>
      <c r="Z139" s="124"/>
      <c r="AA139" s="125"/>
      <c r="AB139" s="287"/>
      <c r="AC139" s="133"/>
      <c r="AD139" s="133"/>
      <c r="AE139" s="267"/>
      <c r="AF139" s="112"/>
      <c r="AG139" s="112"/>
      <c r="AH139" s="112"/>
      <c r="AI139" s="267"/>
      <c r="AJ139" s="112"/>
      <c r="AK139" s="112"/>
      <c r="AL139" s="112"/>
      <c r="AM139" s="267"/>
      <c r="AN139" s="112"/>
      <c r="AO139" s="112"/>
      <c r="AP139" s="112"/>
      <c r="AQ139" s="267"/>
      <c r="AR139" s="112"/>
      <c r="AS139" s="112"/>
      <c r="AT139" s="112"/>
      <c r="AU139" s="267"/>
      <c r="AV139" s="112"/>
      <c r="AW139" s="112"/>
      <c r="AX139" s="223"/>
    </row>
    <row r="140" spans="1:50" ht="18.75" hidden="1" customHeight="1" x14ac:dyDescent="0.15">
      <c r="A140" s="1012"/>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531</v>
      </c>
      <c r="AF140" s="266"/>
      <c r="AG140" s="266"/>
      <c r="AH140" s="266"/>
      <c r="AI140" s="266" t="s">
        <v>528</v>
      </c>
      <c r="AJ140" s="266"/>
      <c r="AK140" s="266"/>
      <c r="AL140" s="266"/>
      <c r="AM140" s="266" t="s">
        <v>523</v>
      </c>
      <c r="AN140" s="266"/>
      <c r="AO140" s="266"/>
      <c r="AP140" s="268"/>
      <c r="AQ140" s="268" t="s">
        <v>354</v>
      </c>
      <c r="AR140" s="269"/>
      <c r="AS140" s="269"/>
      <c r="AT140" s="270"/>
      <c r="AU140" s="280" t="s">
        <v>370</v>
      </c>
      <c r="AV140" s="280"/>
      <c r="AW140" s="280"/>
      <c r="AX140" s="281"/>
    </row>
    <row r="141" spans="1:50" ht="18.75" hidden="1" customHeight="1" x14ac:dyDescent="0.15">
      <c r="A141" s="1012"/>
      <c r="B141" s="253"/>
      <c r="C141" s="252"/>
      <c r="D141" s="253"/>
      <c r="E141" s="252"/>
      <c r="F141" s="315"/>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1"/>
      <c r="AR141" s="272"/>
      <c r="AS141" s="137" t="s">
        <v>355</v>
      </c>
      <c r="AT141" s="172"/>
      <c r="AU141" s="136"/>
      <c r="AV141" s="136"/>
      <c r="AW141" s="137" t="s">
        <v>300</v>
      </c>
      <c r="AX141" s="138"/>
    </row>
    <row r="142" spans="1:50" ht="39.75" hidden="1" customHeight="1" x14ac:dyDescent="0.15">
      <c r="A142" s="1012"/>
      <c r="B142" s="253"/>
      <c r="C142" s="252"/>
      <c r="D142" s="253"/>
      <c r="E142" s="252"/>
      <c r="F142" s="315"/>
      <c r="G142" s="231"/>
      <c r="H142" s="161"/>
      <c r="I142" s="161"/>
      <c r="J142" s="161"/>
      <c r="K142" s="161"/>
      <c r="L142" s="161"/>
      <c r="M142" s="161"/>
      <c r="N142" s="161"/>
      <c r="O142" s="161"/>
      <c r="P142" s="161"/>
      <c r="Q142" s="161"/>
      <c r="R142" s="161"/>
      <c r="S142" s="161"/>
      <c r="T142" s="161"/>
      <c r="U142" s="161"/>
      <c r="V142" s="161"/>
      <c r="W142" s="161"/>
      <c r="X142" s="232"/>
      <c r="Y142" s="130" t="s">
        <v>369</v>
      </c>
      <c r="Z142" s="131"/>
      <c r="AA142" s="132"/>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x14ac:dyDescent="0.15">
      <c r="A143" s="1012"/>
      <c r="B143" s="253"/>
      <c r="C143" s="252"/>
      <c r="D143" s="253"/>
      <c r="E143" s="252"/>
      <c r="F143" s="315"/>
      <c r="G143" s="236"/>
      <c r="H143" s="164"/>
      <c r="I143" s="164"/>
      <c r="J143" s="164"/>
      <c r="K143" s="164"/>
      <c r="L143" s="164"/>
      <c r="M143" s="164"/>
      <c r="N143" s="164"/>
      <c r="O143" s="164"/>
      <c r="P143" s="164"/>
      <c r="Q143" s="164"/>
      <c r="R143" s="164"/>
      <c r="S143" s="164"/>
      <c r="T143" s="164"/>
      <c r="U143" s="164"/>
      <c r="V143" s="164"/>
      <c r="W143" s="164"/>
      <c r="X143" s="237"/>
      <c r="Y143" s="227" t="s">
        <v>54</v>
      </c>
      <c r="Z143" s="124"/>
      <c r="AA143" s="125"/>
      <c r="AB143" s="287"/>
      <c r="AC143" s="133"/>
      <c r="AD143" s="133"/>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x14ac:dyDescent="0.15">
      <c r="A144" s="1012"/>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531</v>
      </c>
      <c r="AF144" s="266"/>
      <c r="AG144" s="266"/>
      <c r="AH144" s="266"/>
      <c r="AI144" s="266" t="s">
        <v>528</v>
      </c>
      <c r="AJ144" s="266"/>
      <c r="AK144" s="266"/>
      <c r="AL144" s="266"/>
      <c r="AM144" s="266" t="s">
        <v>523</v>
      </c>
      <c r="AN144" s="266"/>
      <c r="AO144" s="266"/>
      <c r="AP144" s="268"/>
      <c r="AQ144" s="268" t="s">
        <v>354</v>
      </c>
      <c r="AR144" s="269"/>
      <c r="AS144" s="269"/>
      <c r="AT144" s="270"/>
      <c r="AU144" s="280" t="s">
        <v>370</v>
      </c>
      <c r="AV144" s="280"/>
      <c r="AW144" s="280"/>
      <c r="AX144" s="281"/>
    </row>
    <row r="145" spans="1:50" ht="18.75" hidden="1" customHeight="1" x14ac:dyDescent="0.15">
      <c r="A145" s="1012"/>
      <c r="B145" s="253"/>
      <c r="C145" s="252"/>
      <c r="D145" s="253"/>
      <c r="E145" s="252"/>
      <c r="F145" s="315"/>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1"/>
      <c r="AR145" s="272"/>
      <c r="AS145" s="137" t="s">
        <v>355</v>
      </c>
      <c r="AT145" s="172"/>
      <c r="AU145" s="136"/>
      <c r="AV145" s="136"/>
      <c r="AW145" s="137" t="s">
        <v>300</v>
      </c>
      <c r="AX145" s="138"/>
    </row>
    <row r="146" spans="1:50" ht="39.75" hidden="1" customHeight="1" x14ac:dyDescent="0.15">
      <c r="A146" s="1012"/>
      <c r="B146" s="253"/>
      <c r="C146" s="252"/>
      <c r="D146" s="253"/>
      <c r="E146" s="252"/>
      <c r="F146" s="315"/>
      <c r="G146" s="231"/>
      <c r="H146" s="161"/>
      <c r="I146" s="161"/>
      <c r="J146" s="161"/>
      <c r="K146" s="161"/>
      <c r="L146" s="161"/>
      <c r="M146" s="161"/>
      <c r="N146" s="161"/>
      <c r="O146" s="161"/>
      <c r="P146" s="161"/>
      <c r="Q146" s="161"/>
      <c r="R146" s="161"/>
      <c r="S146" s="161"/>
      <c r="T146" s="161"/>
      <c r="U146" s="161"/>
      <c r="V146" s="161"/>
      <c r="W146" s="161"/>
      <c r="X146" s="232"/>
      <c r="Y146" s="130" t="s">
        <v>369</v>
      </c>
      <c r="Z146" s="131"/>
      <c r="AA146" s="132"/>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x14ac:dyDescent="0.15">
      <c r="A147" s="1012"/>
      <c r="B147" s="253"/>
      <c r="C147" s="252"/>
      <c r="D147" s="253"/>
      <c r="E147" s="252"/>
      <c r="F147" s="315"/>
      <c r="G147" s="236"/>
      <c r="H147" s="164"/>
      <c r="I147" s="164"/>
      <c r="J147" s="164"/>
      <c r="K147" s="164"/>
      <c r="L147" s="164"/>
      <c r="M147" s="164"/>
      <c r="N147" s="164"/>
      <c r="O147" s="164"/>
      <c r="P147" s="164"/>
      <c r="Q147" s="164"/>
      <c r="R147" s="164"/>
      <c r="S147" s="164"/>
      <c r="T147" s="164"/>
      <c r="U147" s="164"/>
      <c r="V147" s="164"/>
      <c r="W147" s="164"/>
      <c r="X147" s="237"/>
      <c r="Y147" s="227" t="s">
        <v>54</v>
      </c>
      <c r="Z147" s="124"/>
      <c r="AA147" s="125"/>
      <c r="AB147" s="287"/>
      <c r="AC147" s="133"/>
      <c r="AD147" s="133"/>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x14ac:dyDescent="0.15">
      <c r="A148" s="1012"/>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531</v>
      </c>
      <c r="AF148" s="266"/>
      <c r="AG148" s="266"/>
      <c r="AH148" s="266"/>
      <c r="AI148" s="266" t="s">
        <v>528</v>
      </c>
      <c r="AJ148" s="266"/>
      <c r="AK148" s="266"/>
      <c r="AL148" s="266"/>
      <c r="AM148" s="266" t="s">
        <v>523</v>
      </c>
      <c r="AN148" s="266"/>
      <c r="AO148" s="266"/>
      <c r="AP148" s="268"/>
      <c r="AQ148" s="268" t="s">
        <v>354</v>
      </c>
      <c r="AR148" s="269"/>
      <c r="AS148" s="269"/>
      <c r="AT148" s="270"/>
      <c r="AU148" s="280" t="s">
        <v>370</v>
      </c>
      <c r="AV148" s="280"/>
      <c r="AW148" s="280"/>
      <c r="AX148" s="281"/>
    </row>
    <row r="149" spans="1:50" ht="18.75" hidden="1" customHeight="1" x14ac:dyDescent="0.15">
      <c r="A149" s="1012"/>
      <c r="B149" s="253"/>
      <c r="C149" s="252"/>
      <c r="D149" s="253"/>
      <c r="E149" s="252"/>
      <c r="F149" s="315"/>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1"/>
      <c r="AR149" s="272"/>
      <c r="AS149" s="137" t="s">
        <v>355</v>
      </c>
      <c r="AT149" s="172"/>
      <c r="AU149" s="136"/>
      <c r="AV149" s="136"/>
      <c r="AW149" s="137" t="s">
        <v>300</v>
      </c>
      <c r="AX149" s="138"/>
    </row>
    <row r="150" spans="1:50" ht="39.75" hidden="1" customHeight="1" x14ac:dyDescent="0.15">
      <c r="A150" s="1012"/>
      <c r="B150" s="253"/>
      <c r="C150" s="252"/>
      <c r="D150" s="253"/>
      <c r="E150" s="252"/>
      <c r="F150" s="315"/>
      <c r="G150" s="231"/>
      <c r="H150" s="161"/>
      <c r="I150" s="161"/>
      <c r="J150" s="161"/>
      <c r="K150" s="161"/>
      <c r="L150" s="161"/>
      <c r="M150" s="161"/>
      <c r="N150" s="161"/>
      <c r="O150" s="161"/>
      <c r="P150" s="161"/>
      <c r="Q150" s="161"/>
      <c r="R150" s="161"/>
      <c r="S150" s="161"/>
      <c r="T150" s="161"/>
      <c r="U150" s="161"/>
      <c r="V150" s="161"/>
      <c r="W150" s="161"/>
      <c r="X150" s="232"/>
      <c r="Y150" s="130" t="s">
        <v>369</v>
      </c>
      <c r="Z150" s="131"/>
      <c r="AA150" s="132"/>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x14ac:dyDescent="0.15">
      <c r="A151" s="1012"/>
      <c r="B151" s="253"/>
      <c r="C151" s="252"/>
      <c r="D151" s="253"/>
      <c r="E151" s="252"/>
      <c r="F151" s="315"/>
      <c r="G151" s="236"/>
      <c r="H151" s="164"/>
      <c r="I151" s="164"/>
      <c r="J151" s="164"/>
      <c r="K151" s="164"/>
      <c r="L151" s="164"/>
      <c r="M151" s="164"/>
      <c r="N151" s="164"/>
      <c r="O151" s="164"/>
      <c r="P151" s="164"/>
      <c r="Q151" s="164"/>
      <c r="R151" s="164"/>
      <c r="S151" s="164"/>
      <c r="T151" s="164"/>
      <c r="U151" s="164"/>
      <c r="V151" s="164"/>
      <c r="W151" s="164"/>
      <c r="X151" s="237"/>
      <c r="Y151" s="227" t="s">
        <v>54</v>
      </c>
      <c r="Z151" s="124"/>
      <c r="AA151" s="125"/>
      <c r="AB151" s="287"/>
      <c r="AC151" s="133"/>
      <c r="AD151" s="133"/>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x14ac:dyDescent="0.15">
      <c r="A152" s="1012"/>
      <c r="B152" s="253"/>
      <c r="C152" s="252"/>
      <c r="D152" s="253"/>
      <c r="E152" s="252"/>
      <c r="F152" s="315"/>
      <c r="G152" s="273" t="s">
        <v>371</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8" t="s">
        <v>455</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5"/>
    </row>
    <row r="153" spans="1:50" ht="22.5" hidden="1" customHeight="1" x14ac:dyDescent="0.15">
      <c r="A153" s="1012"/>
      <c r="B153" s="253"/>
      <c r="C153" s="252"/>
      <c r="D153" s="253"/>
      <c r="E153" s="252"/>
      <c r="F153" s="315"/>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9"/>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12"/>
      <c r="B154" s="253"/>
      <c r="C154" s="252"/>
      <c r="D154" s="253"/>
      <c r="E154" s="252"/>
      <c r="F154" s="315"/>
      <c r="G154" s="231"/>
      <c r="H154" s="161"/>
      <c r="I154" s="161"/>
      <c r="J154" s="161"/>
      <c r="K154" s="161"/>
      <c r="L154" s="161"/>
      <c r="M154" s="161"/>
      <c r="N154" s="161"/>
      <c r="O154" s="161"/>
      <c r="P154" s="232"/>
      <c r="Q154" s="160"/>
      <c r="R154" s="161"/>
      <c r="S154" s="161"/>
      <c r="T154" s="161"/>
      <c r="U154" s="161"/>
      <c r="V154" s="161"/>
      <c r="W154" s="161"/>
      <c r="X154" s="161"/>
      <c r="Y154" s="161"/>
      <c r="Z154" s="161"/>
      <c r="AA154" s="94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12"/>
      <c r="B155" s="253"/>
      <c r="C155" s="252"/>
      <c r="D155" s="253"/>
      <c r="E155" s="252"/>
      <c r="F155" s="315"/>
      <c r="G155" s="233"/>
      <c r="H155" s="234"/>
      <c r="I155" s="234"/>
      <c r="J155" s="234"/>
      <c r="K155" s="234"/>
      <c r="L155" s="234"/>
      <c r="M155" s="234"/>
      <c r="N155" s="234"/>
      <c r="O155" s="234"/>
      <c r="P155" s="235"/>
      <c r="Q155" s="446"/>
      <c r="R155" s="234"/>
      <c r="S155" s="234"/>
      <c r="T155" s="234"/>
      <c r="U155" s="234"/>
      <c r="V155" s="234"/>
      <c r="W155" s="234"/>
      <c r="X155" s="234"/>
      <c r="Y155" s="234"/>
      <c r="Z155" s="234"/>
      <c r="AA155" s="94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12"/>
      <c r="B156" s="253"/>
      <c r="C156" s="252"/>
      <c r="D156" s="253"/>
      <c r="E156" s="252"/>
      <c r="F156" s="315"/>
      <c r="G156" s="233"/>
      <c r="H156" s="234"/>
      <c r="I156" s="234"/>
      <c r="J156" s="234"/>
      <c r="K156" s="234"/>
      <c r="L156" s="234"/>
      <c r="M156" s="234"/>
      <c r="N156" s="234"/>
      <c r="O156" s="234"/>
      <c r="P156" s="235"/>
      <c r="Q156" s="446"/>
      <c r="R156" s="234"/>
      <c r="S156" s="234"/>
      <c r="T156" s="234"/>
      <c r="U156" s="234"/>
      <c r="V156" s="234"/>
      <c r="W156" s="234"/>
      <c r="X156" s="234"/>
      <c r="Y156" s="234"/>
      <c r="Z156" s="234"/>
      <c r="AA156" s="942"/>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12"/>
      <c r="B157" s="253"/>
      <c r="C157" s="252"/>
      <c r="D157" s="253"/>
      <c r="E157" s="252"/>
      <c r="F157" s="315"/>
      <c r="G157" s="233"/>
      <c r="H157" s="234"/>
      <c r="I157" s="234"/>
      <c r="J157" s="234"/>
      <c r="K157" s="234"/>
      <c r="L157" s="234"/>
      <c r="M157" s="234"/>
      <c r="N157" s="234"/>
      <c r="O157" s="234"/>
      <c r="P157" s="235"/>
      <c r="Q157" s="446"/>
      <c r="R157" s="234"/>
      <c r="S157" s="234"/>
      <c r="T157" s="234"/>
      <c r="U157" s="234"/>
      <c r="V157" s="234"/>
      <c r="W157" s="234"/>
      <c r="X157" s="234"/>
      <c r="Y157" s="234"/>
      <c r="Z157" s="234"/>
      <c r="AA157" s="942"/>
      <c r="AB157" s="258"/>
      <c r="AC157" s="259"/>
      <c r="AD157" s="259"/>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12"/>
      <c r="B158" s="253"/>
      <c r="C158" s="252"/>
      <c r="D158" s="253"/>
      <c r="E158" s="252"/>
      <c r="F158" s="315"/>
      <c r="G158" s="236"/>
      <c r="H158" s="164"/>
      <c r="I158" s="164"/>
      <c r="J158" s="164"/>
      <c r="K158" s="164"/>
      <c r="L158" s="164"/>
      <c r="M158" s="164"/>
      <c r="N158" s="164"/>
      <c r="O158" s="164"/>
      <c r="P158" s="237"/>
      <c r="Q158" s="163"/>
      <c r="R158" s="164"/>
      <c r="S158" s="164"/>
      <c r="T158" s="164"/>
      <c r="U158" s="164"/>
      <c r="V158" s="164"/>
      <c r="W158" s="164"/>
      <c r="X158" s="164"/>
      <c r="Y158" s="164"/>
      <c r="Z158" s="164"/>
      <c r="AA158" s="943"/>
      <c r="AB158" s="260"/>
      <c r="AC158" s="261"/>
      <c r="AD158" s="261"/>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2"/>
      <c r="B159" s="253"/>
      <c r="C159" s="252"/>
      <c r="D159" s="253"/>
      <c r="E159" s="252"/>
      <c r="F159" s="315"/>
      <c r="G159" s="273" t="s">
        <v>371</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8" t="s">
        <v>455</v>
      </c>
      <c r="AC159" s="169"/>
      <c r="AD159" s="170"/>
      <c r="AE159" s="274"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2"/>
      <c r="B160" s="253"/>
      <c r="C160" s="252"/>
      <c r="D160" s="253"/>
      <c r="E160" s="252"/>
      <c r="F160" s="315"/>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9"/>
      <c r="AC160" s="137"/>
      <c r="AD160" s="172"/>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12"/>
      <c r="B161" s="253"/>
      <c r="C161" s="252"/>
      <c r="D161" s="253"/>
      <c r="E161" s="252"/>
      <c r="F161" s="315"/>
      <c r="G161" s="231"/>
      <c r="H161" s="161"/>
      <c r="I161" s="161"/>
      <c r="J161" s="161"/>
      <c r="K161" s="161"/>
      <c r="L161" s="161"/>
      <c r="M161" s="161"/>
      <c r="N161" s="161"/>
      <c r="O161" s="161"/>
      <c r="P161" s="232"/>
      <c r="Q161" s="160"/>
      <c r="R161" s="161"/>
      <c r="S161" s="161"/>
      <c r="T161" s="161"/>
      <c r="U161" s="161"/>
      <c r="V161" s="161"/>
      <c r="W161" s="161"/>
      <c r="X161" s="161"/>
      <c r="Y161" s="161"/>
      <c r="Z161" s="161"/>
      <c r="AA161" s="94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12"/>
      <c r="B162" s="253"/>
      <c r="C162" s="252"/>
      <c r="D162" s="253"/>
      <c r="E162" s="252"/>
      <c r="F162" s="315"/>
      <c r="G162" s="233"/>
      <c r="H162" s="234"/>
      <c r="I162" s="234"/>
      <c r="J162" s="234"/>
      <c r="K162" s="234"/>
      <c r="L162" s="234"/>
      <c r="M162" s="234"/>
      <c r="N162" s="234"/>
      <c r="O162" s="234"/>
      <c r="P162" s="235"/>
      <c r="Q162" s="446"/>
      <c r="R162" s="234"/>
      <c r="S162" s="234"/>
      <c r="T162" s="234"/>
      <c r="U162" s="234"/>
      <c r="V162" s="234"/>
      <c r="W162" s="234"/>
      <c r="X162" s="234"/>
      <c r="Y162" s="234"/>
      <c r="Z162" s="234"/>
      <c r="AA162" s="94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12"/>
      <c r="B163" s="253"/>
      <c r="C163" s="252"/>
      <c r="D163" s="253"/>
      <c r="E163" s="252"/>
      <c r="F163" s="315"/>
      <c r="G163" s="233"/>
      <c r="H163" s="234"/>
      <c r="I163" s="234"/>
      <c r="J163" s="234"/>
      <c r="K163" s="234"/>
      <c r="L163" s="234"/>
      <c r="M163" s="234"/>
      <c r="N163" s="234"/>
      <c r="O163" s="234"/>
      <c r="P163" s="235"/>
      <c r="Q163" s="446"/>
      <c r="R163" s="234"/>
      <c r="S163" s="234"/>
      <c r="T163" s="234"/>
      <c r="U163" s="234"/>
      <c r="V163" s="234"/>
      <c r="W163" s="234"/>
      <c r="X163" s="234"/>
      <c r="Y163" s="234"/>
      <c r="Z163" s="234"/>
      <c r="AA163" s="942"/>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12"/>
      <c r="B164" s="253"/>
      <c r="C164" s="252"/>
      <c r="D164" s="253"/>
      <c r="E164" s="252"/>
      <c r="F164" s="315"/>
      <c r="G164" s="233"/>
      <c r="H164" s="234"/>
      <c r="I164" s="234"/>
      <c r="J164" s="234"/>
      <c r="K164" s="234"/>
      <c r="L164" s="234"/>
      <c r="M164" s="234"/>
      <c r="N164" s="234"/>
      <c r="O164" s="234"/>
      <c r="P164" s="235"/>
      <c r="Q164" s="446"/>
      <c r="R164" s="234"/>
      <c r="S164" s="234"/>
      <c r="T164" s="234"/>
      <c r="U164" s="234"/>
      <c r="V164" s="234"/>
      <c r="W164" s="234"/>
      <c r="X164" s="234"/>
      <c r="Y164" s="234"/>
      <c r="Z164" s="234"/>
      <c r="AA164" s="942"/>
      <c r="AB164" s="258"/>
      <c r="AC164" s="259"/>
      <c r="AD164" s="259"/>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2"/>
      <c r="B165" s="253"/>
      <c r="C165" s="252"/>
      <c r="D165" s="253"/>
      <c r="E165" s="252"/>
      <c r="F165" s="315"/>
      <c r="G165" s="236"/>
      <c r="H165" s="164"/>
      <c r="I165" s="164"/>
      <c r="J165" s="164"/>
      <c r="K165" s="164"/>
      <c r="L165" s="164"/>
      <c r="M165" s="164"/>
      <c r="N165" s="164"/>
      <c r="O165" s="164"/>
      <c r="P165" s="237"/>
      <c r="Q165" s="163"/>
      <c r="R165" s="164"/>
      <c r="S165" s="164"/>
      <c r="T165" s="164"/>
      <c r="U165" s="164"/>
      <c r="V165" s="164"/>
      <c r="W165" s="164"/>
      <c r="X165" s="164"/>
      <c r="Y165" s="164"/>
      <c r="Z165" s="164"/>
      <c r="AA165" s="943"/>
      <c r="AB165" s="260"/>
      <c r="AC165" s="261"/>
      <c r="AD165" s="261"/>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2"/>
      <c r="B166" s="253"/>
      <c r="C166" s="252"/>
      <c r="D166" s="253"/>
      <c r="E166" s="252"/>
      <c r="F166" s="315"/>
      <c r="G166" s="273" t="s">
        <v>371</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8" t="s">
        <v>455</v>
      </c>
      <c r="AC166" s="169"/>
      <c r="AD166" s="170"/>
      <c r="AE166" s="274"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2"/>
      <c r="B167" s="253"/>
      <c r="C167" s="252"/>
      <c r="D167" s="253"/>
      <c r="E167" s="252"/>
      <c r="F167" s="315"/>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9"/>
      <c r="AC167" s="137"/>
      <c r="AD167" s="172"/>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12"/>
      <c r="B168" s="253"/>
      <c r="C168" s="252"/>
      <c r="D168" s="253"/>
      <c r="E168" s="252"/>
      <c r="F168" s="315"/>
      <c r="G168" s="231"/>
      <c r="H168" s="161"/>
      <c r="I168" s="161"/>
      <c r="J168" s="161"/>
      <c r="K168" s="161"/>
      <c r="L168" s="161"/>
      <c r="M168" s="161"/>
      <c r="N168" s="161"/>
      <c r="O168" s="161"/>
      <c r="P168" s="232"/>
      <c r="Q168" s="160"/>
      <c r="R168" s="161"/>
      <c r="S168" s="161"/>
      <c r="T168" s="161"/>
      <c r="U168" s="161"/>
      <c r="V168" s="161"/>
      <c r="W168" s="161"/>
      <c r="X168" s="161"/>
      <c r="Y168" s="161"/>
      <c r="Z168" s="161"/>
      <c r="AA168" s="94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12"/>
      <c r="B169" s="253"/>
      <c r="C169" s="252"/>
      <c r="D169" s="253"/>
      <c r="E169" s="252"/>
      <c r="F169" s="315"/>
      <c r="G169" s="233"/>
      <c r="H169" s="234"/>
      <c r="I169" s="234"/>
      <c r="J169" s="234"/>
      <c r="K169" s="234"/>
      <c r="L169" s="234"/>
      <c r="M169" s="234"/>
      <c r="N169" s="234"/>
      <c r="O169" s="234"/>
      <c r="P169" s="235"/>
      <c r="Q169" s="446"/>
      <c r="R169" s="234"/>
      <c r="S169" s="234"/>
      <c r="T169" s="234"/>
      <c r="U169" s="234"/>
      <c r="V169" s="234"/>
      <c r="W169" s="234"/>
      <c r="X169" s="234"/>
      <c r="Y169" s="234"/>
      <c r="Z169" s="234"/>
      <c r="AA169" s="94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12"/>
      <c r="B170" s="253"/>
      <c r="C170" s="252"/>
      <c r="D170" s="253"/>
      <c r="E170" s="252"/>
      <c r="F170" s="315"/>
      <c r="G170" s="233"/>
      <c r="H170" s="234"/>
      <c r="I170" s="234"/>
      <c r="J170" s="234"/>
      <c r="K170" s="234"/>
      <c r="L170" s="234"/>
      <c r="M170" s="234"/>
      <c r="N170" s="234"/>
      <c r="O170" s="234"/>
      <c r="P170" s="235"/>
      <c r="Q170" s="446"/>
      <c r="R170" s="234"/>
      <c r="S170" s="234"/>
      <c r="T170" s="234"/>
      <c r="U170" s="234"/>
      <c r="V170" s="234"/>
      <c r="W170" s="234"/>
      <c r="X170" s="234"/>
      <c r="Y170" s="234"/>
      <c r="Z170" s="234"/>
      <c r="AA170" s="942"/>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12"/>
      <c r="B171" s="253"/>
      <c r="C171" s="252"/>
      <c r="D171" s="253"/>
      <c r="E171" s="252"/>
      <c r="F171" s="315"/>
      <c r="G171" s="233"/>
      <c r="H171" s="234"/>
      <c r="I171" s="234"/>
      <c r="J171" s="234"/>
      <c r="K171" s="234"/>
      <c r="L171" s="234"/>
      <c r="M171" s="234"/>
      <c r="N171" s="234"/>
      <c r="O171" s="234"/>
      <c r="P171" s="235"/>
      <c r="Q171" s="446"/>
      <c r="R171" s="234"/>
      <c r="S171" s="234"/>
      <c r="T171" s="234"/>
      <c r="U171" s="234"/>
      <c r="V171" s="234"/>
      <c r="W171" s="234"/>
      <c r="X171" s="234"/>
      <c r="Y171" s="234"/>
      <c r="Z171" s="234"/>
      <c r="AA171" s="942"/>
      <c r="AB171" s="258"/>
      <c r="AC171" s="259"/>
      <c r="AD171" s="259"/>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2"/>
      <c r="B172" s="253"/>
      <c r="C172" s="252"/>
      <c r="D172" s="253"/>
      <c r="E172" s="252"/>
      <c r="F172" s="315"/>
      <c r="G172" s="236"/>
      <c r="H172" s="164"/>
      <c r="I172" s="164"/>
      <c r="J172" s="164"/>
      <c r="K172" s="164"/>
      <c r="L172" s="164"/>
      <c r="M172" s="164"/>
      <c r="N172" s="164"/>
      <c r="O172" s="164"/>
      <c r="P172" s="237"/>
      <c r="Q172" s="163"/>
      <c r="R172" s="164"/>
      <c r="S172" s="164"/>
      <c r="T172" s="164"/>
      <c r="U172" s="164"/>
      <c r="V172" s="164"/>
      <c r="W172" s="164"/>
      <c r="X172" s="164"/>
      <c r="Y172" s="164"/>
      <c r="Z172" s="164"/>
      <c r="AA172" s="943"/>
      <c r="AB172" s="260"/>
      <c r="AC172" s="261"/>
      <c r="AD172" s="261"/>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2"/>
      <c r="B173" s="253"/>
      <c r="C173" s="252"/>
      <c r="D173" s="253"/>
      <c r="E173" s="252"/>
      <c r="F173" s="315"/>
      <c r="G173" s="273" t="s">
        <v>371</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8" t="s">
        <v>455</v>
      </c>
      <c r="AC173" s="169"/>
      <c r="AD173" s="170"/>
      <c r="AE173" s="274"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2"/>
      <c r="B174" s="253"/>
      <c r="C174" s="252"/>
      <c r="D174" s="253"/>
      <c r="E174" s="252"/>
      <c r="F174" s="315"/>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9"/>
      <c r="AC174" s="137"/>
      <c r="AD174" s="172"/>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12"/>
      <c r="B175" s="253"/>
      <c r="C175" s="252"/>
      <c r="D175" s="253"/>
      <c r="E175" s="252"/>
      <c r="F175" s="315"/>
      <c r="G175" s="231"/>
      <c r="H175" s="161"/>
      <c r="I175" s="161"/>
      <c r="J175" s="161"/>
      <c r="K175" s="161"/>
      <c r="L175" s="161"/>
      <c r="M175" s="161"/>
      <c r="N175" s="161"/>
      <c r="O175" s="161"/>
      <c r="P175" s="232"/>
      <c r="Q175" s="160"/>
      <c r="R175" s="161"/>
      <c r="S175" s="161"/>
      <c r="T175" s="161"/>
      <c r="U175" s="161"/>
      <c r="V175" s="161"/>
      <c r="W175" s="161"/>
      <c r="X175" s="161"/>
      <c r="Y175" s="161"/>
      <c r="Z175" s="161"/>
      <c r="AA175" s="94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12"/>
      <c r="B176" s="253"/>
      <c r="C176" s="252"/>
      <c r="D176" s="253"/>
      <c r="E176" s="252"/>
      <c r="F176" s="315"/>
      <c r="G176" s="233"/>
      <c r="H176" s="234"/>
      <c r="I176" s="234"/>
      <c r="J176" s="234"/>
      <c r="K176" s="234"/>
      <c r="L176" s="234"/>
      <c r="M176" s="234"/>
      <c r="N176" s="234"/>
      <c r="O176" s="234"/>
      <c r="P176" s="235"/>
      <c r="Q176" s="446"/>
      <c r="R176" s="234"/>
      <c r="S176" s="234"/>
      <c r="T176" s="234"/>
      <c r="U176" s="234"/>
      <c r="V176" s="234"/>
      <c r="W176" s="234"/>
      <c r="X176" s="234"/>
      <c r="Y176" s="234"/>
      <c r="Z176" s="234"/>
      <c r="AA176" s="94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12"/>
      <c r="B177" s="253"/>
      <c r="C177" s="252"/>
      <c r="D177" s="253"/>
      <c r="E177" s="252"/>
      <c r="F177" s="315"/>
      <c r="G177" s="233"/>
      <c r="H177" s="234"/>
      <c r="I177" s="234"/>
      <c r="J177" s="234"/>
      <c r="K177" s="234"/>
      <c r="L177" s="234"/>
      <c r="M177" s="234"/>
      <c r="N177" s="234"/>
      <c r="O177" s="234"/>
      <c r="P177" s="235"/>
      <c r="Q177" s="446"/>
      <c r="R177" s="234"/>
      <c r="S177" s="234"/>
      <c r="T177" s="234"/>
      <c r="U177" s="234"/>
      <c r="V177" s="234"/>
      <c r="W177" s="234"/>
      <c r="X177" s="234"/>
      <c r="Y177" s="234"/>
      <c r="Z177" s="234"/>
      <c r="AA177" s="942"/>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12"/>
      <c r="B178" s="253"/>
      <c r="C178" s="252"/>
      <c r="D178" s="253"/>
      <c r="E178" s="252"/>
      <c r="F178" s="315"/>
      <c r="G178" s="233"/>
      <c r="H178" s="234"/>
      <c r="I178" s="234"/>
      <c r="J178" s="234"/>
      <c r="K178" s="234"/>
      <c r="L178" s="234"/>
      <c r="M178" s="234"/>
      <c r="N178" s="234"/>
      <c r="O178" s="234"/>
      <c r="P178" s="235"/>
      <c r="Q178" s="446"/>
      <c r="R178" s="234"/>
      <c r="S178" s="234"/>
      <c r="T178" s="234"/>
      <c r="U178" s="234"/>
      <c r="V178" s="234"/>
      <c r="W178" s="234"/>
      <c r="X178" s="234"/>
      <c r="Y178" s="234"/>
      <c r="Z178" s="234"/>
      <c r="AA178" s="942"/>
      <c r="AB178" s="258"/>
      <c r="AC178" s="259"/>
      <c r="AD178" s="259"/>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2"/>
      <c r="B179" s="253"/>
      <c r="C179" s="252"/>
      <c r="D179" s="253"/>
      <c r="E179" s="252"/>
      <c r="F179" s="315"/>
      <c r="G179" s="236"/>
      <c r="H179" s="164"/>
      <c r="I179" s="164"/>
      <c r="J179" s="164"/>
      <c r="K179" s="164"/>
      <c r="L179" s="164"/>
      <c r="M179" s="164"/>
      <c r="N179" s="164"/>
      <c r="O179" s="164"/>
      <c r="P179" s="237"/>
      <c r="Q179" s="163"/>
      <c r="R179" s="164"/>
      <c r="S179" s="164"/>
      <c r="T179" s="164"/>
      <c r="U179" s="164"/>
      <c r="V179" s="164"/>
      <c r="W179" s="164"/>
      <c r="X179" s="164"/>
      <c r="Y179" s="164"/>
      <c r="Z179" s="164"/>
      <c r="AA179" s="943"/>
      <c r="AB179" s="260"/>
      <c r="AC179" s="261"/>
      <c r="AD179" s="261"/>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2"/>
      <c r="B180" s="253"/>
      <c r="C180" s="252"/>
      <c r="D180" s="253"/>
      <c r="E180" s="252"/>
      <c r="F180" s="315"/>
      <c r="G180" s="273" t="s">
        <v>371</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8" t="s">
        <v>455</v>
      </c>
      <c r="AC180" s="169"/>
      <c r="AD180" s="170"/>
      <c r="AE180" s="274"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2"/>
      <c r="B181" s="253"/>
      <c r="C181" s="252"/>
      <c r="D181" s="253"/>
      <c r="E181" s="252"/>
      <c r="F181" s="315"/>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9"/>
      <c r="AC181" s="137"/>
      <c r="AD181" s="172"/>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12"/>
      <c r="B182" s="253"/>
      <c r="C182" s="252"/>
      <c r="D182" s="253"/>
      <c r="E182" s="252"/>
      <c r="F182" s="315"/>
      <c r="G182" s="231"/>
      <c r="H182" s="161"/>
      <c r="I182" s="161"/>
      <c r="J182" s="161"/>
      <c r="K182" s="161"/>
      <c r="L182" s="161"/>
      <c r="M182" s="161"/>
      <c r="N182" s="161"/>
      <c r="O182" s="161"/>
      <c r="P182" s="232"/>
      <c r="Q182" s="160"/>
      <c r="R182" s="161"/>
      <c r="S182" s="161"/>
      <c r="T182" s="161"/>
      <c r="U182" s="161"/>
      <c r="V182" s="161"/>
      <c r="W182" s="161"/>
      <c r="X182" s="161"/>
      <c r="Y182" s="161"/>
      <c r="Z182" s="161"/>
      <c r="AA182" s="94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12"/>
      <c r="B183" s="253"/>
      <c r="C183" s="252"/>
      <c r="D183" s="253"/>
      <c r="E183" s="252"/>
      <c r="F183" s="315"/>
      <c r="G183" s="233"/>
      <c r="H183" s="234"/>
      <c r="I183" s="234"/>
      <c r="J183" s="234"/>
      <c r="K183" s="234"/>
      <c r="L183" s="234"/>
      <c r="M183" s="234"/>
      <c r="N183" s="234"/>
      <c r="O183" s="234"/>
      <c r="P183" s="235"/>
      <c r="Q183" s="446"/>
      <c r="R183" s="234"/>
      <c r="S183" s="234"/>
      <c r="T183" s="234"/>
      <c r="U183" s="234"/>
      <c r="V183" s="234"/>
      <c r="W183" s="234"/>
      <c r="X183" s="234"/>
      <c r="Y183" s="234"/>
      <c r="Z183" s="234"/>
      <c r="AA183" s="94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12"/>
      <c r="B184" s="253"/>
      <c r="C184" s="252"/>
      <c r="D184" s="253"/>
      <c r="E184" s="252"/>
      <c r="F184" s="315"/>
      <c r="G184" s="233"/>
      <c r="H184" s="234"/>
      <c r="I184" s="234"/>
      <c r="J184" s="234"/>
      <c r="K184" s="234"/>
      <c r="L184" s="234"/>
      <c r="M184" s="234"/>
      <c r="N184" s="234"/>
      <c r="O184" s="234"/>
      <c r="P184" s="235"/>
      <c r="Q184" s="446"/>
      <c r="R184" s="234"/>
      <c r="S184" s="234"/>
      <c r="T184" s="234"/>
      <c r="U184" s="234"/>
      <c r="V184" s="234"/>
      <c r="W184" s="234"/>
      <c r="X184" s="234"/>
      <c r="Y184" s="234"/>
      <c r="Z184" s="234"/>
      <c r="AA184" s="942"/>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12"/>
      <c r="B185" s="253"/>
      <c r="C185" s="252"/>
      <c r="D185" s="253"/>
      <c r="E185" s="252"/>
      <c r="F185" s="315"/>
      <c r="G185" s="233"/>
      <c r="H185" s="234"/>
      <c r="I185" s="234"/>
      <c r="J185" s="234"/>
      <c r="K185" s="234"/>
      <c r="L185" s="234"/>
      <c r="M185" s="234"/>
      <c r="N185" s="234"/>
      <c r="O185" s="234"/>
      <c r="P185" s="235"/>
      <c r="Q185" s="446"/>
      <c r="R185" s="234"/>
      <c r="S185" s="234"/>
      <c r="T185" s="234"/>
      <c r="U185" s="234"/>
      <c r="V185" s="234"/>
      <c r="W185" s="234"/>
      <c r="X185" s="234"/>
      <c r="Y185" s="234"/>
      <c r="Z185" s="234"/>
      <c r="AA185" s="942"/>
      <c r="AB185" s="258"/>
      <c r="AC185" s="259"/>
      <c r="AD185" s="259"/>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2"/>
      <c r="B186" s="253"/>
      <c r="C186" s="252"/>
      <c r="D186" s="253"/>
      <c r="E186" s="316"/>
      <c r="F186" s="317"/>
      <c r="G186" s="236"/>
      <c r="H186" s="164"/>
      <c r="I186" s="164"/>
      <c r="J186" s="164"/>
      <c r="K186" s="164"/>
      <c r="L186" s="164"/>
      <c r="M186" s="164"/>
      <c r="N186" s="164"/>
      <c r="O186" s="164"/>
      <c r="P186" s="237"/>
      <c r="Q186" s="163"/>
      <c r="R186" s="164"/>
      <c r="S186" s="164"/>
      <c r="T186" s="164"/>
      <c r="U186" s="164"/>
      <c r="V186" s="164"/>
      <c r="W186" s="164"/>
      <c r="X186" s="164"/>
      <c r="Y186" s="164"/>
      <c r="Z186" s="164"/>
      <c r="AA186" s="943"/>
      <c r="AB186" s="260"/>
      <c r="AC186" s="261"/>
      <c r="AD186" s="261"/>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1012"/>
      <c r="B187" s="253"/>
      <c r="C187" s="252"/>
      <c r="D187" s="253"/>
      <c r="E187" s="157" t="s">
        <v>417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1012"/>
      <c r="B188" s="253"/>
      <c r="C188" s="252"/>
      <c r="D188" s="253"/>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1012"/>
      <c r="B189" s="253"/>
      <c r="C189" s="252"/>
      <c r="D189" s="253"/>
      <c r="E189" s="446"/>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47"/>
    </row>
    <row r="190" spans="1:50" ht="45" customHeight="1" x14ac:dyDescent="0.15">
      <c r="A190" s="1012"/>
      <c r="B190" s="253"/>
      <c r="C190" s="252"/>
      <c r="D190" s="253"/>
      <c r="E190" s="309" t="s">
        <v>387</v>
      </c>
      <c r="F190" s="310"/>
      <c r="G190" s="311" t="s">
        <v>593</v>
      </c>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customHeight="1" x14ac:dyDescent="0.15">
      <c r="A191" s="1012"/>
      <c r="B191" s="253"/>
      <c r="C191" s="252"/>
      <c r="D191" s="253"/>
      <c r="E191" s="239" t="s">
        <v>386</v>
      </c>
      <c r="F191" s="240"/>
      <c r="G191" s="236" t="s">
        <v>594</v>
      </c>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customHeight="1" x14ac:dyDescent="0.15">
      <c r="A192" s="1012"/>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531</v>
      </c>
      <c r="AF192" s="266"/>
      <c r="AG192" s="266"/>
      <c r="AH192" s="266"/>
      <c r="AI192" s="266" t="s">
        <v>528</v>
      </c>
      <c r="AJ192" s="266"/>
      <c r="AK192" s="266"/>
      <c r="AL192" s="266"/>
      <c r="AM192" s="266" t="s">
        <v>523</v>
      </c>
      <c r="AN192" s="266"/>
      <c r="AO192" s="266"/>
      <c r="AP192" s="268"/>
      <c r="AQ192" s="268" t="s">
        <v>354</v>
      </c>
      <c r="AR192" s="269"/>
      <c r="AS192" s="269"/>
      <c r="AT192" s="270"/>
      <c r="AU192" s="280" t="s">
        <v>370</v>
      </c>
      <c r="AV192" s="280"/>
      <c r="AW192" s="280"/>
      <c r="AX192" s="281"/>
    </row>
    <row r="193" spans="1:50" ht="18.75" customHeight="1" x14ac:dyDescent="0.15">
      <c r="A193" s="1012"/>
      <c r="B193" s="253"/>
      <c r="C193" s="252"/>
      <c r="D193" s="253"/>
      <c r="E193" s="252"/>
      <c r="F193" s="315"/>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1"/>
      <c r="AR193" s="272"/>
      <c r="AS193" s="137" t="s">
        <v>355</v>
      </c>
      <c r="AT193" s="172"/>
      <c r="AU193" s="136">
        <v>2</v>
      </c>
      <c r="AV193" s="136"/>
      <c r="AW193" s="137" t="s">
        <v>300</v>
      </c>
      <c r="AX193" s="138"/>
    </row>
    <row r="194" spans="1:50" ht="39.75" customHeight="1" x14ac:dyDescent="0.15">
      <c r="A194" s="1012"/>
      <c r="B194" s="253"/>
      <c r="C194" s="252"/>
      <c r="D194" s="253"/>
      <c r="E194" s="252"/>
      <c r="F194" s="315"/>
      <c r="G194" s="231" t="s">
        <v>582</v>
      </c>
      <c r="H194" s="161"/>
      <c r="I194" s="161"/>
      <c r="J194" s="161"/>
      <c r="K194" s="161"/>
      <c r="L194" s="161"/>
      <c r="M194" s="161"/>
      <c r="N194" s="161"/>
      <c r="O194" s="161"/>
      <c r="P194" s="161"/>
      <c r="Q194" s="161"/>
      <c r="R194" s="161"/>
      <c r="S194" s="161"/>
      <c r="T194" s="161"/>
      <c r="U194" s="161"/>
      <c r="V194" s="161"/>
      <c r="W194" s="161"/>
      <c r="X194" s="232"/>
      <c r="Y194" s="130" t="s">
        <v>369</v>
      </c>
      <c r="Z194" s="131"/>
      <c r="AA194" s="132"/>
      <c r="AB194" s="282"/>
      <c r="AC194" s="222"/>
      <c r="AD194" s="222"/>
      <c r="AE194" s="267">
        <v>24.9</v>
      </c>
      <c r="AF194" s="112"/>
      <c r="AG194" s="112"/>
      <c r="AH194" s="112"/>
      <c r="AI194" s="267">
        <v>25.4</v>
      </c>
      <c r="AJ194" s="112"/>
      <c r="AK194" s="112"/>
      <c r="AL194" s="112"/>
      <c r="AM194" s="267">
        <v>23.3</v>
      </c>
      <c r="AN194" s="112"/>
      <c r="AO194" s="112"/>
      <c r="AP194" s="112"/>
      <c r="AQ194" s="267"/>
      <c r="AR194" s="112"/>
      <c r="AS194" s="112"/>
      <c r="AT194" s="112"/>
      <c r="AU194" s="267"/>
      <c r="AV194" s="112"/>
      <c r="AW194" s="112"/>
      <c r="AX194" s="223"/>
    </row>
    <row r="195" spans="1:50" ht="39.75" customHeight="1" x14ac:dyDescent="0.15">
      <c r="A195" s="1012"/>
      <c r="B195" s="253"/>
      <c r="C195" s="252"/>
      <c r="D195" s="253"/>
      <c r="E195" s="252"/>
      <c r="F195" s="315"/>
      <c r="G195" s="236"/>
      <c r="H195" s="164"/>
      <c r="I195" s="164"/>
      <c r="J195" s="164"/>
      <c r="K195" s="164"/>
      <c r="L195" s="164"/>
      <c r="M195" s="164"/>
      <c r="N195" s="164"/>
      <c r="O195" s="164"/>
      <c r="P195" s="164"/>
      <c r="Q195" s="164"/>
      <c r="R195" s="164"/>
      <c r="S195" s="164"/>
      <c r="T195" s="164"/>
      <c r="U195" s="164"/>
      <c r="V195" s="164"/>
      <c r="W195" s="164"/>
      <c r="X195" s="237"/>
      <c r="Y195" s="227" t="s">
        <v>54</v>
      </c>
      <c r="Z195" s="124"/>
      <c r="AA195" s="125"/>
      <c r="AB195" s="287"/>
      <c r="AC195" s="133"/>
      <c r="AD195" s="133"/>
      <c r="AE195" s="267">
        <v>19.399999999999999</v>
      </c>
      <c r="AF195" s="112"/>
      <c r="AG195" s="112"/>
      <c r="AH195" s="112"/>
      <c r="AI195" s="267">
        <v>19.399999999999999</v>
      </c>
      <c r="AJ195" s="112"/>
      <c r="AK195" s="112"/>
      <c r="AL195" s="112"/>
      <c r="AM195" s="267">
        <v>19.399999999999999</v>
      </c>
      <c r="AN195" s="112"/>
      <c r="AO195" s="112"/>
      <c r="AP195" s="112"/>
      <c r="AQ195" s="267"/>
      <c r="AR195" s="112"/>
      <c r="AS195" s="112"/>
      <c r="AT195" s="112"/>
      <c r="AU195" s="267">
        <v>19.399999999999999</v>
      </c>
      <c r="AV195" s="112"/>
      <c r="AW195" s="112"/>
      <c r="AX195" s="223"/>
    </row>
    <row r="196" spans="1:50" ht="18.75" hidden="1" customHeight="1" x14ac:dyDescent="0.15">
      <c r="A196" s="1012"/>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532</v>
      </c>
      <c r="AF196" s="266"/>
      <c r="AG196" s="266"/>
      <c r="AH196" s="266"/>
      <c r="AI196" s="266" t="s">
        <v>528</v>
      </c>
      <c r="AJ196" s="266"/>
      <c r="AK196" s="266"/>
      <c r="AL196" s="266"/>
      <c r="AM196" s="266" t="s">
        <v>523</v>
      </c>
      <c r="AN196" s="266"/>
      <c r="AO196" s="266"/>
      <c r="AP196" s="268"/>
      <c r="AQ196" s="268" t="s">
        <v>354</v>
      </c>
      <c r="AR196" s="269"/>
      <c r="AS196" s="269"/>
      <c r="AT196" s="270"/>
      <c r="AU196" s="280" t="s">
        <v>370</v>
      </c>
      <c r="AV196" s="280"/>
      <c r="AW196" s="280"/>
      <c r="AX196" s="281"/>
    </row>
    <row r="197" spans="1:50" ht="18.75" hidden="1" customHeight="1" x14ac:dyDescent="0.15">
      <c r="A197" s="1012"/>
      <c r="B197" s="253"/>
      <c r="C197" s="252"/>
      <c r="D197" s="253"/>
      <c r="E197" s="252"/>
      <c r="F197" s="315"/>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1"/>
      <c r="AR197" s="272"/>
      <c r="AS197" s="137" t="s">
        <v>355</v>
      </c>
      <c r="AT197" s="172"/>
      <c r="AU197" s="136"/>
      <c r="AV197" s="136"/>
      <c r="AW197" s="137" t="s">
        <v>300</v>
      </c>
      <c r="AX197" s="138"/>
    </row>
    <row r="198" spans="1:50" ht="39.75" hidden="1" customHeight="1" x14ac:dyDescent="0.15">
      <c r="A198" s="1012"/>
      <c r="B198" s="253"/>
      <c r="C198" s="252"/>
      <c r="D198" s="253"/>
      <c r="E198" s="252"/>
      <c r="F198" s="315"/>
      <c r="G198" s="231"/>
      <c r="H198" s="161"/>
      <c r="I198" s="161"/>
      <c r="J198" s="161"/>
      <c r="K198" s="161"/>
      <c r="L198" s="161"/>
      <c r="M198" s="161"/>
      <c r="N198" s="161"/>
      <c r="O198" s="161"/>
      <c r="P198" s="161"/>
      <c r="Q198" s="161"/>
      <c r="R198" s="161"/>
      <c r="S198" s="161"/>
      <c r="T198" s="161"/>
      <c r="U198" s="161"/>
      <c r="V198" s="161"/>
      <c r="W198" s="161"/>
      <c r="X198" s="232"/>
      <c r="Y198" s="130" t="s">
        <v>369</v>
      </c>
      <c r="Z198" s="131"/>
      <c r="AA198" s="132"/>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x14ac:dyDescent="0.15">
      <c r="A199" s="1012"/>
      <c r="B199" s="253"/>
      <c r="C199" s="252"/>
      <c r="D199" s="253"/>
      <c r="E199" s="252"/>
      <c r="F199" s="315"/>
      <c r="G199" s="236"/>
      <c r="H199" s="164"/>
      <c r="I199" s="164"/>
      <c r="J199" s="164"/>
      <c r="K199" s="164"/>
      <c r="L199" s="164"/>
      <c r="M199" s="164"/>
      <c r="N199" s="164"/>
      <c r="O199" s="164"/>
      <c r="P199" s="164"/>
      <c r="Q199" s="164"/>
      <c r="R199" s="164"/>
      <c r="S199" s="164"/>
      <c r="T199" s="164"/>
      <c r="U199" s="164"/>
      <c r="V199" s="164"/>
      <c r="W199" s="164"/>
      <c r="X199" s="237"/>
      <c r="Y199" s="227" t="s">
        <v>54</v>
      </c>
      <c r="Z199" s="124"/>
      <c r="AA199" s="125"/>
      <c r="AB199" s="287"/>
      <c r="AC199" s="133"/>
      <c r="AD199" s="133"/>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x14ac:dyDescent="0.15">
      <c r="A200" s="1012"/>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531</v>
      </c>
      <c r="AF200" s="266"/>
      <c r="AG200" s="266"/>
      <c r="AH200" s="266"/>
      <c r="AI200" s="266" t="s">
        <v>528</v>
      </c>
      <c r="AJ200" s="266"/>
      <c r="AK200" s="266"/>
      <c r="AL200" s="266"/>
      <c r="AM200" s="266" t="s">
        <v>523</v>
      </c>
      <c r="AN200" s="266"/>
      <c r="AO200" s="266"/>
      <c r="AP200" s="268"/>
      <c r="AQ200" s="268" t="s">
        <v>354</v>
      </c>
      <c r="AR200" s="269"/>
      <c r="AS200" s="269"/>
      <c r="AT200" s="270"/>
      <c r="AU200" s="280" t="s">
        <v>370</v>
      </c>
      <c r="AV200" s="280"/>
      <c r="AW200" s="280"/>
      <c r="AX200" s="281"/>
    </row>
    <row r="201" spans="1:50" ht="18.75" hidden="1" customHeight="1" x14ac:dyDescent="0.15">
      <c r="A201" s="1012"/>
      <c r="B201" s="253"/>
      <c r="C201" s="252"/>
      <c r="D201" s="253"/>
      <c r="E201" s="252"/>
      <c r="F201" s="315"/>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1"/>
      <c r="AR201" s="272"/>
      <c r="AS201" s="137" t="s">
        <v>355</v>
      </c>
      <c r="AT201" s="172"/>
      <c r="AU201" s="136"/>
      <c r="AV201" s="136"/>
      <c r="AW201" s="137" t="s">
        <v>300</v>
      </c>
      <c r="AX201" s="138"/>
    </row>
    <row r="202" spans="1:50" ht="39.75" hidden="1" customHeight="1" x14ac:dyDescent="0.15">
      <c r="A202" s="1012"/>
      <c r="B202" s="253"/>
      <c r="C202" s="252"/>
      <c r="D202" s="253"/>
      <c r="E202" s="252"/>
      <c r="F202" s="315"/>
      <c r="G202" s="231"/>
      <c r="H202" s="161"/>
      <c r="I202" s="161"/>
      <c r="J202" s="161"/>
      <c r="K202" s="161"/>
      <c r="L202" s="161"/>
      <c r="M202" s="161"/>
      <c r="N202" s="161"/>
      <c r="O202" s="161"/>
      <c r="P202" s="161"/>
      <c r="Q202" s="161"/>
      <c r="R202" s="161"/>
      <c r="S202" s="161"/>
      <c r="T202" s="161"/>
      <c r="U202" s="161"/>
      <c r="V202" s="161"/>
      <c r="W202" s="161"/>
      <c r="X202" s="232"/>
      <c r="Y202" s="130" t="s">
        <v>369</v>
      </c>
      <c r="Z202" s="131"/>
      <c r="AA202" s="132"/>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x14ac:dyDescent="0.15">
      <c r="A203" s="1012"/>
      <c r="B203" s="253"/>
      <c r="C203" s="252"/>
      <c r="D203" s="253"/>
      <c r="E203" s="252"/>
      <c r="F203" s="315"/>
      <c r="G203" s="236"/>
      <c r="H203" s="164"/>
      <c r="I203" s="164"/>
      <c r="J203" s="164"/>
      <c r="K203" s="164"/>
      <c r="L203" s="164"/>
      <c r="M203" s="164"/>
      <c r="N203" s="164"/>
      <c r="O203" s="164"/>
      <c r="P203" s="164"/>
      <c r="Q203" s="164"/>
      <c r="R203" s="164"/>
      <c r="S203" s="164"/>
      <c r="T203" s="164"/>
      <c r="U203" s="164"/>
      <c r="V203" s="164"/>
      <c r="W203" s="164"/>
      <c r="X203" s="237"/>
      <c r="Y203" s="227" t="s">
        <v>54</v>
      </c>
      <c r="Z203" s="124"/>
      <c r="AA203" s="125"/>
      <c r="AB203" s="287"/>
      <c r="AC203" s="133"/>
      <c r="AD203" s="133"/>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x14ac:dyDescent="0.15">
      <c r="A204" s="1012"/>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531</v>
      </c>
      <c r="AF204" s="266"/>
      <c r="AG204" s="266"/>
      <c r="AH204" s="266"/>
      <c r="AI204" s="266" t="s">
        <v>528</v>
      </c>
      <c r="AJ204" s="266"/>
      <c r="AK204" s="266"/>
      <c r="AL204" s="266"/>
      <c r="AM204" s="266" t="s">
        <v>523</v>
      </c>
      <c r="AN204" s="266"/>
      <c r="AO204" s="266"/>
      <c r="AP204" s="268"/>
      <c r="AQ204" s="268" t="s">
        <v>354</v>
      </c>
      <c r="AR204" s="269"/>
      <c r="AS204" s="269"/>
      <c r="AT204" s="270"/>
      <c r="AU204" s="280" t="s">
        <v>370</v>
      </c>
      <c r="AV204" s="280"/>
      <c r="AW204" s="280"/>
      <c r="AX204" s="281"/>
    </row>
    <row r="205" spans="1:50" ht="18.75" hidden="1" customHeight="1" x14ac:dyDescent="0.15">
      <c r="A205" s="1012"/>
      <c r="B205" s="253"/>
      <c r="C205" s="252"/>
      <c r="D205" s="253"/>
      <c r="E205" s="252"/>
      <c r="F205" s="315"/>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1"/>
      <c r="AR205" s="272"/>
      <c r="AS205" s="137" t="s">
        <v>355</v>
      </c>
      <c r="AT205" s="172"/>
      <c r="AU205" s="136"/>
      <c r="AV205" s="136"/>
      <c r="AW205" s="137" t="s">
        <v>300</v>
      </c>
      <c r="AX205" s="138"/>
    </row>
    <row r="206" spans="1:50" ht="39.75" hidden="1" customHeight="1" x14ac:dyDescent="0.15">
      <c r="A206" s="1012"/>
      <c r="B206" s="253"/>
      <c r="C206" s="252"/>
      <c r="D206" s="253"/>
      <c r="E206" s="252"/>
      <c r="F206" s="315"/>
      <c r="G206" s="231"/>
      <c r="H206" s="161"/>
      <c r="I206" s="161"/>
      <c r="J206" s="161"/>
      <c r="K206" s="161"/>
      <c r="L206" s="161"/>
      <c r="M206" s="161"/>
      <c r="N206" s="161"/>
      <c r="O206" s="161"/>
      <c r="P206" s="161"/>
      <c r="Q206" s="161"/>
      <c r="R206" s="161"/>
      <c r="S206" s="161"/>
      <c r="T206" s="161"/>
      <c r="U206" s="161"/>
      <c r="V206" s="161"/>
      <c r="W206" s="161"/>
      <c r="X206" s="232"/>
      <c r="Y206" s="130" t="s">
        <v>369</v>
      </c>
      <c r="Z206" s="131"/>
      <c r="AA206" s="132"/>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x14ac:dyDescent="0.15">
      <c r="A207" s="1012"/>
      <c r="B207" s="253"/>
      <c r="C207" s="252"/>
      <c r="D207" s="253"/>
      <c r="E207" s="252"/>
      <c r="F207" s="315"/>
      <c r="G207" s="236"/>
      <c r="H207" s="164"/>
      <c r="I207" s="164"/>
      <c r="J207" s="164"/>
      <c r="K207" s="164"/>
      <c r="L207" s="164"/>
      <c r="M207" s="164"/>
      <c r="N207" s="164"/>
      <c r="O207" s="164"/>
      <c r="P207" s="164"/>
      <c r="Q207" s="164"/>
      <c r="R207" s="164"/>
      <c r="S207" s="164"/>
      <c r="T207" s="164"/>
      <c r="U207" s="164"/>
      <c r="V207" s="164"/>
      <c r="W207" s="164"/>
      <c r="X207" s="237"/>
      <c r="Y207" s="227" t="s">
        <v>54</v>
      </c>
      <c r="Z207" s="124"/>
      <c r="AA207" s="125"/>
      <c r="AB207" s="287"/>
      <c r="AC207" s="133"/>
      <c r="AD207" s="133"/>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x14ac:dyDescent="0.15">
      <c r="A208" s="1012"/>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531</v>
      </c>
      <c r="AF208" s="266"/>
      <c r="AG208" s="266"/>
      <c r="AH208" s="266"/>
      <c r="AI208" s="266" t="s">
        <v>528</v>
      </c>
      <c r="AJ208" s="266"/>
      <c r="AK208" s="266"/>
      <c r="AL208" s="266"/>
      <c r="AM208" s="266" t="s">
        <v>523</v>
      </c>
      <c r="AN208" s="266"/>
      <c r="AO208" s="266"/>
      <c r="AP208" s="268"/>
      <c r="AQ208" s="268" t="s">
        <v>354</v>
      </c>
      <c r="AR208" s="269"/>
      <c r="AS208" s="269"/>
      <c r="AT208" s="270"/>
      <c r="AU208" s="280" t="s">
        <v>370</v>
      </c>
      <c r="AV208" s="280"/>
      <c r="AW208" s="280"/>
      <c r="AX208" s="281"/>
    </row>
    <row r="209" spans="1:50" ht="18.75" hidden="1" customHeight="1" x14ac:dyDescent="0.15">
      <c r="A209" s="1012"/>
      <c r="B209" s="253"/>
      <c r="C209" s="252"/>
      <c r="D209" s="253"/>
      <c r="E209" s="252"/>
      <c r="F209" s="315"/>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1"/>
      <c r="AR209" s="272"/>
      <c r="AS209" s="137" t="s">
        <v>355</v>
      </c>
      <c r="AT209" s="172"/>
      <c r="AU209" s="136"/>
      <c r="AV209" s="136"/>
      <c r="AW209" s="137" t="s">
        <v>300</v>
      </c>
      <c r="AX209" s="138"/>
    </row>
    <row r="210" spans="1:50" ht="39.75" hidden="1" customHeight="1" x14ac:dyDescent="0.15">
      <c r="A210" s="1012"/>
      <c r="B210" s="253"/>
      <c r="C210" s="252"/>
      <c r="D210" s="253"/>
      <c r="E210" s="252"/>
      <c r="F210" s="315"/>
      <c r="G210" s="231"/>
      <c r="H210" s="161"/>
      <c r="I210" s="161"/>
      <c r="J210" s="161"/>
      <c r="K210" s="161"/>
      <c r="L210" s="161"/>
      <c r="M210" s="161"/>
      <c r="N210" s="161"/>
      <c r="O210" s="161"/>
      <c r="P210" s="161"/>
      <c r="Q210" s="161"/>
      <c r="R210" s="161"/>
      <c r="S210" s="161"/>
      <c r="T210" s="161"/>
      <c r="U210" s="161"/>
      <c r="V210" s="161"/>
      <c r="W210" s="161"/>
      <c r="X210" s="232"/>
      <c r="Y210" s="130" t="s">
        <v>369</v>
      </c>
      <c r="Z210" s="131"/>
      <c r="AA210" s="132"/>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x14ac:dyDescent="0.15">
      <c r="A211" s="1012"/>
      <c r="B211" s="253"/>
      <c r="C211" s="252"/>
      <c r="D211" s="253"/>
      <c r="E211" s="252"/>
      <c r="F211" s="315"/>
      <c r="G211" s="236"/>
      <c r="H211" s="164"/>
      <c r="I211" s="164"/>
      <c r="J211" s="164"/>
      <c r="K211" s="164"/>
      <c r="L211" s="164"/>
      <c r="M211" s="164"/>
      <c r="N211" s="164"/>
      <c r="O211" s="164"/>
      <c r="P211" s="164"/>
      <c r="Q211" s="164"/>
      <c r="R211" s="164"/>
      <c r="S211" s="164"/>
      <c r="T211" s="164"/>
      <c r="U211" s="164"/>
      <c r="V211" s="164"/>
      <c r="W211" s="164"/>
      <c r="X211" s="237"/>
      <c r="Y211" s="227" t="s">
        <v>54</v>
      </c>
      <c r="Z211" s="124"/>
      <c r="AA211" s="125"/>
      <c r="AB211" s="287"/>
      <c r="AC211" s="133"/>
      <c r="AD211" s="133"/>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x14ac:dyDescent="0.15">
      <c r="A212" s="1012"/>
      <c r="B212" s="253"/>
      <c r="C212" s="252"/>
      <c r="D212" s="253"/>
      <c r="E212" s="252"/>
      <c r="F212" s="315"/>
      <c r="G212" s="273" t="s">
        <v>371</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8" t="s">
        <v>455</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5"/>
    </row>
    <row r="213" spans="1:50" ht="22.5" hidden="1" customHeight="1" x14ac:dyDescent="0.15">
      <c r="A213" s="1012"/>
      <c r="B213" s="253"/>
      <c r="C213" s="252"/>
      <c r="D213" s="253"/>
      <c r="E213" s="252"/>
      <c r="F213" s="315"/>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9"/>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2"/>
      <c r="B214" s="253"/>
      <c r="C214" s="252"/>
      <c r="D214" s="253"/>
      <c r="E214" s="252"/>
      <c r="F214" s="315"/>
      <c r="G214" s="231"/>
      <c r="H214" s="161"/>
      <c r="I214" s="161"/>
      <c r="J214" s="161"/>
      <c r="K214" s="161"/>
      <c r="L214" s="161"/>
      <c r="M214" s="161"/>
      <c r="N214" s="161"/>
      <c r="O214" s="161"/>
      <c r="P214" s="232"/>
      <c r="Q214" s="999"/>
      <c r="R214" s="1000"/>
      <c r="S214" s="1000"/>
      <c r="T214" s="1000"/>
      <c r="U214" s="1000"/>
      <c r="V214" s="1000"/>
      <c r="W214" s="1000"/>
      <c r="X214" s="1000"/>
      <c r="Y214" s="1000"/>
      <c r="Z214" s="1000"/>
      <c r="AA214" s="100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12"/>
      <c r="B215" s="253"/>
      <c r="C215" s="252"/>
      <c r="D215" s="253"/>
      <c r="E215" s="252"/>
      <c r="F215" s="315"/>
      <c r="G215" s="233"/>
      <c r="H215" s="234"/>
      <c r="I215" s="234"/>
      <c r="J215" s="234"/>
      <c r="K215" s="234"/>
      <c r="L215" s="234"/>
      <c r="M215" s="234"/>
      <c r="N215" s="234"/>
      <c r="O215" s="234"/>
      <c r="P215" s="235"/>
      <c r="Q215" s="1002"/>
      <c r="R215" s="1003"/>
      <c r="S215" s="1003"/>
      <c r="T215" s="1003"/>
      <c r="U215" s="1003"/>
      <c r="V215" s="1003"/>
      <c r="W215" s="1003"/>
      <c r="X215" s="1003"/>
      <c r="Y215" s="1003"/>
      <c r="Z215" s="1003"/>
      <c r="AA215" s="100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12"/>
      <c r="B216" s="253"/>
      <c r="C216" s="252"/>
      <c r="D216" s="253"/>
      <c r="E216" s="252"/>
      <c r="F216" s="315"/>
      <c r="G216" s="233"/>
      <c r="H216" s="234"/>
      <c r="I216" s="234"/>
      <c r="J216" s="234"/>
      <c r="K216" s="234"/>
      <c r="L216" s="234"/>
      <c r="M216" s="234"/>
      <c r="N216" s="234"/>
      <c r="O216" s="234"/>
      <c r="P216" s="235"/>
      <c r="Q216" s="1002"/>
      <c r="R216" s="1003"/>
      <c r="S216" s="1003"/>
      <c r="T216" s="1003"/>
      <c r="U216" s="1003"/>
      <c r="V216" s="1003"/>
      <c r="W216" s="1003"/>
      <c r="X216" s="1003"/>
      <c r="Y216" s="1003"/>
      <c r="Z216" s="1003"/>
      <c r="AA216" s="1004"/>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12"/>
      <c r="B217" s="253"/>
      <c r="C217" s="252"/>
      <c r="D217" s="253"/>
      <c r="E217" s="252"/>
      <c r="F217" s="315"/>
      <c r="G217" s="233"/>
      <c r="H217" s="234"/>
      <c r="I217" s="234"/>
      <c r="J217" s="234"/>
      <c r="K217" s="234"/>
      <c r="L217" s="234"/>
      <c r="M217" s="234"/>
      <c r="N217" s="234"/>
      <c r="O217" s="234"/>
      <c r="P217" s="235"/>
      <c r="Q217" s="1002"/>
      <c r="R217" s="1003"/>
      <c r="S217" s="1003"/>
      <c r="T217" s="1003"/>
      <c r="U217" s="1003"/>
      <c r="V217" s="1003"/>
      <c r="W217" s="1003"/>
      <c r="X217" s="1003"/>
      <c r="Y217" s="1003"/>
      <c r="Z217" s="1003"/>
      <c r="AA217" s="1004"/>
      <c r="AB217" s="258"/>
      <c r="AC217" s="259"/>
      <c r="AD217" s="259"/>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2"/>
      <c r="B218" s="253"/>
      <c r="C218" s="252"/>
      <c r="D218" s="253"/>
      <c r="E218" s="252"/>
      <c r="F218" s="315"/>
      <c r="G218" s="236"/>
      <c r="H218" s="164"/>
      <c r="I218" s="164"/>
      <c r="J218" s="164"/>
      <c r="K218" s="164"/>
      <c r="L218" s="164"/>
      <c r="M218" s="164"/>
      <c r="N218" s="164"/>
      <c r="O218" s="164"/>
      <c r="P218" s="237"/>
      <c r="Q218" s="1005"/>
      <c r="R218" s="1006"/>
      <c r="S218" s="1006"/>
      <c r="T218" s="1006"/>
      <c r="U218" s="1006"/>
      <c r="V218" s="1006"/>
      <c r="W218" s="1006"/>
      <c r="X218" s="1006"/>
      <c r="Y218" s="1006"/>
      <c r="Z218" s="1006"/>
      <c r="AA218" s="1007"/>
      <c r="AB218" s="260"/>
      <c r="AC218" s="261"/>
      <c r="AD218" s="261"/>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2"/>
      <c r="B219" s="253"/>
      <c r="C219" s="252"/>
      <c r="D219" s="253"/>
      <c r="E219" s="252"/>
      <c r="F219" s="315"/>
      <c r="G219" s="273" t="s">
        <v>371</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8" t="s">
        <v>455</v>
      </c>
      <c r="AC219" s="169"/>
      <c r="AD219" s="170"/>
      <c r="AE219" s="274"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2"/>
      <c r="B220" s="253"/>
      <c r="C220" s="252"/>
      <c r="D220" s="253"/>
      <c r="E220" s="252"/>
      <c r="F220" s="315"/>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9"/>
      <c r="AC220" s="137"/>
      <c r="AD220" s="172"/>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12"/>
      <c r="B221" s="253"/>
      <c r="C221" s="252"/>
      <c r="D221" s="253"/>
      <c r="E221" s="252"/>
      <c r="F221" s="315"/>
      <c r="G221" s="231"/>
      <c r="H221" s="161"/>
      <c r="I221" s="161"/>
      <c r="J221" s="161"/>
      <c r="K221" s="161"/>
      <c r="L221" s="161"/>
      <c r="M221" s="161"/>
      <c r="N221" s="161"/>
      <c r="O221" s="161"/>
      <c r="P221" s="232"/>
      <c r="Q221" s="999"/>
      <c r="R221" s="1000"/>
      <c r="S221" s="1000"/>
      <c r="T221" s="1000"/>
      <c r="U221" s="1000"/>
      <c r="V221" s="1000"/>
      <c r="W221" s="1000"/>
      <c r="X221" s="1000"/>
      <c r="Y221" s="1000"/>
      <c r="Z221" s="1000"/>
      <c r="AA221" s="100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12"/>
      <c r="B222" s="253"/>
      <c r="C222" s="252"/>
      <c r="D222" s="253"/>
      <c r="E222" s="252"/>
      <c r="F222" s="315"/>
      <c r="G222" s="233"/>
      <c r="H222" s="234"/>
      <c r="I222" s="234"/>
      <c r="J222" s="234"/>
      <c r="K222" s="234"/>
      <c r="L222" s="234"/>
      <c r="M222" s="234"/>
      <c r="N222" s="234"/>
      <c r="O222" s="234"/>
      <c r="P222" s="235"/>
      <c r="Q222" s="1002"/>
      <c r="R222" s="1003"/>
      <c r="S222" s="1003"/>
      <c r="T222" s="1003"/>
      <c r="U222" s="1003"/>
      <c r="V222" s="1003"/>
      <c r="W222" s="1003"/>
      <c r="X222" s="1003"/>
      <c r="Y222" s="1003"/>
      <c r="Z222" s="1003"/>
      <c r="AA222" s="100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12"/>
      <c r="B223" s="253"/>
      <c r="C223" s="252"/>
      <c r="D223" s="253"/>
      <c r="E223" s="252"/>
      <c r="F223" s="315"/>
      <c r="G223" s="233"/>
      <c r="H223" s="234"/>
      <c r="I223" s="234"/>
      <c r="J223" s="234"/>
      <c r="K223" s="234"/>
      <c r="L223" s="234"/>
      <c r="M223" s="234"/>
      <c r="N223" s="234"/>
      <c r="O223" s="234"/>
      <c r="P223" s="235"/>
      <c r="Q223" s="1002"/>
      <c r="R223" s="1003"/>
      <c r="S223" s="1003"/>
      <c r="T223" s="1003"/>
      <c r="U223" s="1003"/>
      <c r="V223" s="1003"/>
      <c r="W223" s="1003"/>
      <c r="X223" s="1003"/>
      <c r="Y223" s="1003"/>
      <c r="Z223" s="1003"/>
      <c r="AA223" s="1004"/>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12"/>
      <c r="B224" s="253"/>
      <c r="C224" s="252"/>
      <c r="D224" s="253"/>
      <c r="E224" s="252"/>
      <c r="F224" s="315"/>
      <c r="G224" s="233"/>
      <c r="H224" s="234"/>
      <c r="I224" s="234"/>
      <c r="J224" s="234"/>
      <c r="K224" s="234"/>
      <c r="L224" s="234"/>
      <c r="M224" s="234"/>
      <c r="N224" s="234"/>
      <c r="O224" s="234"/>
      <c r="P224" s="235"/>
      <c r="Q224" s="1002"/>
      <c r="R224" s="1003"/>
      <c r="S224" s="1003"/>
      <c r="T224" s="1003"/>
      <c r="U224" s="1003"/>
      <c r="V224" s="1003"/>
      <c r="W224" s="1003"/>
      <c r="X224" s="1003"/>
      <c r="Y224" s="1003"/>
      <c r="Z224" s="1003"/>
      <c r="AA224" s="1004"/>
      <c r="AB224" s="258"/>
      <c r="AC224" s="259"/>
      <c r="AD224" s="259"/>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2"/>
      <c r="B225" s="253"/>
      <c r="C225" s="252"/>
      <c r="D225" s="253"/>
      <c r="E225" s="252"/>
      <c r="F225" s="315"/>
      <c r="G225" s="236"/>
      <c r="H225" s="164"/>
      <c r="I225" s="164"/>
      <c r="J225" s="164"/>
      <c r="K225" s="164"/>
      <c r="L225" s="164"/>
      <c r="M225" s="164"/>
      <c r="N225" s="164"/>
      <c r="O225" s="164"/>
      <c r="P225" s="237"/>
      <c r="Q225" s="1005"/>
      <c r="R225" s="1006"/>
      <c r="S225" s="1006"/>
      <c r="T225" s="1006"/>
      <c r="U225" s="1006"/>
      <c r="V225" s="1006"/>
      <c r="W225" s="1006"/>
      <c r="X225" s="1006"/>
      <c r="Y225" s="1006"/>
      <c r="Z225" s="1006"/>
      <c r="AA225" s="1007"/>
      <c r="AB225" s="260"/>
      <c r="AC225" s="261"/>
      <c r="AD225" s="261"/>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2"/>
      <c r="B226" s="253"/>
      <c r="C226" s="252"/>
      <c r="D226" s="253"/>
      <c r="E226" s="252"/>
      <c r="F226" s="315"/>
      <c r="G226" s="273" t="s">
        <v>371</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8" t="s">
        <v>455</v>
      </c>
      <c r="AC226" s="169"/>
      <c r="AD226" s="170"/>
      <c r="AE226" s="274"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2"/>
      <c r="B227" s="253"/>
      <c r="C227" s="252"/>
      <c r="D227" s="253"/>
      <c r="E227" s="252"/>
      <c r="F227" s="315"/>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9"/>
      <c r="AC227" s="137"/>
      <c r="AD227" s="172"/>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12"/>
      <c r="B228" s="253"/>
      <c r="C228" s="252"/>
      <c r="D228" s="253"/>
      <c r="E228" s="252"/>
      <c r="F228" s="315"/>
      <c r="G228" s="231"/>
      <c r="H228" s="161"/>
      <c r="I228" s="161"/>
      <c r="J228" s="161"/>
      <c r="K228" s="161"/>
      <c r="L228" s="161"/>
      <c r="M228" s="161"/>
      <c r="N228" s="161"/>
      <c r="O228" s="161"/>
      <c r="P228" s="232"/>
      <c r="Q228" s="999"/>
      <c r="R228" s="1000"/>
      <c r="S228" s="1000"/>
      <c r="T228" s="1000"/>
      <c r="U228" s="1000"/>
      <c r="V228" s="1000"/>
      <c r="W228" s="1000"/>
      <c r="X228" s="1000"/>
      <c r="Y228" s="1000"/>
      <c r="Z228" s="1000"/>
      <c r="AA228" s="100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12"/>
      <c r="B229" s="253"/>
      <c r="C229" s="252"/>
      <c r="D229" s="253"/>
      <c r="E229" s="252"/>
      <c r="F229" s="315"/>
      <c r="G229" s="233"/>
      <c r="H229" s="234"/>
      <c r="I229" s="234"/>
      <c r="J229" s="234"/>
      <c r="K229" s="234"/>
      <c r="L229" s="234"/>
      <c r="M229" s="234"/>
      <c r="N229" s="234"/>
      <c r="O229" s="234"/>
      <c r="P229" s="235"/>
      <c r="Q229" s="1002"/>
      <c r="R229" s="1003"/>
      <c r="S229" s="1003"/>
      <c r="T229" s="1003"/>
      <c r="U229" s="1003"/>
      <c r="V229" s="1003"/>
      <c r="W229" s="1003"/>
      <c r="X229" s="1003"/>
      <c r="Y229" s="1003"/>
      <c r="Z229" s="1003"/>
      <c r="AA229" s="100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12"/>
      <c r="B230" s="253"/>
      <c r="C230" s="252"/>
      <c r="D230" s="253"/>
      <c r="E230" s="252"/>
      <c r="F230" s="315"/>
      <c r="G230" s="233"/>
      <c r="H230" s="234"/>
      <c r="I230" s="234"/>
      <c r="J230" s="234"/>
      <c r="K230" s="234"/>
      <c r="L230" s="234"/>
      <c r="M230" s="234"/>
      <c r="N230" s="234"/>
      <c r="O230" s="234"/>
      <c r="P230" s="235"/>
      <c r="Q230" s="1002"/>
      <c r="R230" s="1003"/>
      <c r="S230" s="1003"/>
      <c r="T230" s="1003"/>
      <c r="U230" s="1003"/>
      <c r="V230" s="1003"/>
      <c r="W230" s="1003"/>
      <c r="X230" s="1003"/>
      <c r="Y230" s="1003"/>
      <c r="Z230" s="1003"/>
      <c r="AA230" s="1004"/>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12"/>
      <c r="B231" s="253"/>
      <c r="C231" s="252"/>
      <c r="D231" s="253"/>
      <c r="E231" s="252"/>
      <c r="F231" s="315"/>
      <c r="G231" s="233"/>
      <c r="H231" s="234"/>
      <c r="I231" s="234"/>
      <c r="J231" s="234"/>
      <c r="K231" s="234"/>
      <c r="L231" s="234"/>
      <c r="M231" s="234"/>
      <c r="N231" s="234"/>
      <c r="O231" s="234"/>
      <c r="P231" s="235"/>
      <c r="Q231" s="1002"/>
      <c r="R231" s="1003"/>
      <c r="S231" s="1003"/>
      <c r="T231" s="1003"/>
      <c r="U231" s="1003"/>
      <c r="V231" s="1003"/>
      <c r="W231" s="1003"/>
      <c r="X231" s="1003"/>
      <c r="Y231" s="1003"/>
      <c r="Z231" s="1003"/>
      <c r="AA231" s="1004"/>
      <c r="AB231" s="258"/>
      <c r="AC231" s="259"/>
      <c r="AD231" s="259"/>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2"/>
      <c r="B232" s="253"/>
      <c r="C232" s="252"/>
      <c r="D232" s="253"/>
      <c r="E232" s="252"/>
      <c r="F232" s="315"/>
      <c r="G232" s="236"/>
      <c r="H232" s="164"/>
      <c r="I232" s="164"/>
      <c r="J232" s="164"/>
      <c r="K232" s="164"/>
      <c r="L232" s="164"/>
      <c r="M232" s="164"/>
      <c r="N232" s="164"/>
      <c r="O232" s="164"/>
      <c r="P232" s="237"/>
      <c r="Q232" s="1005"/>
      <c r="R232" s="1006"/>
      <c r="S232" s="1006"/>
      <c r="T232" s="1006"/>
      <c r="U232" s="1006"/>
      <c r="V232" s="1006"/>
      <c r="W232" s="1006"/>
      <c r="X232" s="1006"/>
      <c r="Y232" s="1006"/>
      <c r="Z232" s="1006"/>
      <c r="AA232" s="1007"/>
      <c r="AB232" s="260"/>
      <c r="AC232" s="261"/>
      <c r="AD232" s="261"/>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2"/>
      <c r="B233" s="253"/>
      <c r="C233" s="252"/>
      <c r="D233" s="253"/>
      <c r="E233" s="252"/>
      <c r="F233" s="315"/>
      <c r="G233" s="273" t="s">
        <v>371</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8" t="s">
        <v>455</v>
      </c>
      <c r="AC233" s="169"/>
      <c r="AD233" s="170"/>
      <c r="AE233" s="274"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2"/>
      <c r="B234" s="253"/>
      <c r="C234" s="252"/>
      <c r="D234" s="253"/>
      <c r="E234" s="252"/>
      <c r="F234" s="315"/>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9"/>
      <c r="AC234" s="137"/>
      <c r="AD234" s="172"/>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12"/>
      <c r="B235" s="253"/>
      <c r="C235" s="252"/>
      <c r="D235" s="253"/>
      <c r="E235" s="252"/>
      <c r="F235" s="315"/>
      <c r="G235" s="231"/>
      <c r="H235" s="161"/>
      <c r="I235" s="161"/>
      <c r="J235" s="161"/>
      <c r="K235" s="161"/>
      <c r="L235" s="161"/>
      <c r="M235" s="161"/>
      <c r="N235" s="161"/>
      <c r="O235" s="161"/>
      <c r="P235" s="232"/>
      <c r="Q235" s="999"/>
      <c r="R235" s="1000"/>
      <c r="S235" s="1000"/>
      <c r="T235" s="1000"/>
      <c r="U235" s="1000"/>
      <c r="V235" s="1000"/>
      <c r="W235" s="1000"/>
      <c r="X235" s="1000"/>
      <c r="Y235" s="1000"/>
      <c r="Z235" s="1000"/>
      <c r="AA235" s="100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12"/>
      <c r="B236" s="253"/>
      <c r="C236" s="252"/>
      <c r="D236" s="253"/>
      <c r="E236" s="252"/>
      <c r="F236" s="315"/>
      <c r="G236" s="233"/>
      <c r="H236" s="234"/>
      <c r="I236" s="234"/>
      <c r="J236" s="234"/>
      <c r="K236" s="234"/>
      <c r="L236" s="234"/>
      <c r="M236" s="234"/>
      <c r="N236" s="234"/>
      <c r="O236" s="234"/>
      <c r="P236" s="235"/>
      <c r="Q236" s="1002"/>
      <c r="R236" s="1003"/>
      <c r="S236" s="1003"/>
      <c r="T236" s="1003"/>
      <c r="U236" s="1003"/>
      <c r="V236" s="1003"/>
      <c r="W236" s="1003"/>
      <c r="X236" s="1003"/>
      <c r="Y236" s="1003"/>
      <c r="Z236" s="1003"/>
      <c r="AA236" s="100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12"/>
      <c r="B237" s="253"/>
      <c r="C237" s="252"/>
      <c r="D237" s="253"/>
      <c r="E237" s="252"/>
      <c r="F237" s="315"/>
      <c r="G237" s="233"/>
      <c r="H237" s="234"/>
      <c r="I237" s="234"/>
      <c r="J237" s="234"/>
      <c r="K237" s="234"/>
      <c r="L237" s="234"/>
      <c r="M237" s="234"/>
      <c r="N237" s="234"/>
      <c r="O237" s="234"/>
      <c r="P237" s="235"/>
      <c r="Q237" s="1002"/>
      <c r="R237" s="1003"/>
      <c r="S237" s="1003"/>
      <c r="T237" s="1003"/>
      <c r="U237" s="1003"/>
      <c r="V237" s="1003"/>
      <c r="W237" s="1003"/>
      <c r="X237" s="1003"/>
      <c r="Y237" s="1003"/>
      <c r="Z237" s="1003"/>
      <c r="AA237" s="1004"/>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12"/>
      <c r="B238" s="253"/>
      <c r="C238" s="252"/>
      <c r="D238" s="253"/>
      <c r="E238" s="252"/>
      <c r="F238" s="315"/>
      <c r="G238" s="233"/>
      <c r="H238" s="234"/>
      <c r="I238" s="234"/>
      <c r="J238" s="234"/>
      <c r="K238" s="234"/>
      <c r="L238" s="234"/>
      <c r="M238" s="234"/>
      <c r="N238" s="234"/>
      <c r="O238" s="234"/>
      <c r="P238" s="235"/>
      <c r="Q238" s="1002"/>
      <c r="R238" s="1003"/>
      <c r="S238" s="1003"/>
      <c r="T238" s="1003"/>
      <c r="U238" s="1003"/>
      <c r="V238" s="1003"/>
      <c r="W238" s="1003"/>
      <c r="X238" s="1003"/>
      <c r="Y238" s="1003"/>
      <c r="Z238" s="1003"/>
      <c r="AA238" s="1004"/>
      <c r="AB238" s="258"/>
      <c r="AC238" s="259"/>
      <c r="AD238" s="259"/>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2"/>
      <c r="B239" s="253"/>
      <c r="C239" s="252"/>
      <c r="D239" s="253"/>
      <c r="E239" s="252"/>
      <c r="F239" s="315"/>
      <c r="G239" s="236"/>
      <c r="H239" s="164"/>
      <c r="I239" s="164"/>
      <c r="J239" s="164"/>
      <c r="K239" s="164"/>
      <c r="L239" s="164"/>
      <c r="M239" s="164"/>
      <c r="N239" s="164"/>
      <c r="O239" s="164"/>
      <c r="P239" s="237"/>
      <c r="Q239" s="1005"/>
      <c r="R239" s="1006"/>
      <c r="S239" s="1006"/>
      <c r="T239" s="1006"/>
      <c r="U239" s="1006"/>
      <c r="V239" s="1006"/>
      <c r="W239" s="1006"/>
      <c r="X239" s="1006"/>
      <c r="Y239" s="1006"/>
      <c r="Z239" s="1006"/>
      <c r="AA239" s="1007"/>
      <c r="AB239" s="260"/>
      <c r="AC239" s="261"/>
      <c r="AD239" s="261"/>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2"/>
      <c r="B240" s="253"/>
      <c r="C240" s="252"/>
      <c r="D240" s="253"/>
      <c r="E240" s="252"/>
      <c r="F240" s="315"/>
      <c r="G240" s="273" t="s">
        <v>371</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8" t="s">
        <v>455</v>
      </c>
      <c r="AC240" s="169"/>
      <c r="AD240" s="170"/>
      <c r="AE240" s="274"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2"/>
      <c r="B241" s="253"/>
      <c r="C241" s="252"/>
      <c r="D241" s="253"/>
      <c r="E241" s="252"/>
      <c r="F241" s="315"/>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9"/>
      <c r="AC241" s="137"/>
      <c r="AD241" s="172"/>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12"/>
      <c r="B242" s="253"/>
      <c r="C242" s="252"/>
      <c r="D242" s="253"/>
      <c r="E242" s="252"/>
      <c r="F242" s="315"/>
      <c r="G242" s="231"/>
      <c r="H242" s="161"/>
      <c r="I242" s="161"/>
      <c r="J242" s="161"/>
      <c r="K242" s="161"/>
      <c r="L242" s="161"/>
      <c r="M242" s="161"/>
      <c r="N242" s="161"/>
      <c r="O242" s="161"/>
      <c r="P242" s="232"/>
      <c r="Q242" s="999"/>
      <c r="R242" s="1000"/>
      <c r="S242" s="1000"/>
      <c r="T242" s="1000"/>
      <c r="U242" s="1000"/>
      <c r="V242" s="1000"/>
      <c r="W242" s="1000"/>
      <c r="X242" s="1000"/>
      <c r="Y242" s="1000"/>
      <c r="Z242" s="1000"/>
      <c r="AA242" s="100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12"/>
      <c r="B243" s="253"/>
      <c r="C243" s="252"/>
      <c r="D243" s="253"/>
      <c r="E243" s="252"/>
      <c r="F243" s="315"/>
      <c r="G243" s="233"/>
      <c r="H243" s="234"/>
      <c r="I243" s="234"/>
      <c r="J243" s="234"/>
      <c r="K243" s="234"/>
      <c r="L243" s="234"/>
      <c r="M243" s="234"/>
      <c r="N243" s="234"/>
      <c r="O243" s="234"/>
      <c r="P243" s="235"/>
      <c r="Q243" s="1002"/>
      <c r="R243" s="1003"/>
      <c r="S243" s="1003"/>
      <c r="T243" s="1003"/>
      <c r="U243" s="1003"/>
      <c r="V243" s="1003"/>
      <c r="W243" s="1003"/>
      <c r="X243" s="1003"/>
      <c r="Y243" s="1003"/>
      <c r="Z243" s="1003"/>
      <c r="AA243" s="100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12"/>
      <c r="B244" s="253"/>
      <c r="C244" s="252"/>
      <c r="D244" s="253"/>
      <c r="E244" s="252"/>
      <c r="F244" s="315"/>
      <c r="G244" s="233"/>
      <c r="H244" s="234"/>
      <c r="I244" s="234"/>
      <c r="J244" s="234"/>
      <c r="K244" s="234"/>
      <c r="L244" s="234"/>
      <c r="M244" s="234"/>
      <c r="N244" s="234"/>
      <c r="O244" s="234"/>
      <c r="P244" s="235"/>
      <c r="Q244" s="1002"/>
      <c r="R244" s="1003"/>
      <c r="S244" s="1003"/>
      <c r="T244" s="1003"/>
      <c r="U244" s="1003"/>
      <c r="V244" s="1003"/>
      <c r="W244" s="1003"/>
      <c r="X244" s="1003"/>
      <c r="Y244" s="1003"/>
      <c r="Z244" s="1003"/>
      <c r="AA244" s="1004"/>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12"/>
      <c r="B245" s="253"/>
      <c r="C245" s="252"/>
      <c r="D245" s="253"/>
      <c r="E245" s="252"/>
      <c r="F245" s="315"/>
      <c r="G245" s="233"/>
      <c r="H245" s="234"/>
      <c r="I245" s="234"/>
      <c r="J245" s="234"/>
      <c r="K245" s="234"/>
      <c r="L245" s="234"/>
      <c r="M245" s="234"/>
      <c r="N245" s="234"/>
      <c r="O245" s="234"/>
      <c r="P245" s="235"/>
      <c r="Q245" s="1002"/>
      <c r="R245" s="1003"/>
      <c r="S245" s="1003"/>
      <c r="T245" s="1003"/>
      <c r="U245" s="1003"/>
      <c r="V245" s="1003"/>
      <c r="W245" s="1003"/>
      <c r="X245" s="1003"/>
      <c r="Y245" s="1003"/>
      <c r="Z245" s="1003"/>
      <c r="AA245" s="1004"/>
      <c r="AB245" s="258"/>
      <c r="AC245" s="259"/>
      <c r="AD245" s="259"/>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2"/>
      <c r="B246" s="253"/>
      <c r="C246" s="252"/>
      <c r="D246" s="253"/>
      <c r="E246" s="316"/>
      <c r="F246" s="317"/>
      <c r="G246" s="236"/>
      <c r="H246" s="164"/>
      <c r="I246" s="164"/>
      <c r="J246" s="164"/>
      <c r="K246" s="164"/>
      <c r="L246" s="164"/>
      <c r="M246" s="164"/>
      <c r="N246" s="164"/>
      <c r="O246" s="164"/>
      <c r="P246" s="237"/>
      <c r="Q246" s="1005"/>
      <c r="R246" s="1006"/>
      <c r="S246" s="1006"/>
      <c r="T246" s="1006"/>
      <c r="U246" s="1006"/>
      <c r="V246" s="1006"/>
      <c r="W246" s="1006"/>
      <c r="X246" s="1006"/>
      <c r="Y246" s="1006"/>
      <c r="Z246" s="1006"/>
      <c r="AA246" s="1007"/>
      <c r="AB246" s="260"/>
      <c r="AC246" s="261"/>
      <c r="AD246" s="261"/>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customHeight="1" x14ac:dyDescent="0.15">
      <c r="A247" s="1012"/>
      <c r="B247" s="253"/>
      <c r="C247" s="252"/>
      <c r="D247" s="253"/>
      <c r="E247" s="157" t="s">
        <v>417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39.75" customHeight="1" x14ac:dyDescent="0.15">
      <c r="A248" s="1012"/>
      <c r="B248" s="253"/>
      <c r="C248" s="252"/>
      <c r="D248" s="253"/>
      <c r="E248" s="160" t="s">
        <v>595</v>
      </c>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customHeight="1" thickBot="1" x14ac:dyDescent="0.2">
      <c r="A249" s="1012"/>
      <c r="B249" s="253"/>
      <c r="C249" s="252"/>
      <c r="D249" s="253"/>
      <c r="E249" s="446"/>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47"/>
    </row>
    <row r="250" spans="1:50" ht="45" hidden="1" customHeight="1" x14ac:dyDescent="0.15">
      <c r="A250" s="1012"/>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12"/>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12"/>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531</v>
      </c>
      <c r="AF252" s="266"/>
      <c r="AG252" s="266"/>
      <c r="AH252" s="266"/>
      <c r="AI252" s="266" t="s">
        <v>528</v>
      </c>
      <c r="AJ252" s="266"/>
      <c r="AK252" s="266"/>
      <c r="AL252" s="266"/>
      <c r="AM252" s="266" t="s">
        <v>523</v>
      </c>
      <c r="AN252" s="266"/>
      <c r="AO252" s="266"/>
      <c r="AP252" s="268"/>
      <c r="AQ252" s="268" t="s">
        <v>354</v>
      </c>
      <c r="AR252" s="269"/>
      <c r="AS252" s="269"/>
      <c r="AT252" s="270"/>
      <c r="AU252" s="280" t="s">
        <v>370</v>
      </c>
      <c r="AV252" s="280"/>
      <c r="AW252" s="280"/>
      <c r="AX252" s="281"/>
    </row>
    <row r="253" spans="1:50" ht="18.75" hidden="1" customHeight="1" x14ac:dyDescent="0.15">
      <c r="A253" s="1012"/>
      <c r="B253" s="253"/>
      <c r="C253" s="252"/>
      <c r="D253" s="253"/>
      <c r="E253" s="252"/>
      <c r="F253" s="315"/>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1"/>
      <c r="AR253" s="272"/>
      <c r="AS253" s="137" t="s">
        <v>355</v>
      </c>
      <c r="AT253" s="172"/>
      <c r="AU253" s="136"/>
      <c r="AV253" s="136"/>
      <c r="AW253" s="137" t="s">
        <v>300</v>
      </c>
      <c r="AX253" s="138"/>
    </row>
    <row r="254" spans="1:50" ht="39.75" hidden="1" customHeight="1" x14ac:dyDescent="0.15">
      <c r="A254" s="1012"/>
      <c r="B254" s="253"/>
      <c r="C254" s="252"/>
      <c r="D254" s="253"/>
      <c r="E254" s="252"/>
      <c r="F254" s="315"/>
      <c r="G254" s="231"/>
      <c r="H254" s="161"/>
      <c r="I254" s="161"/>
      <c r="J254" s="161"/>
      <c r="K254" s="161"/>
      <c r="L254" s="161"/>
      <c r="M254" s="161"/>
      <c r="N254" s="161"/>
      <c r="O254" s="161"/>
      <c r="P254" s="161"/>
      <c r="Q254" s="161"/>
      <c r="R254" s="161"/>
      <c r="S254" s="161"/>
      <c r="T254" s="161"/>
      <c r="U254" s="161"/>
      <c r="V254" s="161"/>
      <c r="W254" s="161"/>
      <c r="X254" s="232"/>
      <c r="Y254" s="130" t="s">
        <v>369</v>
      </c>
      <c r="Z254" s="131"/>
      <c r="AA254" s="132"/>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x14ac:dyDescent="0.15">
      <c r="A255" s="1012"/>
      <c r="B255" s="253"/>
      <c r="C255" s="252"/>
      <c r="D255" s="253"/>
      <c r="E255" s="252"/>
      <c r="F255" s="315"/>
      <c r="G255" s="236"/>
      <c r="H255" s="164"/>
      <c r="I255" s="164"/>
      <c r="J255" s="164"/>
      <c r="K255" s="164"/>
      <c r="L255" s="164"/>
      <c r="M255" s="164"/>
      <c r="N255" s="164"/>
      <c r="O255" s="164"/>
      <c r="P255" s="164"/>
      <c r="Q255" s="164"/>
      <c r="R255" s="164"/>
      <c r="S255" s="164"/>
      <c r="T255" s="164"/>
      <c r="U255" s="164"/>
      <c r="V255" s="164"/>
      <c r="W255" s="164"/>
      <c r="X255" s="237"/>
      <c r="Y255" s="227" t="s">
        <v>54</v>
      </c>
      <c r="Z255" s="124"/>
      <c r="AA255" s="125"/>
      <c r="AB255" s="287"/>
      <c r="AC255" s="133"/>
      <c r="AD255" s="133"/>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x14ac:dyDescent="0.15">
      <c r="A256" s="1012"/>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531</v>
      </c>
      <c r="AF256" s="266"/>
      <c r="AG256" s="266"/>
      <c r="AH256" s="266"/>
      <c r="AI256" s="266" t="s">
        <v>528</v>
      </c>
      <c r="AJ256" s="266"/>
      <c r="AK256" s="266"/>
      <c r="AL256" s="266"/>
      <c r="AM256" s="266" t="s">
        <v>524</v>
      </c>
      <c r="AN256" s="266"/>
      <c r="AO256" s="266"/>
      <c r="AP256" s="268"/>
      <c r="AQ256" s="268" t="s">
        <v>354</v>
      </c>
      <c r="AR256" s="269"/>
      <c r="AS256" s="269"/>
      <c r="AT256" s="270"/>
      <c r="AU256" s="280" t="s">
        <v>370</v>
      </c>
      <c r="AV256" s="280"/>
      <c r="AW256" s="280"/>
      <c r="AX256" s="281"/>
    </row>
    <row r="257" spans="1:50" ht="18.75" hidden="1" customHeight="1" x14ac:dyDescent="0.15">
      <c r="A257" s="1012"/>
      <c r="B257" s="253"/>
      <c r="C257" s="252"/>
      <c r="D257" s="253"/>
      <c r="E257" s="252"/>
      <c r="F257" s="315"/>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1"/>
      <c r="AR257" s="272"/>
      <c r="AS257" s="137" t="s">
        <v>355</v>
      </c>
      <c r="AT257" s="172"/>
      <c r="AU257" s="136"/>
      <c r="AV257" s="136"/>
      <c r="AW257" s="137" t="s">
        <v>300</v>
      </c>
      <c r="AX257" s="138"/>
    </row>
    <row r="258" spans="1:50" ht="39.75" hidden="1" customHeight="1" x14ac:dyDescent="0.15">
      <c r="A258" s="1012"/>
      <c r="B258" s="253"/>
      <c r="C258" s="252"/>
      <c r="D258" s="253"/>
      <c r="E258" s="252"/>
      <c r="F258" s="315"/>
      <c r="G258" s="231"/>
      <c r="H258" s="161"/>
      <c r="I258" s="161"/>
      <c r="J258" s="161"/>
      <c r="K258" s="161"/>
      <c r="L258" s="161"/>
      <c r="M258" s="161"/>
      <c r="N258" s="161"/>
      <c r="O258" s="161"/>
      <c r="P258" s="161"/>
      <c r="Q258" s="161"/>
      <c r="R258" s="161"/>
      <c r="S258" s="161"/>
      <c r="T258" s="161"/>
      <c r="U258" s="161"/>
      <c r="V258" s="161"/>
      <c r="W258" s="161"/>
      <c r="X258" s="232"/>
      <c r="Y258" s="130" t="s">
        <v>369</v>
      </c>
      <c r="Z258" s="131"/>
      <c r="AA258" s="132"/>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x14ac:dyDescent="0.15">
      <c r="A259" s="1012"/>
      <c r="B259" s="253"/>
      <c r="C259" s="252"/>
      <c r="D259" s="253"/>
      <c r="E259" s="252"/>
      <c r="F259" s="315"/>
      <c r="G259" s="236"/>
      <c r="H259" s="164"/>
      <c r="I259" s="164"/>
      <c r="J259" s="164"/>
      <c r="K259" s="164"/>
      <c r="L259" s="164"/>
      <c r="M259" s="164"/>
      <c r="N259" s="164"/>
      <c r="O259" s="164"/>
      <c r="P259" s="164"/>
      <c r="Q259" s="164"/>
      <c r="R259" s="164"/>
      <c r="S259" s="164"/>
      <c r="T259" s="164"/>
      <c r="U259" s="164"/>
      <c r="V259" s="164"/>
      <c r="W259" s="164"/>
      <c r="X259" s="237"/>
      <c r="Y259" s="227" t="s">
        <v>54</v>
      </c>
      <c r="Z259" s="124"/>
      <c r="AA259" s="125"/>
      <c r="AB259" s="287"/>
      <c r="AC259" s="133"/>
      <c r="AD259" s="133"/>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x14ac:dyDescent="0.15">
      <c r="A260" s="1012"/>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531</v>
      </c>
      <c r="AF260" s="266"/>
      <c r="AG260" s="266"/>
      <c r="AH260" s="266"/>
      <c r="AI260" s="266" t="s">
        <v>528</v>
      </c>
      <c r="AJ260" s="266"/>
      <c r="AK260" s="266"/>
      <c r="AL260" s="266"/>
      <c r="AM260" s="266" t="s">
        <v>524</v>
      </c>
      <c r="AN260" s="266"/>
      <c r="AO260" s="266"/>
      <c r="AP260" s="268"/>
      <c r="AQ260" s="268" t="s">
        <v>354</v>
      </c>
      <c r="AR260" s="269"/>
      <c r="AS260" s="269"/>
      <c r="AT260" s="270"/>
      <c r="AU260" s="280" t="s">
        <v>370</v>
      </c>
      <c r="AV260" s="280"/>
      <c r="AW260" s="280"/>
      <c r="AX260" s="281"/>
    </row>
    <row r="261" spans="1:50" ht="18.75" hidden="1" customHeight="1" x14ac:dyDescent="0.15">
      <c r="A261" s="1012"/>
      <c r="B261" s="253"/>
      <c r="C261" s="252"/>
      <c r="D261" s="253"/>
      <c r="E261" s="252"/>
      <c r="F261" s="315"/>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1"/>
      <c r="AR261" s="272"/>
      <c r="AS261" s="137" t="s">
        <v>355</v>
      </c>
      <c r="AT261" s="172"/>
      <c r="AU261" s="136"/>
      <c r="AV261" s="136"/>
      <c r="AW261" s="137" t="s">
        <v>300</v>
      </c>
      <c r="AX261" s="138"/>
    </row>
    <row r="262" spans="1:50" ht="39.75" hidden="1" customHeight="1" x14ac:dyDescent="0.15">
      <c r="A262" s="1012"/>
      <c r="B262" s="253"/>
      <c r="C262" s="252"/>
      <c r="D262" s="253"/>
      <c r="E262" s="252"/>
      <c r="F262" s="315"/>
      <c r="G262" s="231"/>
      <c r="H262" s="161"/>
      <c r="I262" s="161"/>
      <c r="J262" s="161"/>
      <c r="K262" s="161"/>
      <c r="L262" s="161"/>
      <c r="M262" s="161"/>
      <c r="N262" s="161"/>
      <c r="O262" s="161"/>
      <c r="P262" s="161"/>
      <c r="Q262" s="161"/>
      <c r="R262" s="161"/>
      <c r="S262" s="161"/>
      <c r="T262" s="161"/>
      <c r="U262" s="161"/>
      <c r="V262" s="161"/>
      <c r="W262" s="161"/>
      <c r="X262" s="232"/>
      <c r="Y262" s="130" t="s">
        <v>369</v>
      </c>
      <c r="Z262" s="131"/>
      <c r="AA262" s="132"/>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x14ac:dyDescent="0.15">
      <c r="A263" s="1012"/>
      <c r="B263" s="253"/>
      <c r="C263" s="252"/>
      <c r="D263" s="253"/>
      <c r="E263" s="252"/>
      <c r="F263" s="315"/>
      <c r="G263" s="236"/>
      <c r="H263" s="164"/>
      <c r="I263" s="164"/>
      <c r="J263" s="164"/>
      <c r="K263" s="164"/>
      <c r="L263" s="164"/>
      <c r="M263" s="164"/>
      <c r="N263" s="164"/>
      <c r="O263" s="164"/>
      <c r="P263" s="164"/>
      <c r="Q263" s="164"/>
      <c r="R263" s="164"/>
      <c r="S263" s="164"/>
      <c r="T263" s="164"/>
      <c r="U263" s="164"/>
      <c r="V263" s="164"/>
      <c r="W263" s="164"/>
      <c r="X263" s="237"/>
      <c r="Y263" s="227" t="s">
        <v>54</v>
      </c>
      <c r="Z263" s="124"/>
      <c r="AA263" s="125"/>
      <c r="AB263" s="287"/>
      <c r="AC263" s="133"/>
      <c r="AD263" s="133"/>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x14ac:dyDescent="0.15">
      <c r="A264" s="1012"/>
      <c r="B264" s="253"/>
      <c r="C264" s="252"/>
      <c r="D264" s="253"/>
      <c r="E264" s="252"/>
      <c r="F264" s="315"/>
      <c r="G264" s="273"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1012"/>
      <c r="B265" s="253"/>
      <c r="C265" s="252"/>
      <c r="D265" s="253"/>
      <c r="E265" s="252"/>
      <c r="F265" s="315"/>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1"/>
      <c r="AR265" s="272"/>
      <c r="AS265" s="137" t="s">
        <v>355</v>
      </c>
      <c r="AT265" s="172"/>
      <c r="AU265" s="136"/>
      <c r="AV265" s="136"/>
      <c r="AW265" s="137" t="s">
        <v>300</v>
      </c>
      <c r="AX265" s="138"/>
    </row>
    <row r="266" spans="1:50" ht="39.75" hidden="1" customHeight="1" x14ac:dyDescent="0.15">
      <c r="A266" s="1012"/>
      <c r="B266" s="253"/>
      <c r="C266" s="252"/>
      <c r="D266" s="253"/>
      <c r="E266" s="252"/>
      <c r="F266" s="315"/>
      <c r="G266" s="231"/>
      <c r="H266" s="161"/>
      <c r="I266" s="161"/>
      <c r="J266" s="161"/>
      <c r="K266" s="161"/>
      <c r="L266" s="161"/>
      <c r="M266" s="161"/>
      <c r="N266" s="161"/>
      <c r="O266" s="161"/>
      <c r="P266" s="161"/>
      <c r="Q266" s="161"/>
      <c r="R266" s="161"/>
      <c r="S266" s="161"/>
      <c r="T266" s="161"/>
      <c r="U266" s="161"/>
      <c r="V266" s="161"/>
      <c r="W266" s="161"/>
      <c r="X266" s="232"/>
      <c r="Y266" s="130" t="s">
        <v>369</v>
      </c>
      <c r="Z266" s="131"/>
      <c r="AA266" s="132"/>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x14ac:dyDescent="0.15">
      <c r="A267" s="1012"/>
      <c r="B267" s="253"/>
      <c r="C267" s="252"/>
      <c r="D267" s="253"/>
      <c r="E267" s="252"/>
      <c r="F267" s="315"/>
      <c r="G267" s="236"/>
      <c r="H267" s="164"/>
      <c r="I267" s="164"/>
      <c r="J267" s="164"/>
      <c r="K267" s="164"/>
      <c r="L267" s="164"/>
      <c r="M267" s="164"/>
      <c r="N267" s="164"/>
      <c r="O267" s="164"/>
      <c r="P267" s="164"/>
      <c r="Q267" s="164"/>
      <c r="R267" s="164"/>
      <c r="S267" s="164"/>
      <c r="T267" s="164"/>
      <c r="U267" s="164"/>
      <c r="V267" s="164"/>
      <c r="W267" s="164"/>
      <c r="X267" s="237"/>
      <c r="Y267" s="227" t="s">
        <v>54</v>
      </c>
      <c r="Z267" s="124"/>
      <c r="AA267" s="125"/>
      <c r="AB267" s="287"/>
      <c r="AC267" s="133"/>
      <c r="AD267" s="133"/>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x14ac:dyDescent="0.15">
      <c r="A268" s="1012"/>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532</v>
      </c>
      <c r="AF268" s="266"/>
      <c r="AG268" s="266"/>
      <c r="AH268" s="266"/>
      <c r="AI268" s="266" t="s">
        <v>528</v>
      </c>
      <c r="AJ268" s="266"/>
      <c r="AK268" s="266"/>
      <c r="AL268" s="266"/>
      <c r="AM268" s="266" t="s">
        <v>523</v>
      </c>
      <c r="AN268" s="266"/>
      <c r="AO268" s="266"/>
      <c r="AP268" s="268"/>
      <c r="AQ268" s="268" t="s">
        <v>354</v>
      </c>
      <c r="AR268" s="269"/>
      <c r="AS268" s="269"/>
      <c r="AT268" s="270"/>
      <c r="AU268" s="280" t="s">
        <v>370</v>
      </c>
      <c r="AV268" s="280"/>
      <c r="AW268" s="280"/>
      <c r="AX268" s="281"/>
    </row>
    <row r="269" spans="1:50" ht="18.75" hidden="1" customHeight="1" x14ac:dyDescent="0.15">
      <c r="A269" s="1012"/>
      <c r="B269" s="253"/>
      <c r="C269" s="252"/>
      <c r="D269" s="253"/>
      <c r="E269" s="252"/>
      <c r="F269" s="315"/>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1"/>
      <c r="AR269" s="272"/>
      <c r="AS269" s="137" t="s">
        <v>355</v>
      </c>
      <c r="AT269" s="172"/>
      <c r="AU269" s="136"/>
      <c r="AV269" s="136"/>
      <c r="AW269" s="137" t="s">
        <v>300</v>
      </c>
      <c r="AX269" s="138"/>
    </row>
    <row r="270" spans="1:50" ht="39.75" hidden="1" customHeight="1" x14ac:dyDescent="0.15">
      <c r="A270" s="1012"/>
      <c r="B270" s="253"/>
      <c r="C270" s="252"/>
      <c r="D270" s="253"/>
      <c r="E270" s="252"/>
      <c r="F270" s="315"/>
      <c r="G270" s="231"/>
      <c r="H270" s="161"/>
      <c r="I270" s="161"/>
      <c r="J270" s="161"/>
      <c r="K270" s="161"/>
      <c r="L270" s="161"/>
      <c r="M270" s="161"/>
      <c r="N270" s="161"/>
      <c r="O270" s="161"/>
      <c r="P270" s="161"/>
      <c r="Q270" s="161"/>
      <c r="R270" s="161"/>
      <c r="S270" s="161"/>
      <c r="T270" s="161"/>
      <c r="U270" s="161"/>
      <c r="V270" s="161"/>
      <c r="W270" s="161"/>
      <c r="X270" s="232"/>
      <c r="Y270" s="130" t="s">
        <v>369</v>
      </c>
      <c r="Z270" s="131"/>
      <c r="AA270" s="132"/>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x14ac:dyDescent="0.15">
      <c r="A271" s="1012"/>
      <c r="B271" s="253"/>
      <c r="C271" s="252"/>
      <c r="D271" s="253"/>
      <c r="E271" s="252"/>
      <c r="F271" s="315"/>
      <c r="G271" s="236"/>
      <c r="H271" s="164"/>
      <c r="I271" s="164"/>
      <c r="J271" s="164"/>
      <c r="K271" s="164"/>
      <c r="L271" s="164"/>
      <c r="M271" s="164"/>
      <c r="N271" s="164"/>
      <c r="O271" s="164"/>
      <c r="P271" s="164"/>
      <c r="Q271" s="164"/>
      <c r="R271" s="164"/>
      <c r="S271" s="164"/>
      <c r="T271" s="164"/>
      <c r="U271" s="164"/>
      <c r="V271" s="164"/>
      <c r="W271" s="164"/>
      <c r="X271" s="237"/>
      <c r="Y271" s="227" t="s">
        <v>54</v>
      </c>
      <c r="Z271" s="124"/>
      <c r="AA271" s="125"/>
      <c r="AB271" s="287"/>
      <c r="AC271" s="133"/>
      <c r="AD271" s="133"/>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x14ac:dyDescent="0.15">
      <c r="A272" s="1012"/>
      <c r="B272" s="253"/>
      <c r="C272" s="252"/>
      <c r="D272" s="253"/>
      <c r="E272" s="252"/>
      <c r="F272" s="315"/>
      <c r="G272" s="273" t="s">
        <v>371</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8" t="s">
        <v>455</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5"/>
    </row>
    <row r="273" spans="1:50" ht="22.5" hidden="1" customHeight="1" x14ac:dyDescent="0.15">
      <c r="A273" s="1012"/>
      <c r="B273" s="253"/>
      <c r="C273" s="252"/>
      <c r="D273" s="253"/>
      <c r="E273" s="252"/>
      <c r="F273" s="315"/>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9"/>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2"/>
      <c r="B274" s="253"/>
      <c r="C274" s="252"/>
      <c r="D274" s="253"/>
      <c r="E274" s="252"/>
      <c r="F274" s="315"/>
      <c r="G274" s="231"/>
      <c r="H274" s="161"/>
      <c r="I274" s="161"/>
      <c r="J274" s="161"/>
      <c r="K274" s="161"/>
      <c r="L274" s="161"/>
      <c r="M274" s="161"/>
      <c r="N274" s="161"/>
      <c r="O274" s="161"/>
      <c r="P274" s="232"/>
      <c r="Q274" s="999"/>
      <c r="R274" s="1000"/>
      <c r="S274" s="1000"/>
      <c r="T274" s="1000"/>
      <c r="U274" s="1000"/>
      <c r="V274" s="1000"/>
      <c r="W274" s="1000"/>
      <c r="X274" s="1000"/>
      <c r="Y274" s="1000"/>
      <c r="Z274" s="1000"/>
      <c r="AA274" s="100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12"/>
      <c r="B275" s="253"/>
      <c r="C275" s="252"/>
      <c r="D275" s="253"/>
      <c r="E275" s="252"/>
      <c r="F275" s="315"/>
      <c r="G275" s="233"/>
      <c r="H275" s="234"/>
      <c r="I275" s="234"/>
      <c r="J275" s="234"/>
      <c r="K275" s="234"/>
      <c r="L275" s="234"/>
      <c r="M275" s="234"/>
      <c r="N275" s="234"/>
      <c r="O275" s="234"/>
      <c r="P275" s="235"/>
      <c r="Q275" s="1002"/>
      <c r="R275" s="1003"/>
      <c r="S275" s="1003"/>
      <c r="T275" s="1003"/>
      <c r="U275" s="1003"/>
      <c r="V275" s="1003"/>
      <c r="W275" s="1003"/>
      <c r="X275" s="1003"/>
      <c r="Y275" s="1003"/>
      <c r="Z275" s="1003"/>
      <c r="AA275" s="100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12"/>
      <c r="B276" s="253"/>
      <c r="C276" s="252"/>
      <c r="D276" s="253"/>
      <c r="E276" s="252"/>
      <c r="F276" s="315"/>
      <c r="G276" s="233"/>
      <c r="H276" s="234"/>
      <c r="I276" s="234"/>
      <c r="J276" s="234"/>
      <c r="K276" s="234"/>
      <c r="L276" s="234"/>
      <c r="M276" s="234"/>
      <c r="N276" s="234"/>
      <c r="O276" s="234"/>
      <c r="P276" s="235"/>
      <c r="Q276" s="1002"/>
      <c r="R276" s="1003"/>
      <c r="S276" s="1003"/>
      <c r="T276" s="1003"/>
      <c r="U276" s="1003"/>
      <c r="V276" s="1003"/>
      <c r="W276" s="1003"/>
      <c r="X276" s="1003"/>
      <c r="Y276" s="1003"/>
      <c r="Z276" s="1003"/>
      <c r="AA276" s="1004"/>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12"/>
      <c r="B277" s="253"/>
      <c r="C277" s="252"/>
      <c r="D277" s="253"/>
      <c r="E277" s="252"/>
      <c r="F277" s="315"/>
      <c r="G277" s="233"/>
      <c r="H277" s="234"/>
      <c r="I277" s="234"/>
      <c r="J277" s="234"/>
      <c r="K277" s="234"/>
      <c r="L277" s="234"/>
      <c r="M277" s="234"/>
      <c r="N277" s="234"/>
      <c r="O277" s="234"/>
      <c r="P277" s="235"/>
      <c r="Q277" s="1002"/>
      <c r="R277" s="1003"/>
      <c r="S277" s="1003"/>
      <c r="T277" s="1003"/>
      <c r="U277" s="1003"/>
      <c r="V277" s="1003"/>
      <c r="W277" s="1003"/>
      <c r="X277" s="1003"/>
      <c r="Y277" s="1003"/>
      <c r="Z277" s="1003"/>
      <c r="AA277" s="1004"/>
      <c r="AB277" s="258"/>
      <c r="AC277" s="259"/>
      <c r="AD277" s="259"/>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2"/>
      <c r="B278" s="253"/>
      <c r="C278" s="252"/>
      <c r="D278" s="253"/>
      <c r="E278" s="252"/>
      <c r="F278" s="315"/>
      <c r="G278" s="236"/>
      <c r="H278" s="164"/>
      <c r="I278" s="164"/>
      <c r="J278" s="164"/>
      <c r="K278" s="164"/>
      <c r="L278" s="164"/>
      <c r="M278" s="164"/>
      <c r="N278" s="164"/>
      <c r="O278" s="164"/>
      <c r="P278" s="237"/>
      <c r="Q278" s="1005"/>
      <c r="R278" s="1006"/>
      <c r="S278" s="1006"/>
      <c r="T278" s="1006"/>
      <c r="U278" s="1006"/>
      <c r="V278" s="1006"/>
      <c r="W278" s="1006"/>
      <c r="X278" s="1006"/>
      <c r="Y278" s="1006"/>
      <c r="Z278" s="1006"/>
      <c r="AA278" s="1007"/>
      <c r="AB278" s="260"/>
      <c r="AC278" s="261"/>
      <c r="AD278" s="261"/>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2"/>
      <c r="B279" s="253"/>
      <c r="C279" s="252"/>
      <c r="D279" s="253"/>
      <c r="E279" s="252"/>
      <c r="F279" s="315"/>
      <c r="G279" s="273" t="s">
        <v>371</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8" t="s">
        <v>455</v>
      </c>
      <c r="AC279" s="169"/>
      <c r="AD279" s="170"/>
      <c r="AE279" s="274"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2"/>
      <c r="B280" s="253"/>
      <c r="C280" s="252"/>
      <c r="D280" s="253"/>
      <c r="E280" s="252"/>
      <c r="F280" s="315"/>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9"/>
      <c r="AC280" s="137"/>
      <c r="AD280" s="172"/>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12"/>
      <c r="B281" s="253"/>
      <c r="C281" s="252"/>
      <c r="D281" s="253"/>
      <c r="E281" s="252"/>
      <c r="F281" s="315"/>
      <c r="G281" s="231"/>
      <c r="H281" s="161"/>
      <c r="I281" s="161"/>
      <c r="J281" s="161"/>
      <c r="K281" s="161"/>
      <c r="L281" s="161"/>
      <c r="M281" s="161"/>
      <c r="N281" s="161"/>
      <c r="O281" s="161"/>
      <c r="P281" s="232"/>
      <c r="Q281" s="999"/>
      <c r="R281" s="1000"/>
      <c r="S281" s="1000"/>
      <c r="T281" s="1000"/>
      <c r="U281" s="1000"/>
      <c r="V281" s="1000"/>
      <c r="W281" s="1000"/>
      <c r="X281" s="1000"/>
      <c r="Y281" s="1000"/>
      <c r="Z281" s="1000"/>
      <c r="AA281" s="100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12"/>
      <c r="B282" s="253"/>
      <c r="C282" s="252"/>
      <c r="D282" s="253"/>
      <c r="E282" s="252"/>
      <c r="F282" s="315"/>
      <c r="G282" s="233"/>
      <c r="H282" s="234"/>
      <c r="I282" s="234"/>
      <c r="J282" s="234"/>
      <c r="K282" s="234"/>
      <c r="L282" s="234"/>
      <c r="M282" s="234"/>
      <c r="N282" s="234"/>
      <c r="O282" s="234"/>
      <c r="P282" s="235"/>
      <c r="Q282" s="1002"/>
      <c r="R282" s="1003"/>
      <c r="S282" s="1003"/>
      <c r="T282" s="1003"/>
      <c r="U282" s="1003"/>
      <c r="V282" s="1003"/>
      <c r="W282" s="1003"/>
      <c r="X282" s="1003"/>
      <c r="Y282" s="1003"/>
      <c r="Z282" s="1003"/>
      <c r="AA282" s="100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12"/>
      <c r="B283" s="253"/>
      <c r="C283" s="252"/>
      <c r="D283" s="253"/>
      <c r="E283" s="252"/>
      <c r="F283" s="315"/>
      <c r="G283" s="233"/>
      <c r="H283" s="234"/>
      <c r="I283" s="234"/>
      <c r="J283" s="234"/>
      <c r="K283" s="234"/>
      <c r="L283" s="234"/>
      <c r="M283" s="234"/>
      <c r="N283" s="234"/>
      <c r="O283" s="234"/>
      <c r="P283" s="235"/>
      <c r="Q283" s="1002"/>
      <c r="R283" s="1003"/>
      <c r="S283" s="1003"/>
      <c r="T283" s="1003"/>
      <c r="U283" s="1003"/>
      <c r="V283" s="1003"/>
      <c r="W283" s="1003"/>
      <c r="X283" s="1003"/>
      <c r="Y283" s="1003"/>
      <c r="Z283" s="1003"/>
      <c r="AA283" s="1004"/>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12"/>
      <c r="B284" s="253"/>
      <c r="C284" s="252"/>
      <c r="D284" s="253"/>
      <c r="E284" s="252"/>
      <c r="F284" s="315"/>
      <c r="G284" s="233"/>
      <c r="H284" s="234"/>
      <c r="I284" s="234"/>
      <c r="J284" s="234"/>
      <c r="K284" s="234"/>
      <c r="L284" s="234"/>
      <c r="M284" s="234"/>
      <c r="N284" s="234"/>
      <c r="O284" s="234"/>
      <c r="P284" s="235"/>
      <c r="Q284" s="1002"/>
      <c r="R284" s="1003"/>
      <c r="S284" s="1003"/>
      <c r="T284" s="1003"/>
      <c r="U284" s="1003"/>
      <c r="V284" s="1003"/>
      <c r="W284" s="1003"/>
      <c r="X284" s="1003"/>
      <c r="Y284" s="1003"/>
      <c r="Z284" s="1003"/>
      <c r="AA284" s="1004"/>
      <c r="AB284" s="258"/>
      <c r="AC284" s="259"/>
      <c r="AD284" s="259"/>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2"/>
      <c r="B285" s="253"/>
      <c r="C285" s="252"/>
      <c r="D285" s="253"/>
      <c r="E285" s="252"/>
      <c r="F285" s="315"/>
      <c r="G285" s="236"/>
      <c r="H285" s="164"/>
      <c r="I285" s="164"/>
      <c r="J285" s="164"/>
      <c r="K285" s="164"/>
      <c r="L285" s="164"/>
      <c r="M285" s="164"/>
      <c r="N285" s="164"/>
      <c r="O285" s="164"/>
      <c r="P285" s="237"/>
      <c r="Q285" s="1005"/>
      <c r="R285" s="1006"/>
      <c r="S285" s="1006"/>
      <c r="T285" s="1006"/>
      <c r="U285" s="1006"/>
      <c r="V285" s="1006"/>
      <c r="W285" s="1006"/>
      <c r="X285" s="1006"/>
      <c r="Y285" s="1006"/>
      <c r="Z285" s="1006"/>
      <c r="AA285" s="1007"/>
      <c r="AB285" s="260"/>
      <c r="AC285" s="261"/>
      <c r="AD285" s="261"/>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2"/>
      <c r="B286" s="253"/>
      <c r="C286" s="252"/>
      <c r="D286" s="253"/>
      <c r="E286" s="252"/>
      <c r="F286" s="315"/>
      <c r="G286" s="273" t="s">
        <v>371</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8" t="s">
        <v>455</v>
      </c>
      <c r="AC286" s="169"/>
      <c r="AD286" s="170"/>
      <c r="AE286" s="274"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2"/>
      <c r="B287" s="253"/>
      <c r="C287" s="252"/>
      <c r="D287" s="253"/>
      <c r="E287" s="252"/>
      <c r="F287" s="315"/>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9"/>
      <c r="AC287" s="137"/>
      <c r="AD287" s="172"/>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12"/>
      <c r="B288" s="253"/>
      <c r="C288" s="252"/>
      <c r="D288" s="253"/>
      <c r="E288" s="252"/>
      <c r="F288" s="315"/>
      <c r="G288" s="231"/>
      <c r="H288" s="161"/>
      <c r="I288" s="161"/>
      <c r="J288" s="161"/>
      <c r="K288" s="161"/>
      <c r="L288" s="161"/>
      <c r="M288" s="161"/>
      <c r="N288" s="161"/>
      <c r="O288" s="161"/>
      <c r="P288" s="232"/>
      <c r="Q288" s="999"/>
      <c r="R288" s="1000"/>
      <c r="S288" s="1000"/>
      <c r="T288" s="1000"/>
      <c r="U288" s="1000"/>
      <c r="V288" s="1000"/>
      <c r="W288" s="1000"/>
      <c r="X288" s="1000"/>
      <c r="Y288" s="1000"/>
      <c r="Z288" s="1000"/>
      <c r="AA288" s="100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12"/>
      <c r="B289" s="253"/>
      <c r="C289" s="252"/>
      <c r="D289" s="253"/>
      <c r="E289" s="252"/>
      <c r="F289" s="315"/>
      <c r="G289" s="233"/>
      <c r="H289" s="234"/>
      <c r="I289" s="234"/>
      <c r="J289" s="234"/>
      <c r="K289" s="234"/>
      <c r="L289" s="234"/>
      <c r="M289" s="234"/>
      <c r="N289" s="234"/>
      <c r="O289" s="234"/>
      <c r="P289" s="235"/>
      <c r="Q289" s="1002"/>
      <c r="R289" s="1003"/>
      <c r="S289" s="1003"/>
      <c r="T289" s="1003"/>
      <c r="U289" s="1003"/>
      <c r="V289" s="1003"/>
      <c r="W289" s="1003"/>
      <c r="X289" s="1003"/>
      <c r="Y289" s="1003"/>
      <c r="Z289" s="1003"/>
      <c r="AA289" s="100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12"/>
      <c r="B290" s="253"/>
      <c r="C290" s="252"/>
      <c r="D290" s="253"/>
      <c r="E290" s="252"/>
      <c r="F290" s="315"/>
      <c r="G290" s="233"/>
      <c r="H290" s="234"/>
      <c r="I290" s="234"/>
      <c r="J290" s="234"/>
      <c r="K290" s="234"/>
      <c r="L290" s="234"/>
      <c r="M290" s="234"/>
      <c r="N290" s="234"/>
      <c r="O290" s="234"/>
      <c r="P290" s="235"/>
      <c r="Q290" s="1002"/>
      <c r="R290" s="1003"/>
      <c r="S290" s="1003"/>
      <c r="T290" s="1003"/>
      <c r="U290" s="1003"/>
      <c r="V290" s="1003"/>
      <c r="W290" s="1003"/>
      <c r="X290" s="1003"/>
      <c r="Y290" s="1003"/>
      <c r="Z290" s="1003"/>
      <c r="AA290" s="1004"/>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12"/>
      <c r="B291" s="253"/>
      <c r="C291" s="252"/>
      <c r="D291" s="253"/>
      <c r="E291" s="252"/>
      <c r="F291" s="315"/>
      <c r="G291" s="233"/>
      <c r="H291" s="234"/>
      <c r="I291" s="234"/>
      <c r="J291" s="234"/>
      <c r="K291" s="234"/>
      <c r="L291" s="234"/>
      <c r="M291" s="234"/>
      <c r="N291" s="234"/>
      <c r="O291" s="234"/>
      <c r="P291" s="235"/>
      <c r="Q291" s="1002"/>
      <c r="R291" s="1003"/>
      <c r="S291" s="1003"/>
      <c r="T291" s="1003"/>
      <c r="U291" s="1003"/>
      <c r="V291" s="1003"/>
      <c r="W291" s="1003"/>
      <c r="X291" s="1003"/>
      <c r="Y291" s="1003"/>
      <c r="Z291" s="1003"/>
      <c r="AA291" s="1004"/>
      <c r="AB291" s="258"/>
      <c r="AC291" s="259"/>
      <c r="AD291" s="259"/>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2"/>
      <c r="B292" s="253"/>
      <c r="C292" s="252"/>
      <c r="D292" s="253"/>
      <c r="E292" s="252"/>
      <c r="F292" s="315"/>
      <c r="G292" s="236"/>
      <c r="H292" s="164"/>
      <c r="I292" s="164"/>
      <c r="J292" s="164"/>
      <c r="K292" s="164"/>
      <c r="L292" s="164"/>
      <c r="M292" s="164"/>
      <c r="N292" s="164"/>
      <c r="O292" s="164"/>
      <c r="P292" s="237"/>
      <c r="Q292" s="1005"/>
      <c r="R292" s="1006"/>
      <c r="S292" s="1006"/>
      <c r="T292" s="1006"/>
      <c r="U292" s="1006"/>
      <c r="V292" s="1006"/>
      <c r="W292" s="1006"/>
      <c r="X292" s="1006"/>
      <c r="Y292" s="1006"/>
      <c r="Z292" s="1006"/>
      <c r="AA292" s="1007"/>
      <c r="AB292" s="260"/>
      <c r="AC292" s="261"/>
      <c r="AD292" s="261"/>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2"/>
      <c r="B293" s="253"/>
      <c r="C293" s="252"/>
      <c r="D293" s="253"/>
      <c r="E293" s="252"/>
      <c r="F293" s="315"/>
      <c r="G293" s="273" t="s">
        <v>371</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8" t="s">
        <v>455</v>
      </c>
      <c r="AC293" s="169"/>
      <c r="AD293" s="170"/>
      <c r="AE293" s="274"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2"/>
      <c r="B294" s="253"/>
      <c r="C294" s="252"/>
      <c r="D294" s="253"/>
      <c r="E294" s="252"/>
      <c r="F294" s="315"/>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9"/>
      <c r="AC294" s="137"/>
      <c r="AD294" s="172"/>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12"/>
      <c r="B295" s="253"/>
      <c r="C295" s="252"/>
      <c r="D295" s="253"/>
      <c r="E295" s="252"/>
      <c r="F295" s="315"/>
      <c r="G295" s="231"/>
      <c r="H295" s="161"/>
      <c r="I295" s="161"/>
      <c r="J295" s="161"/>
      <c r="K295" s="161"/>
      <c r="L295" s="161"/>
      <c r="M295" s="161"/>
      <c r="N295" s="161"/>
      <c r="O295" s="161"/>
      <c r="P295" s="232"/>
      <c r="Q295" s="999"/>
      <c r="R295" s="1000"/>
      <c r="S295" s="1000"/>
      <c r="T295" s="1000"/>
      <c r="U295" s="1000"/>
      <c r="V295" s="1000"/>
      <c r="W295" s="1000"/>
      <c r="X295" s="1000"/>
      <c r="Y295" s="1000"/>
      <c r="Z295" s="1000"/>
      <c r="AA295" s="100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12"/>
      <c r="B296" s="253"/>
      <c r="C296" s="252"/>
      <c r="D296" s="253"/>
      <c r="E296" s="252"/>
      <c r="F296" s="315"/>
      <c r="G296" s="233"/>
      <c r="H296" s="234"/>
      <c r="I296" s="234"/>
      <c r="J296" s="234"/>
      <c r="K296" s="234"/>
      <c r="L296" s="234"/>
      <c r="M296" s="234"/>
      <c r="N296" s="234"/>
      <c r="O296" s="234"/>
      <c r="P296" s="235"/>
      <c r="Q296" s="1002"/>
      <c r="R296" s="1003"/>
      <c r="S296" s="1003"/>
      <c r="T296" s="1003"/>
      <c r="U296" s="1003"/>
      <c r="V296" s="1003"/>
      <c r="W296" s="1003"/>
      <c r="X296" s="1003"/>
      <c r="Y296" s="1003"/>
      <c r="Z296" s="1003"/>
      <c r="AA296" s="100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12"/>
      <c r="B297" s="253"/>
      <c r="C297" s="252"/>
      <c r="D297" s="253"/>
      <c r="E297" s="252"/>
      <c r="F297" s="315"/>
      <c r="G297" s="233"/>
      <c r="H297" s="234"/>
      <c r="I297" s="234"/>
      <c r="J297" s="234"/>
      <c r="K297" s="234"/>
      <c r="L297" s="234"/>
      <c r="M297" s="234"/>
      <c r="N297" s="234"/>
      <c r="O297" s="234"/>
      <c r="P297" s="235"/>
      <c r="Q297" s="1002"/>
      <c r="R297" s="1003"/>
      <c r="S297" s="1003"/>
      <c r="T297" s="1003"/>
      <c r="U297" s="1003"/>
      <c r="V297" s="1003"/>
      <c r="W297" s="1003"/>
      <c r="X297" s="1003"/>
      <c r="Y297" s="1003"/>
      <c r="Z297" s="1003"/>
      <c r="AA297" s="1004"/>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12"/>
      <c r="B298" s="253"/>
      <c r="C298" s="252"/>
      <c r="D298" s="253"/>
      <c r="E298" s="252"/>
      <c r="F298" s="315"/>
      <c r="G298" s="233"/>
      <c r="H298" s="234"/>
      <c r="I298" s="234"/>
      <c r="J298" s="234"/>
      <c r="K298" s="234"/>
      <c r="L298" s="234"/>
      <c r="M298" s="234"/>
      <c r="N298" s="234"/>
      <c r="O298" s="234"/>
      <c r="P298" s="235"/>
      <c r="Q298" s="1002"/>
      <c r="R298" s="1003"/>
      <c r="S298" s="1003"/>
      <c r="T298" s="1003"/>
      <c r="U298" s="1003"/>
      <c r="V298" s="1003"/>
      <c r="W298" s="1003"/>
      <c r="X298" s="1003"/>
      <c r="Y298" s="1003"/>
      <c r="Z298" s="1003"/>
      <c r="AA298" s="1004"/>
      <c r="AB298" s="258"/>
      <c r="AC298" s="259"/>
      <c r="AD298" s="259"/>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2"/>
      <c r="B299" s="253"/>
      <c r="C299" s="252"/>
      <c r="D299" s="253"/>
      <c r="E299" s="252"/>
      <c r="F299" s="315"/>
      <c r="G299" s="236"/>
      <c r="H299" s="164"/>
      <c r="I299" s="164"/>
      <c r="J299" s="164"/>
      <c r="K299" s="164"/>
      <c r="L299" s="164"/>
      <c r="M299" s="164"/>
      <c r="N299" s="164"/>
      <c r="O299" s="164"/>
      <c r="P299" s="237"/>
      <c r="Q299" s="1005"/>
      <c r="R299" s="1006"/>
      <c r="S299" s="1006"/>
      <c r="T299" s="1006"/>
      <c r="U299" s="1006"/>
      <c r="V299" s="1006"/>
      <c r="W299" s="1006"/>
      <c r="X299" s="1006"/>
      <c r="Y299" s="1006"/>
      <c r="Z299" s="1006"/>
      <c r="AA299" s="1007"/>
      <c r="AB299" s="260"/>
      <c r="AC299" s="261"/>
      <c r="AD299" s="261"/>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2"/>
      <c r="B300" s="253"/>
      <c r="C300" s="252"/>
      <c r="D300" s="253"/>
      <c r="E300" s="252"/>
      <c r="F300" s="315"/>
      <c r="G300" s="273" t="s">
        <v>371</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8" t="s">
        <v>455</v>
      </c>
      <c r="AC300" s="169"/>
      <c r="AD300" s="170"/>
      <c r="AE300" s="274"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2"/>
      <c r="B301" s="253"/>
      <c r="C301" s="252"/>
      <c r="D301" s="253"/>
      <c r="E301" s="252"/>
      <c r="F301" s="315"/>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9"/>
      <c r="AC301" s="137"/>
      <c r="AD301" s="172"/>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12"/>
      <c r="B302" s="253"/>
      <c r="C302" s="252"/>
      <c r="D302" s="253"/>
      <c r="E302" s="252"/>
      <c r="F302" s="315"/>
      <c r="G302" s="231"/>
      <c r="H302" s="161"/>
      <c r="I302" s="161"/>
      <c r="J302" s="161"/>
      <c r="K302" s="161"/>
      <c r="L302" s="161"/>
      <c r="M302" s="161"/>
      <c r="N302" s="161"/>
      <c r="O302" s="161"/>
      <c r="P302" s="232"/>
      <c r="Q302" s="999"/>
      <c r="R302" s="1000"/>
      <c r="S302" s="1000"/>
      <c r="T302" s="1000"/>
      <c r="U302" s="1000"/>
      <c r="V302" s="1000"/>
      <c r="W302" s="1000"/>
      <c r="X302" s="1000"/>
      <c r="Y302" s="1000"/>
      <c r="Z302" s="1000"/>
      <c r="AA302" s="100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12"/>
      <c r="B303" s="253"/>
      <c r="C303" s="252"/>
      <c r="D303" s="253"/>
      <c r="E303" s="252"/>
      <c r="F303" s="315"/>
      <c r="G303" s="233"/>
      <c r="H303" s="234"/>
      <c r="I303" s="234"/>
      <c r="J303" s="234"/>
      <c r="K303" s="234"/>
      <c r="L303" s="234"/>
      <c r="M303" s="234"/>
      <c r="N303" s="234"/>
      <c r="O303" s="234"/>
      <c r="P303" s="235"/>
      <c r="Q303" s="1002"/>
      <c r="R303" s="1003"/>
      <c r="S303" s="1003"/>
      <c r="T303" s="1003"/>
      <c r="U303" s="1003"/>
      <c r="V303" s="1003"/>
      <c r="W303" s="1003"/>
      <c r="X303" s="1003"/>
      <c r="Y303" s="1003"/>
      <c r="Z303" s="1003"/>
      <c r="AA303" s="100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12"/>
      <c r="B304" s="253"/>
      <c r="C304" s="252"/>
      <c r="D304" s="253"/>
      <c r="E304" s="252"/>
      <c r="F304" s="315"/>
      <c r="G304" s="233"/>
      <c r="H304" s="234"/>
      <c r="I304" s="234"/>
      <c r="J304" s="234"/>
      <c r="K304" s="234"/>
      <c r="L304" s="234"/>
      <c r="M304" s="234"/>
      <c r="N304" s="234"/>
      <c r="O304" s="234"/>
      <c r="P304" s="235"/>
      <c r="Q304" s="1002"/>
      <c r="R304" s="1003"/>
      <c r="S304" s="1003"/>
      <c r="T304" s="1003"/>
      <c r="U304" s="1003"/>
      <c r="V304" s="1003"/>
      <c r="W304" s="1003"/>
      <c r="X304" s="1003"/>
      <c r="Y304" s="1003"/>
      <c r="Z304" s="1003"/>
      <c r="AA304" s="1004"/>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12"/>
      <c r="B305" s="253"/>
      <c r="C305" s="252"/>
      <c r="D305" s="253"/>
      <c r="E305" s="252"/>
      <c r="F305" s="315"/>
      <c r="G305" s="233"/>
      <c r="H305" s="234"/>
      <c r="I305" s="234"/>
      <c r="J305" s="234"/>
      <c r="K305" s="234"/>
      <c r="L305" s="234"/>
      <c r="M305" s="234"/>
      <c r="N305" s="234"/>
      <c r="O305" s="234"/>
      <c r="P305" s="235"/>
      <c r="Q305" s="1002"/>
      <c r="R305" s="1003"/>
      <c r="S305" s="1003"/>
      <c r="T305" s="1003"/>
      <c r="U305" s="1003"/>
      <c r="V305" s="1003"/>
      <c r="W305" s="1003"/>
      <c r="X305" s="1003"/>
      <c r="Y305" s="1003"/>
      <c r="Z305" s="1003"/>
      <c r="AA305" s="1004"/>
      <c r="AB305" s="258"/>
      <c r="AC305" s="259"/>
      <c r="AD305" s="259"/>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2"/>
      <c r="B306" s="253"/>
      <c r="C306" s="252"/>
      <c r="D306" s="253"/>
      <c r="E306" s="316"/>
      <c r="F306" s="317"/>
      <c r="G306" s="236"/>
      <c r="H306" s="164"/>
      <c r="I306" s="164"/>
      <c r="J306" s="164"/>
      <c r="K306" s="164"/>
      <c r="L306" s="164"/>
      <c r="M306" s="164"/>
      <c r="N306" s="164"/>
      <c r="O306" s="164"/>
      <c r="P306" s="237"/>
      <c r="Q306" s="1005"/>
      <c r="R306" s="1006"/>
      <c r="S306" s="1006"/>
      <c r="T306" s="1006"/>
      <c r="U306" s="1006"/>
      <c r="V306" s="1006"/>
      <c r="W306" s="1006"/>
      <c r="X306" s="1006"/>
      <c r="Y306" s="1006"/>
      <c r="Z306" s="1006"/>
      <c r="AA306" s="1007"/>
      <c r="AB306" s="260"/>
      <c r="AC306" s="261"/>
      <c r="AD306" s="261"/>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2"/>
      <c r="B307" s="253"/>
      <c r="C307" s="252"/>
      <c r="D307" s="253"/>
      <c r="E307" s="157" t="s">
        <v>417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2"/>
      <c r="B308" s="253"/>
      <c r="C308" s="252"/>
      <c r="D308" s="253"/>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12"/>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12"/>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12"/>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531</v>
      </c>
      <c r="AF312" s="266"/>
      <c r="AG312" s="266"/>
      <c r="AH312" s="266"/>
      <c r="AI312" s="266" t="s">
        <v>528</v>
      </c>
      <c r="AJ312" s="266"/>
      <c r="AK312" s="266"/>
      <c r="AL312" s="266"/>
      <c r="AM312" s="266" t="s">
        <v>523</v>
      </c>
      <c r="AN312" s="266"/>
      <c r="AO312" s="266"/>
      <c r="AP312" s="268"/>
      <c r="AQ312" s="268" t="s">
        <v>354</v>
      </c>
      <c r="AR312" s="269"/>
      <c r="AS312" s="269"/>
      <c r="AT312" s="270"/>
      <c r="AU312" s="280" t="s">
        <v>370</v>
      </c>
      <c r="AV312" s="280"/>
      <c r="AW312" s="280"/>
      <c r="AX312" s="281"/>
    </row>
    <row r="313" spans="1:50" ht="18.75" hidden="1" customHeight="1" x14ac:dyDescent="0.15">
      <c r="A313" s="1012"/>
      <c r="B313" s="253"/>
      <c r="C313" s="252"/>
      <c r="D313" s="253"/>
      <c r="E313" s="252"/>
      <c r="F313" s="315"/>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1"/>
      <c r="AR313" s="272"/>
      <c r="AS313" s="137" t="s">
        <v>355</v>
      </c>
      <c r="AT313" s="172"/>
      <c r="AU313" s="136"/>
      <c r="AV313" s="136"/>
      <c r="AW313" s="137" t="s">
        <v>300</v>
      </c>
      <c r="AX313" s="138"/>
    </row>
    <row r="314" spans="1:50" ht="39.75" hidden="1" customHeight="1" x14ac:dyDescent="0.15">
      <c r="A314" s="1012"/>
      <c r="B314" s="253"/>
      <c r="C314" s="252"/>
      <c r="D314" s="253"/>
      <c r="E314" s="252"/>
      <c r="F314" s="315"/>
      <c r="G314" s="231"/>
      <c r="H314" s="161"/>
      <c r="I314" s="161"/>
      <c r="J314" s="161"/>
      <c r="K314" s="161"/>
      <c r="L314" s="161"/>
      <c r="M314" s="161"/>
      <c r="N314" s="161"/>
      <c r="O314" s="161"/>
      <c r="P314" s="161"/>
      <c r="Q314" s="161"/>
      <c r="R314" s="161"/>
      <c r="S314" s="161"/>
      <c r="T314" s="161"/>
      <c r="U314" s="161"/>
      <c r="V314" s="161"/>
      <c r="W314" s="161"/>
      <c r="X314" s="232"/>
      <c r="Y314" s="130" t="s">
        <v>369</v>
      </c>
      <c r="Z314" s="131"/>
      <c r="AA314" s="132"/>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x14ac:dyDescent="0.15">
      <c r="A315" s="1012"/>
      <c r="B315" s="253"/>
      <c r="C315" s="252"/>
      <c r="D315" s="253"/>
      <c r="E315" s="252"/>
      <c r="F315" s="315"/>
      <c r="G315" s="236"/>
      <c r="H315" s="164"/>
      <c r="I315" s="164"/>
      <c r="J315" s="164"/>
      <c r="K315" s="164"/>
      <c r="L315" s="164"/>
      <c r="M315" s="164"/>
      <c r="N315" s="164"/>
      <c r="O315" s="164"/>
      <c r="P315" s="164"/>
      <c r="Q315" s="164"/>
      <c r="R315" s="164"/>
      <c r="S315" s="164"/>
      <c r="T315" s="164"/>
      <c r="U315" s="164"/>
      <c r="V315" s="164"/>
      <c r="W315" s="164"/>
      <c r="X315" s="237"/>
      <c r="Y315" s="227" t="s">
        <v>54</v>
      </c>
      <c r="Z315" s="124"/>
      <c r="AA315" s="125"/>
      <c r="AB315" s="287"/>
      <c r="AC315" s="133"/>
      <c r="AD315" s="133"/>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x14ac:dyDescent="0.15">
      <c r="A316" s="1012"/>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531</v>
      </c>
      <c r="AF316" s="266"/>
      <c r="AG316" s="266"/>
      <c r="AH316" s="266"/>
      <c r="AI316" s="266" t="s">
        <v>528</v>
      </c>
      <c r="AJ316" s="266"/>
      <c r="AK316" s="266"/>
      <c r="AL316" s="266"/>
      <c r="AM316" s="266" t="s">
        <v>523</v>
      </c>
      <c r="AN316" s="266"/>
      <c r="AO316" s="266"/>
      <c r="AP316" s="268"/>
      <c r="AQ316" s="268" t="s">
        <v>354</v>
      </c>
      <c r="AR316" s="269"/>
      <c r="AS316" s="269"/>
      <c r="AT316" s="270"/>
      <c r="AU316" s="280" t="s">
        <v>370</v>
      </c>
      <c r="AV316" s="280"/>
      <c r="AW316" s="280"/>
      <c r="AX316" s="281"/>
    </row>
    <row r="317" spans="1:50" ht="18.75" hidden="1" customHeight="1" x14ac:dyDescent="0.15">
      <c r="A317" s="1012"/>
      <c r="B317" s="253"/>
      <c r="C317" s="252"/>
      <c r="D317" s="253"/>
      <c r="E317" s="252"/>
      <c r="F317" s="315"/>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1"/>
      <c r="AR317" s="272"/>
      <c r="AS317" s="137" t="s">
        <v>355</v>
      </c>
      <c r="AT317" s="172"/>
      <c r="AU317" s="136"/>
      <c r="AV317" s="136"/>
      <c r="AW317" s="137" t="s">
        <v>300</v>
      </c>
      <c r="AX317" s="138"/>
    </row>
    <row r="318" spans="1:50" ht="39.75" hidden="1" customHeight="1" x14ac:dyDescent="0.15">
      <c r="A318" s="1012"/>
      <c r="B318" s="253"/>
      <c r="C318" s="252"/>
      <c r="D318" s="253"/>
      <c r="E318" s="252"/>
      <c r="F318" s="315"/>
      <c r="G318" s="231"/>
      <c r="H318" s="161"/>
      <c r="I318" s="161"/>
      <c r="J318" s="161"/>
      <c r="K318" s="161"/>
      <c r="L318" s="161"/>
      <c r="M318" s="161"/>
      <c r="N318" s="161"/>
      <c r="O318" s="161"/>
      <c r="P318" s="161"/>
      <c r="Q318" s="161"/>
      <c r="R318" s="161"/>
      <c r="S318" s="161"/>
      <c r="T318" s="161"/>
      <c r="U318" s="161"/>
      <c r="V318" s="161"/>
      <c r="W318" s="161"/>
      <c r="X318" s="232"/>
      <c r="Y318" s="130" t="s">
        <v>369</v>
      </c>
      <c r="Z318" s="131"/>
      <c r="AA318" s="132"/>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x14ac:dyDescent="0.15">
      <c r="A319" s="1012"/>
      <c r="B319" s="253"/>
      <c r="C319" s="252"/>
      <c r="D319" s="253"/>
      <c r="E319" s="252"/>
      <c r="F319" s="315"/>
      <c r="G319" s="236"/>
      <c r="H319" s="164"/>
      <c r="I319" s="164"/>
      <c r="J319" s="164"/>
      <c r="K319" s="164"/>
      <c r="L319" s="164"/>
      <c r="M319" s="164"/>
      <c r="N319" s="164"/>
      <c r="O319" s="164"/>
      <c r="P319" s="164"/>
      <c r="Q319" s="164"/>
      <c r="R319" s="164"/>
      <c r="S319" s="164"/>
      <c r="T319" s="164"/>
      <c r="U319" s="164"/>
      <c r="V319" s="164"/>
      <c r="W319" s="164"/>
      <c r="X319" s="237"/>
      <c r="Y319" s="227" t="s">
        <v>54</v>
      </c>
      <c r="Z319" s="124"/>
      <c r="AA319" s="125"/>
      <c r="AB319" s="287"/>
      <c r="AC319" s="133"/>
      <c r="AD319" s="133"/>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x14ac:dyDescent="0.15">
      <c r="A320" s="1012"/>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531</v>
      </c>
      <c r="AF320" s="266"/>
      <c r="AG320" s="266"/>
      <c r="AH320" s="266"/>
      <c r="AI320" s="266" t="s">
        <v>528</v>
      </c>
      <c r="AJ320" s="266"/>
      <c r="AK320" s="266"/>
      <c r="AL320" s="266"/>
      <c r="AM320" s="266" t="s">
        <v>524</v>
      </c>
      <c r="AN320" s="266"/>
      <c r="AO320" s="266"/>
      <c r="AP320" s="268"/>
      <c r="AQ320" s="268" t="s">
        <v>354</v>
      </c>
      <c r="AR320" s="269"/>
      <c r="AS320" s="269"/>
      <c r="AT320" s="270"/>
      <c r="AU320" s="280" t="s">
        <v>370</v>
      </c>
      <c r="AV320" s="280"/>
      <c r="AW320" s="280"/>
      <c r="AX320" s="281"/>
    </row>
    <row r="321" spans="1:50" ht="18.75" hidden="1" customHeight="1" x14ac:dyDescent="0.15">
      <c r="A321" s="1012"/>
      <c r="B321" s="253"/>
      <c r="C321" s="252"/>
      <c r="D321" s="253"/>
      <c r="E321" s="252"/>
      <c r="F321" s="315"/>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1"/>
      <c r="AR321" s="272"/>
      <c r="AS321" s="137" t="s">
        <v>355</v>
      </c>
      <c r="AT321" s="172"/>
      <c r="AU321" s="136"/>
      <c r="AV321" s="136"/>
      <c r="AW321" s="137" t="s">
        <v>300</v>
      </c>
      <c r="AX321" s="138"/>
    </row>
    <row r="322" spans="1:50" ht="39.75" hidden="1" customHeight="1" x14ac:dyDescent="0.15">
      <c r="A322" s="1012"/>
      <c r="B322" s="253"/>
      <c r="C322" s="252"/>
      <c r="D322" s="253"/>
      <c r="E322" s="252"/>
      <c r="F322" s="315"/>
      <c r="G322" s="231"/>
      <c r="H322" s="161"/>
      <c r="I322" s="161"/>
      <c r="J322" s="161"/>
      <c r="K322" s="161"/>
      <c r="L322" s="161"/>
      <c r="M322" s="161"/>
      <c r="N322" s="161"/>
      <c r="O322" s="161"/>
      <c r="P322" s="161"/>
      <c r="Q322" s="161"/>
      <c r="R322" s="161"/>
      <c r="S322" s="161"/>
      <c r="T322" s="161"/>
      <c r="U322" s="161"/>
      <c r="V322" s="161"/>
      <c r="W322" s="161"/>
      <c r="X322" s="232"/>
      <c r="Y322" s="130" t="s">
        <v>369</v>
      </c>
      <c r="Z322" s="131"/>
      <c r="AA322" s="132"/>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x14ac:dyDescent="0.15">
      <c r="A323" s="1012"/>
      <c r="B323" s="253"/>
      <c r="C323" s="252"/>
      <c r="D323" s="253"/>
      <c r="E323" s="252"/>
      <c r="F323" s="315"/>
      <c r="G323" s="236"/>
      <c r="H323" s="164"/>
      <c r="I323" s="164"/>
      <c r="J323" s="164"/>
      <c r="K323" s="164"/>
      <c r="L323" s="164"/>
      <c r="M323" s="164"/>
      <c r="N323" s="164"/>
      <c r="O323" s="164"/>
      <c r="P323" s="164"/>
      <c r="Q323" s="164"/>
      <c r="R323" s="164"/>
      <c r="S323" s="164"/>
      <c r="T323" s="164"/>
      <c r="U323" s="164"/>
      <c r="V323" s="164"/>
      <c r="W323" s="164"/>
      <c r="X323" s="237"/>
      <c r="Y323" s="227" t="s">
        <v>54</v>
      </c>
      <c r="Z323" s="124"/>
      <c r="AA323" s="125"/>
      <c r="AB323" s="287"/>
      <c r="AC323" s="133"/>
      <c r="AD323" s="133"/>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x14ac:dyDescent="0.15">
      <c r="A324" s="1012"/>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531</v>
      </c>
      <c r="AF324" s="266"/>
      <c r="AG324" s="266"/>
      <c r="AH324" s="266"/>
      <c r="AI324" s="266" t="s">
        <v>528</v>
      </c>
      <c r="AJ324" s="266"/>
      <c r="AK324" s="266"/>
      <c r="AL324" s="266"/>
      <c r="AM324" s="266" t="s">
        <v>523</v>
      </c>
      <c r="AN324" s="266"/>
      <c r="AO324" s="266"/>
      <c r="AP324" s="268"/>
      <c r="AQ324" s="268" t="s">
        <v>354</v>
      </c>
      <c r="AR324" s="269"/>
      <c r="AS324" s="269"/>
      <c r="AT324" s="270"/>
      <c r="AU324" s="280" t="s">
        <v>370</v>
      </c>
      <c r="AV324" s="280"/>
      <c r="AW324" s="280"/>
      <c r="AX324" s="281"/>
    </row>
    <row r="325" spans="1:50" ht="18.75" hidden="1" customHeight="1" x14ac:dyDescent="0.15">
      <c r="A325" s="1012"/>
      <c r="B325" s="253"/>
      <c r="C325" s="252"/>
      <c r="D325" s="253"/>
      <c r="E325" s="252"/>
      <c r="F325" s="315"/>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1"/>
      <c r="AR325" s="272"/>
      <c r="AS325" s="137" t="s">
        <v>355</v>
      </c>
      <c r="AT325" s="172"/>
      <c r="AU325" s="136"/>
      <c r="AV325" s="136"/>
      <c r="AW325" s="137" t="s">
        <v>300</v>
      </c>
      <c r="AX325" s="138"/>
    </row>
    <row r="326" spans="1:50" ht="39.75" hidden="1" customHeight="1" x14ac:dyDescent="0.15">
      <c r="A326" s="1012"/>
      <c r="B326" s="253"/>
      <c r="C326" s="252"/>
      <c r="D326" s="253"/>
      <c r="E326" s="252"/>
      <c r="F326" s="315"/>
      <c r="G326" s="231"/>
      <c r="H326" s="161"/>
      <c r="I326" s="161"/>
      <c r="J326" s="161"/>
      <c r="K326" s="161"/>
      <c r="L326" s="161"/>
      <c r="M326" s="161"/>
      <c r="N326" s="161"/>
      <c r="O326" s="161"/>
      <c r="P326" s="161"/>
      <c r="Q326" s="161"/>
      <c r="R326" s="161"/>
      <c r="S326" s="161"/>
      <c r="T326" s="161"/>
      <c r="U326" s="161"/>
      <c r="V326" s="161"/>
      <c r="W326" s="161"/>
      <c r="X326" s="232"/>
      <c r="Y326" s="130" t="s">
        <v>369</v>
      </c>
      <c r="Z326" s="131"/>
      <c r="AA326" s="132"/>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x14ac:dyDescent="0.15">
      <c r="A327" s="1012"/>
      <c r="B327" s="253"/>
      <c r="C327" s="252"/>
      <c r="D327" s="253"/>
      <c r="E327" s="252"/>
      <c r="F327" s="315"/>
      <c r="G327" s="236"/>
      <c r="H327" s="164"/>
      <c r="I327" s="164"/>
      <c r="J327" s="164"/>
      <c r="K327" s="164"/>
      <c r="L327" s="164"/>
      <c r="M327" s="164"/>
      <c r="N327" s="164"/>
      <c r="O327" s="164"/>
      <c r="P327" s="164"/>
      <c r="Q327" s="164"/>
      <c r="R327" s="164"/>
      <c r="S327" s="164"/>
      <c r="T327" s="164"/>
      <c r="U327" s="164"/>
      <c r="V327" s="164"/>
      <c r="W327" s="164"/>
      <c r="X327" s="237"/>
      <c r="Y327" s="227" t="s">
        <v>54</v>
      </c>
      <c r="Z327" s="124"/>
      <c r="AA327" s="125"/>
      <c r="AB327" s="287"/>
      <c r="AC327" s="133"/>
      <c r="AD327" s="133"/>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x14ac:dyDescent="0.15">
      <c r="A328" s="1012"/>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532</v>
      </c>
      <c r="AF328" s="266"/>
      <c r="AG328" s="266"/>
      <c r="AH328" s="266"/>
      <c r="AI328" s="266" t="s">
        <v>528</v>
      </c>
      <c r="AJ328" s="266"/>
      <c r="AK328" s="266"/>
      <c r="AL328" s="266"/>
      <c r="AM328" s="266" t="s">
        <v>524</v>
      </c>
      <c r="AN328" s="266"/>
      <c r="AO328" s="266"/>
      <c r="AP328" s="268"/>
      <c r="AQ328" s="268" t="s">
        <v>354</v>
      </c>
      <c r="AR328" s="269"/>
      <c r="AS328" s="269"/>
      <c r="AT328" s="270"/>
      <c r="AU328" s="280" t="s">
        <v>370</v>
      </c>
      <c r="AV328" s="280"/>
      <c r="AW328" s="280"/>
      <c r="AX328" s="281"/>
    </row>
    <row r="329" spans="1:50" ht="18.75" hidden="1" customHeight="1" x14ac:dyDescent="0.15">
      <c r="A329" s="1012"/>
      <c r="B329" s="253"/>
      <c r="C329" s="252"/>
      <c r="D329" s="253"/>
      <c r="E329" s="252"/>
      <c r="F329" s="315"/>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1"/>
      <c r="AR329" s="272"/>
      <c r="AS329" s="137" t="s">
        <v>355</v>
      </c>
      <c r="AT329" s="172"/>
      <c r="AU329" s="136"/>
      <c r="AV329" s="136"/>
      <c r="AW329" s="137" t="s">
        <v>300</v>
      </c>
      <c r="AX329" s="138"/>
    </row>
    <row r="330" spans="1:50" ht="39.75" hidden="1" customHeight="1" x14ac:dyDescent="0.15">
      <c r="A330" s="1012"/>
      <c r="B330" s="253"/>
      <c r="C330" s="252"/>
      <c r="D330" s="253"/>
      <c r="E330" s="252"/>
      <c r="F330" s="315"/>
      <c r="G330" s="231"/>
      <c r="H330" s="161"/>
      <c r="I330" s="161"/>
      <c r="J330" s="161"/>
      <c r="K330" s="161"/>
      <c r="L330" s="161"/>
      <c r="M330" s="161"/>
      <c r="N330" s="161"/>
      <c r="O330" s="161"/>
      <c r="P330" s="161"/>
      <c r="Q330" s="161"/>
      <c r="R330" s="161"/>
      <c r="S330" s="161"/>
      <c r="T330" s="161"/>
      <c r="U330" s="161"/>
      <c r="V330" s="161"/>
      <c r="W330" s="161"/>
      <c r="X330" s="232"/>
      <c r="Y330" s="130" t="s">
        <v>369</v>
      </c>
      <c r="Z330" s="131"/>
      <c r="AA330" s="132"/>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x14ac:dyDescent="0.15">
      <c r="A331" s="1012"/>
      <c r="B331" s="253"/>
      <c r="C331" s="252"/>
      <c r="D331" s="253"/>
      <c r="E331" s="252"/>
      <c r="F331" s="315"/>
      <c r="G331" s="236"/>
      <c r="H331" s="164"/>
      <c r="I331" s="164"/>
      <c r="J331" s="164"/>
      <c r="K331" s="164"/>
      <c r="L331" s="164"/>
      <c r="M331" s="164"/>
      <c r="N331" s="164"/>
      <c r="O331" s="164"/>
      <c r="P331" s="164"/>
      <c r="Q331" s="164"/>
      <c r="R331" s="164"/>
      <c r="S331" s="164"/>
      <c r="T331" s="164"/>
      <c r="U331" s="164"/>
      <c r="V331" s="164"/>
      <c r="W331" s="164"/>
      <c r="X331" s="237"/>
      <c r="Y331" s="227" t="s">
        <v>54</v>
      </c>
      <c r="Z331" s="124"/>
      <c r="AA331" s="125"/>
      <c r="AB331" s="287"/>
      <c r="AC331" s="133"/>
      <c r="AD331" s="133"/>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x14ac:dyDescent="0.15">
      <c r="A332" s="1012"/>
      <c r="B332" s="253"/>
      <c r="C332" s="252"/>
      <c r="D332" s="253"/>
      <c r="E332" s="252"/>
      <c r="F332" s="315"/>
      <c r="G332" s="273" t="s">
        <v>371</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8" t="s">
        <v>455</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5"/>
    </row>
    <row r="333" spans="1:50" ht="22.5" hidden="1" customHeight="1" x14ac:dyDescent="0.15">
      <c r="A333" s="1012"/>
      <c r="B333" s="253"/>
      <c r="C333" s="252"/>
      <c r="D333" s="253"/>
      <c r="E333" s="252"/>
      <c r="F333" s="315"/>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9"/>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2"/>
      <c r="B334" s="253"/>
      <c r="C334" s="252"/>
      <c r="D334" s="253"/>
      <c r="E334" s="252"/>
      <c r="F334" s="315"/>
      <c r="G334" s="231"/>
      <c r="H334" s="161"/>
      <c r="I334" s="161"/>
      <c r="J334" s="161"/>
      <c r="K334" s="161"/>
      <c r="L334" s="161"/>
      <c r="M334" s="161"/>
      <c r="N334" s="161"/>
      <c r="O334" s="161"/>
      <c r="P334" s="232"/>
      <c r="Q334" s="999"/>
      <c r="R334" s="1000"/>
      <c r="S334" s="1000"/>
      <c r="T334" s="1000"/>
      <c r="U334" s="1000"/>
      <c r="V334" s="1000"/>
      <c r="W334" s="1000"/>
      <c r="X334" s="1000"/>
      <c r="Y334" s="1000"/>
      <c r="Z334" s="1000"/>
      <c r="AA334" s="100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12"/>
      <c r="B335" s="253"/>
      <c r="C335" s="252"/>
      <c r="D335" s="253"/>
      <c r="E335" s="252"/>
      <c r="F335" s="315"/>
      <c r="G335" s="233"/>
      <c r="H335" s="234"/>
      <c r="I335" s="234"/>
      <c r="J335" s="234"/>
      <c r="K335" s="234"/>
      <c r="L335" s="234"/>
      <c r="M335" s="234"/>
      <c r="N335" s="234"/>
      <c r="O335" s="234"/>
      <c r="P335" s="235"/>
      <c r="Q335" s="1002"/>
      <c r="R335" s="1003"/>
      <c r="S335" s="1003"/>
      <c r="T335" s="1003"/>
      <c r="U335" s="1003"/>
      <c r="V335" s="1003"/>
      <c r="W335" s="1003"/>
      <c r="X335" s="1003"/>
      <c r="Y335" s="1003"/>
      <c r="Z335" s="1003"/>
      <c r="AA335" s="100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12"/>
      <c r="B336" s="253"/>
      <c r="C336" s="252"/>
      <c r="D336" s="253"/>
      <c r="E336" s="252"/>
      <c r="F336" s="315"/>
      <c r="G336" s="233"/>
      <c r="H336" s="234"/>
      <c r="I336" s="234"/>
      <c r="J336" s="234"/>
      <c r="K336" s="234"/>
      <c r="L336" s="234"/>
      <c r="M336" s="234"/>
      <c r="N336" s="234"/>
      <c r="O336" s="234"/>
      <c r="P336" s="235"/>
      <c r="Q336" s="1002"/>
      <c r="R336" s="1003"/>
      <c r="S336" s="1003"/>
      <c r="T336" s="1003"/>
      <c r="U336" s="1003"/>
      <c r="V336" s="1003"/>
      <c r="W336" s="1003"/>
      <c r="X336" s="1003"/>
      <c r="Y336" s="1003"/>
      <c r="Z336" s="1003"/>
      <c r="AA336" s="1004"/>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12"/>
      <c r="B337" s="253"/>
      <c r="C337" s="252"/>
      <c r="D337" s="253"/>
      <c r="E337" s="252"/>
      <c r="F337" s="315"/>
      <c r="G337" s="233"/>
      <c r="H337" s="234"/>
      <c r="I337" s="234"/>
      <c r="J337" s="234"/>
      <c r="K337" s="234"/>
      <c r="L337" s="234"/>
      <c r="M337" s="234"/>
      <c r="N337" s="234"/>
      <c r="O337" s="234"/>
      <c r="P337" s="235"/>
      <c r="Q337" s="1002"/>
      <c r="R337" s="1003"/>
      <c r="S337" s="1003"/>
      <c r="T337" s="1003"/>
      <c r="U337" s="1003"/>
      <c r="V337" s="1003"/>
      <c r="W337" s="1003"/>
      <c r="X337" s="1003"/>
      <c r="Y337" s="1003"/>
      <c r="Z337" s="1003"/>
      <c r="AA337" s="1004"/>
      <c r="AB337" s="258"/>
      <c r="AC337" s="259"/>
      <c r="AD337" s="259"/>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2"/>
      <c r="B338" s="253"/>
      <c r="C338" s="252"/>
      <c r="D338" s="253"/>
      <c r="E338" s="252"/>
      <c r="F338" s="315"/>
      <c r="G338" s="236"/>
      <c r="H338" s="164"/>
      <c r="I338" s="164"/>
      <c r="J338" s="164"/>
      <c r="K338" s="164"/>
      <c r="L338" s="164"/>
      <c r="M338" s="164"/>
      <c r="N338" s="164"/>
      <c r="O338" s="164"/>
      <c r="P338" s="237"/>
      <c r="Q338" s="1005"/>
      <c r="R338" s="1006"/>
      <c r="S338" s="1006"/>
      <c r="T338" s="1006"/>
      <c r="U338" s="1006"/>
      <c r="V338" s="1006"/>
      <c r="W338" s="1006"/>
      <c r="X338" s="1006"/>
      <c r="Y338" s="1006"/>
      <c r="Z338" s="1006"/>
      <c r="AA338" s="1007"/>
      <c r="AB338" s="260"/>
      <c r="AC338" s="261"/>
      <c r="AD338" s="261"/>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2"/>
      <c r="B339" s="253"/>
      <c r="C339" s="252"/>
      <c r="D339" s="253"/>
      <c r="E339" s="252"/>
      <c r="F339" s="315"/>
      <c r="G339" s="273" t="s">
        <v>371</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8" t="s">
        <v>455</v>
      </c>
      <c r="AC339" s="169"/>
      <c r="AD339" s="170"/>
      <c r="AE339" s="274"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2"/>
      <c r="B340" s="253"/>
      <c r="C340" s="252"/>
      <c r="D340" s="253"/>
      <c r="E340" s="252"/>
      <c r="F340" s="315"/>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9"/>
      <c r="AC340" s="137"/>
      <c r="AD340" s="172"/>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12"/>
      <c r="B341" s="253"/>
      <c r="C341" s="252"/>
      <c r="D341" s="253"/>
      <c r="E341" s="252"/>
      <c r="F341" s="315"/>
      <c r="G341" s="231"/>
      <c r="H341" s="161"/>
      <c r="I341" s="161"/>
      <c r="J341" s="161"/>
      <c r="K341" s="161"/>
      <c r="L341" s="161"/>
      <c r="M341" s="161"/>
      <c r="N341" s="161"/>
      <c r="O341" s="161"/>
      <c r="P341" s="232"/>
      <c r="Q341" s="999"/>
      <c r="R341" s="1000"/>
      <c r="S341" s="1000"/>
      <c r="T341" s="1000"/>
      <c r="U341" s="1000"/>
      <c r="V341" s="1000"/>
      <c r="W341" s="1000"/>
      <c r="X341" s="1000"/>
      <c r="Y341" s="1000"/>
      <c r="Z341" s="1000"/>
      <c r="AA341" s="100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12"/>
      <c r="B342" s="253"/>
      <c r="C342" s="252"/>
      <c r="D342" s="253"/>
      <c r="E342" s="252"/>
      <c r="F342" s="315"/>
      <c r="G342" s="233"/>
      <c r="H342" s="234"/>
      <c r="I342" s="234"/>
      <c r="J342" s="234"/>
      <c r="K342" s="234"/>
      <c r="L342" s="234"/>
      <c r="M342" s="234"/>
      <c r="N342" s="234"/>
      <c r="O342" s="234"/>
      <c r="P342" s="235"/>
      <c r="Q342" s="1002"/>
      <c r="R342" s="1003"/>
      <c r="S342" s="1003"/>
      <c r="T342" s="1003"/>
      <c r="U342" s="1003"/>
      <c r="V342" s="1003"/>
      <c r="W342" s="1003"/>
      <c r="X342" s="1003"/>
      <c r="Y342" s="1003"/>
      <c r="Z342" s="1003"/>
      <c r="AA342" s="100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12"/>
      <c r="B343" s="253"/>
      <c r="C343" s="252"/>
      <c r="D343" s="253"/>
      <c r="E343" s="252"/>
      <c r="F343" s="315"/>
      <c r="G343" s="233"/>
      <c r="H343" s="234"/>
      <c r="I343" s="234"/>
      <c r="J343" s="234"/>
      <c r="K343" s="234"/>
      <c r="L343" s="234"/>
      <c r="M343" s="234"/>
      <c r="N343" s="234"/>
      <c r="O343" s="234"/>
      <c r="P343" s="235"/>
      <c r="Q343" s="1002"/>
      <c r="R343" s="1003"/>
      <c r="S343" s="1003"/>
      <c r="T343" s="1003"/>
      <c r="U343" s="1003"/>
      <c r="V343" s="1003"/>
      <c r="W343" s="1003"/>
      <c r="X343" s="1003"/>
      <c r="Y343" s="1003"/>
      <c r="Z343" s="1003"/>
      <c r="AA343" s="1004"/>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12"/>
      <c r="B344" s="253"/>
      <c r="C344" s="252"/>
      <c r="D344" s="253"/>
      <c r="E344" s="252"/>
      <c r="F344" s="315"/>
      <c r="G344" s="233"/>
      <c r="H344" s="234"/>
      <c r="I344" s="234"/>
      <c r="J344" s="234"/>
      <c r="K344" s="234"/>
      <c r="L344" s="234"/>
      <c r="M344" s="234"/>
      <c r="N344" s="234"/>
      <c r="O344" s="234"/>
      <c r="P344" s="235"/>
      <c r="Q344" s="1002"/>
      <c r="R344" s="1003"/>
      <c r="S344" s="1003"/>
      <c r="T344" s="1003"/>
      <c r="U344" s="1003"/>
      <c r="V344" s="1003"/>
      <c r="W344" s="1003"/>
      <c r="X344" s="1003"/>
      <c r="Y344" s="1003"/>
      <c r="Z344" s="1003"/>
      <c r="AA344" s="1004"/>
      <c r="AB344" s="258"/>
      <c r="AC344" s="259"/>
      <c r="AD344" s="259"/>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2"/>
      <c r="B345" s="253"/>
      <c r="C345" s="252"/>
      <c r="D345" s="253"/>
      <c r="E345" s="252"/>
      <c r="F345" s="315"/>
      <c r="G345" s="236"/>
      <c r="H345" s="164"/>
      <c r="I345" s="164"/>
      <c r="J345" s="164"/>
      <c r="K345" s="164"/>
      <c r="L345" s="164"/>
      <c r="M345" s="164"/>
      <c r="N345" s="164"/>
      <c r="O345" s="164"/>
      <c r="P345" s="237"/>
      <c r="Q345" s="1005"/>
      <c r="R345" s="1006"/>
      <c r="S345" s="1006"/>
      <c r="T345" s="1006"/>
      <c r="U345" s="1006"/>
      <c r="V345" s="1006"/>
      <c r="W345" s="1006"/>
      <c r="X345" s="1006"/>
      <c r="Y345" s="1006"/>
      <c r="Z345" s="1006"/>
      <c r="AA345" s="1007"/>
      <c r="AB345" s="260"/>
      <c r="AC345" s="261"/>
      <c r="AD345" s="261"/>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2"/>
      <c r="B346" s="253"/>
      <c r="C346" s="252"/>
      <c r="D346" s="253"/>
      <c r="E346" s="252"/>
      <c r="F346" s="315"/>
      <c r="G346" s="273" t="s">
        <v>371</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8" t="s">
        <v>455</v>
      </c>
      <c r="AC346" s="169"/>
      <c r="AD346" s="170"/>
      <c r="AE346" s="274"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2"/>
      <c r="B347" s="253"/>
      <c r="C347" s="252"/>
      <c r="D347" s="253"/>
      <c r="E347" s="252"/>
      <c r="F347" s="315"/>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9"/>
      <c r="AC347" s="137"/>
      <c r="AD347" s="172"/>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12"/>
      <c r="B348" s="253"/>
      <c r="C348" s="252"/>
      <c r="D348" s="253"/>
      <c r="E348" s="252"/>
      <c r="F348" s="315"/>
      <c r="G348" s="231"/>
      <c r="H348" s="161"/>
      <c r="I348" s="161"/>
      <c r="J348" s="161"/>
      <c r="K348" s="161"/>
      <c r="L348" s="161"/>
      <c r="M348" s="161"/>
      <c r="N348" s="161"/>
      <c r="O348" s="161"/>
      <c r="P348" s="232"/>
      <c r="Q348" s="999"/>
      <c r="R348" s="1000"/>
      <c r="S348" s="1000"/>
      <c r="T348" s="1000"/>
      <c r="U348" s="1000"/>
      <c r="V348" s="1000"/>
      <c r="W348" s="1000"/>
      <c r="X348" s="1000"/>
      <c r="Y348" s="1000"/>
      <c r="Z348" s="1000"/>
      <c r="AA348" s="100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12"/>
      <c r="B349" s="253"/>
      <c r="C349" s="252"/>
      <c r="D349" s="253"/>
      <c r="E349" s="252"/>
      <c r="F349" s="315"/>
      <c r="G349" s="233"/>
      <c r="H349" s="234"/>
      <c r="I349" s="234"/>
      <c r="J349" s="234"/>
      <c r="K349" s="234"/>
      <c r="L349" s="234"/>
      <c r="M349" s="234"/>
      <c r="N349" s="234"/>
      <c r="O349" s="234"/>
      <c r="P349" s="235"/>
      <c r="Q349" s="1002"/>
      <c r="R349" s="1003"/>
      <c r="S349" s="1003"/>
      <c r="T349" s="1003"/>
      <c r="U349" s="1003"/>
      <c r="V349" s="1003"/>
      <c r="W349" s="1003"/>
      <c r="X349" s="1003"/>
      <c r="Y349" s="1003"/>
      <c r="Z349" s="1003"/>
      <c r="AA349" s="100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12"/>
      <c r="B350" s="253"/>
      <c r="C350" s="252"/>
      <c r="D350" s="253"/>
      <c r="E350" s="252"/>
      <c r="F350" s="315"/>
      <c r="G350" s="233"/>
      <c r="H350" s="234"/>
      <c r="I350" s="234"/>
      <c r="J350" s="234"/>
      <c r="K350" s="234"/>
      <c r="L350" s="234"/>
      <c r="M350" s="234"/>
      <c r="N350" s="234"/>
      <c r="O350" s="234"/>
      <c r="P350" s="235"/>
      <c r="Q350" s="1002"/>
      <c r="R350" s="1003"/>
      <c r="S350" s="1003"/>
      <c r="T350" s="1003"/>
      <c r="U350" s="1003"/>
      <c r="V350" s="1003"/>
      <c r="W350" s="1003"/>
      <c r="X350" s="1003"/>
      <c r="Y350" s="1003"/>
      <c r="Z350" s="1003"/>
      <c r="AA350" s="1004"/>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12"/>
      <c r="B351" s="253"/>
      <c r="C351" s="252"/>
      <c r="D351" s="253"/>
      <c r="E351" s="252"/>
      <c r="F351" s="315"/>
      <c r="G351" s="233"/>
      <c r="H351" s="234"/>
      <c r="I351" s="234"/>
      <c r="J351" s="234"/>
      <c r="K351" s="234"/>
      <c r="L351" s="234"/>
      <c r="M351" s="234"/>
      <c r="N351" s="234"/>
      <c r="O351" s="234"/>
      <c r="P351" s="235"/>
      <c r="Q351" s="1002"/>
      <c r="R351" s="1003"/>
      <c r="S351" s="1003"/>
      <c r="T351" s="1003"/>
      <c r="U351" s="1003"/>
      <c r="V351" s="1003"/>
      <c r="W351" s="1003"/>
      <c r="X351" s="1003"/>
      <c r="Y351" s="1003"/>
      <c r="Z351" s="1003"/>
      <c r="AA351" s="1004"/>
      <c r="AB351" s="258"/>
      <c r="AC351" s="259"/>
      <c r="AD351" s="259"/>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2"/>
      <c r="B352" s="253"/>
      <c r="C352" s="252"/>
      <c r="D352" s="253"/>
      <c r="E352" s="252"/>
      <c r="F352" s="315"/>
      <c r="G352" s="236"/>
      <c r="H352" s="164"/>
      <c r="I352" s="164"/>
      <c r="J352" s="164"/>
      <c r="K352" s="164"/>
      <c r="L352" s="164"/>
      <c r="M352" s="164"/>
      <c r="N352" s="164"/>
      <c r="O352" s="164"/>
      <c r="P352" s="237"/>
      <c r="Q352" s="1005"/>
      <c r="R352" s="1006"/>
      <c r="S352" s="1006"/>
      <c r="T352" s="1006"/>
      <c r="U352" s="1006"/>
      <c r="V352" s="1006"/>
      <c r="W352" s="1006"/>
      <c r="X352" s="1006"/>
      <c r="Y352" s="1006"/>
      <c r="Z352" s="1006"/>
      <c r="AA352" s="1007"/>
      <c r="AB352" s="260"/>
      <c r="AC352" s="261"/>
      <c r="AD352" s="261"/>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2"/>
      <c r="B353" s="253"/>
      <c r="C353" s="252"/>
      <c r="D353" s="253"/>
      <c r="E353" s="252"/>
      <c r="F353" s="315"/>
      <c r="G353" s="273" t="s">
        <v>371</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8" t="s">
        <v>455</v>
      </c>
      <c r="AC353" s="169"/>
      <c r="AD353" s="170"/>
      <c r="AE353" s="274"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2"/>
      <c r="B354" s="253"/>
      <c r="C354" s="252"/>
      <c r="D354" s="253"/>
      <c r="E354" s="252"/>
      <c r="F354" s="315"/>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9"/>
      <c r="AC354" s="137"/>
      <c r="AD354" s="172"/>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12"/>
      <c r="B355" s="253"/>
      <c r="C355" s="252"/>
      <c r="D355" s="253"/>
      <c r="E355" s="252"/>
      <c r="F355" s="315"/>
      <c r="G355" s="231"/>
      <c r="H355" s="161"/>
      <c r="I355" s="161"/>
      <c r="J355" s="161"/>
      <c r="K355" s="161"/>
      <c r="L355" s="161"/>
      <c r="M355" s="161"/>
      <c r="N355" s="161"/>
      <c r="O355" s="161"/>
      <c r="P355" s="232"/>
      <c r="Q355" s="999"/>
      <c r="R355" s="1000"/>
      <c r="S355" s="1000"/>
      <c r="T355" s="1000"/>
      <c r="U355" s="1000"/>
      <c r="V355" s="1000"/>
      <c r="W355" s="1000"/>
      <c r="X355" s="1000"/>
      <c r="Y355" s="1000"/>
      <c r="Z355" s="1000"/>
      <c r="AA355" s="100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12"/>
      <c r="B356" s="253"/>
      <c r="C356" s="252"/>
      <c r="D356" s="253"/>
      <c r="E356" s="252"/>
      <c r="F356" s="315"/>
      <c r="G356" s="233"/>
      <c r="H356" s="234"/>
      <c r="I356" s="234"/>
      <c r="J356" s="234"/>
      <c r="K356" s="234"/>
      <c r="L356" s="234"/>
      <c r="M356" s="234"/>
      <c r="N356" s="234"/>
      <c r="O356" s="234"/>
      <c r="P356" s="235"/>
      <c r="Q356" s="1002"/>
      <c r="R356" s="1003"/>
      <c r="S356" s="1003"/>
      <c r="T356" s="1003"/>
      <c r="U356" s="1003"/>
      <c r="V356" s="1003"/>
      <c r="W356" s="1003"/>
      <c r="X356" s="1003"/>
      <c r="Y356" s="1003"/>
      <c r="Z356" s="1003"/>
      <c r="AA356" s="100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12"/>
      <c r="B357" s="253"/>
      <c r="C357" s="252"/>
      <c r="D357" s="253"/>
      <c r="E357" s="252"/>
      <c r="F357" s="315"/>
      <c r="G357" s="233"/>
      <c r="H357" s="234"/>
      <c r="I357" s="234"/>
      <c r="J357" s="234"/>
      <c r="K357" s="234"/>
      <c r="L357" s="234"/>
      <c r="M357" s="234"/>
      <c r="N357" s="234"/>
      <c r="O357" s="234"/>
      <c r="P357" s="235"/>
      <c r="Q357" s="1002"/>
      <c r="R357" s="1003"/>
      <c r="S357" s="1003"/>
      <c r="T357" s="1003"/>
      <c r="U357" s="1003"/>
      <c r="V357" s="1003"/>
      <c r="W357" s="1003"/>
      <c r="X357" s="1003"/>
      <c r="Y357" s="1003"/>
      <c r="Z357" s="1003"/>
      <c r="AA357" s="1004"/>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12"/>
      <c r="B358" s="253"/>
      <c r="C358" s="252"/>
      <c r="D358" s="253"/>
      <c r="E358" s="252"/>
      <c r="F358" s="315"/>
      <c r="G358" s="233"/>
      <c r="H358" s="234"/>
      <c r="I358" s="234"/>
      <c r="J358" s="234"/>
      <c r="K358" s="234"/>
      <c r="L358" s="234"/>
      <c r="M358" s="234"/>
      <c r="N358" s="234"/>
      <c r="O358" s="234"/>
      <c r="P358" s="235"/>
      <c r="Q358" s="1002"/>
      <c r="R358" s="1003"/>
      <c r="S358" s="1003"/>
      <c r="T358" s="1003"/>
      <c r="U358" s="1003"/>
      <c r="V358" s="1003"/>
      <c r="W358" s="1003"/>
      <c r="X358" s="1003"/>
      <c r="Y358" s="1003"/>
      <c r="Z358" s="1003"/>
      <c r="AA358" s="1004"/>
      <c r="AB358" s="258"/>
      <c r="AC358" s="259"/>
      <c r="AD358" s="259"/>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2"/>
      <c r="B359" s="253"/>
      <c r="C359" s="252"/>
      <c r="D359" s="253"/>
      <c r="E359" s="252"/>
      <c r="F359" s="315"/>
      <c r="G359" s="236"/>
      <c r="H359" s="164"/>
      <c r="I359" s="164"/>
      <c r="J359" s="164"/>
      <c r="K359" s="164"/>
      <c r="L359" s="164"/>
      <c r="M359" s="164"/>
      <c r="N359" s="164"/>
      <c r="O359" s="164"/>
      <c r="P359" s="237"/>
      <c r="Q359" s="1005"/>
      <c r="R359" s="1006"/>
      <c r="S359" s="1006"/>
      <c r="T359" s="1006"/>
      <c r="U359" s="1006"/>
      <c r="V359" s="1006"/>
      <c r="W359" s="1006"/>
      <c r="X359" s="1006"/>
      <c r="Y359" s="1006"/>
      <c r="Z359" s="1006"/>
      <c r="AA359" s="1007"/>
      <c r="AB359" s="260"/>
      <c r="AC359" s="261"/>
      <c r="AD359" s="261"/>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2"/>
      <c r="B360" s="253"/>
      <c r="C360" s="252"/>
      <c r="D360" s="253"/>
      <c r="E360" s="252"/>
      <c r="F360" s="315"/>
      <c r="G360" s="273" t="s">
        <v>371</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8" t="s">
        <v>455</v>
      </c>
      <c r="AC360" s="169"/>
      <c r="AD360" s="170"/>
      <c r="AE360" s="274"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2"/>
      <c r="B361" s="253"/>
      <c r="C361" s="252"/>
      <c r="D361" s="253"/>
      <c r="E361" s="252"/>
      <c r="F361" s="315"/>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9"/>
      <c r="AC361" s="137"/>
      <c r="AD361" s="172"/>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12"/>
      <c r="B362" s="253"/>
      <c r="C362" s="252"/>
      <c r="D362" s="253"/>
      <c r="E362" s="252"/>
      <c r="F362" s="315"/>
      <c r="G362" s="231"/>
      <c r="H362" s="161"/>
      <c r="I362" s="161"/>
      <c r="J362" s="161"/>
      <c r="K362" s="161"/>
      <c r="L362" s="161"/>
      <c r="M362" s="161"/>
      <c r="N362" s="161"/>
      <c r="O362" s="161"/>
      <c r="P362" s="232"/>
      <c r="Q362" s="999"/>
      <c r="R362" s="1000"/>
      <c r="S362" s="1000"/>
      <c r="T362" s="1000"/>
      <c r="U362" s="1000"/>
      <c r="V362" s="1000"/>
      <c r="W362" s="1000"/>
      <c r="X362" s="1000"/>
      <c r="Y362" s="1000"/>
      <c r="Z362" s="1000"/>
      <c r="AA362" s="100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12"/>
      <c r="B363" s="253"/>
      <c r="C363" s="252"/>
      <c r="D363" s="253"/>
      <c r="E363" s="252"/>
      <c r="F363" s="315"/>
      <c r="G363" s="233"/>
      <c r="H363" s="234"/>
      <c r="I363" s="234"/>
      <c r="J363" s="234"/>
      <c r="K363" s="234"/>
      <c r="L363" s="234"/>
      <c r="M363" s="234"/>
      <c r="N363" s="234"/>
      <c r="O363" s="234"/>
      <c r="P363" s="235"/>
      <c r="Q363" s="1002"/>
      <c r="R363" s="1003"/>
      <c r="S363" s="1003"/>
      <c r="T363" s="1003"/>
      <c r="U363" s="1003"/>
      <c r="V363" s="1003"/>
      <c r="W363" s="1003"/>
      <c r="X363" s="1003"/>
      <c r="Y363" s="1003"/>
      <c r="Z363" s="1003"/>
      <c r="AA363" s="100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12"/>
      <c r="B364" s="253"/>
      <c r="C364" s="252"/>
      <c r="D364" s="253"/>
      <c r="E364" s="252"/>
      <c r="F364" s="315"/>
      <c r="G364" s="233"/>
      <c r="H364" s="234"/>
      <c r="I364" s="234"/>
      <c r="J364" s="234"/>
      <c r="K364" s="234"/>
      <c r="L364" s="234"/>
      <c r="M364" s="234"/>
      <c r="N364" s="234"/>
      <c r="O364" s="234"/>
      <c r="P364" s="235"/>
      <c r="Q364" s="1002"/>
      <c r="R364" s="1003"/>
      <c r="S364" s="1003"/>
      <c r="T364" s="1003"/>
      <c r="U364" s="1003"/>
      <c r="V364" s="1003"/>
      <c r="W364" s="1003"/>
      <c r="X364" s="1003"/>
      <c r="Y364" s="1003"/>
      <c r="Z364" s="1003"/>
      <c r="AA364" s="1004"/>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12"/>
      <c r="B365" s="253"/>
      <c r="C365" s="252"/>
      <c r="D365" s="253"/>
      <c r="E365" s="252"/>
      <c r="F365" s="315"/>
      <c r="G365" s="233"/>
      <c r="H365" s="234"/>
      <c r="I365" s="234"/>
      <c r="J365" s="234"/>
      <c r="K365" s="234"/>
      <c r="L365" s="234"/>
      <c r="M365" s="234"/>
      <c r="N365" s="234"/>
      <c r="O365" s="234"/>
      <c r="P365" s="235"/>
      <c r="Q365" s="1002"/>
      <c r="R365" s="1003"/>
      <c r="S365" s="1003"/>
      <c r="T365" s="1003"/>
      <c r="U365" s="1003"/>
      <c r="V365" s="1003"/>
      <c r="W365" s="1003"/>
      <c r="X365" s="1003"/>
      <c r="Y365" s="1003"/>
      <c r="Z365" s="1003"/>
      <c r="AA365" s="1004"/>
      <c r="AB365" s="258"/>
      <c r="AC365" s="259"/>
      <c r="AD365" s="259"/>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2"/>
      <c r="B366" s="253"/>
      <c r="C366" s="252"/>
      <c r="D366" s="253"/>
      <c r="E366" s="316"/>
      <c r="F366" s="317"/>
      <c r="G366" s="236"/>
      <c r="H366" s="164"/>
      <c r="I366" s="164"/>
      <c r="J366" s="164"/>
      <c r="K366" s="164"/>
      <c r="L366" s="164"/>
      <c r="M366" s="164"/>
      <c r="N366" s="164"/>
      <c r="O366" s="164"/>
      <c r="P366" s="237"/>
      <c r="Q366" s="1005"/>
      <c r="R366" s="1006"/>
      <c r="S366" s="1006"/>
      <c r="T366" s="1006"/>
      <c r="U366" s="1006"/>
      <c r="V366" s="1006"/>
      <c r="W366" s="1006"/>
      <c r="X366" s="1006"/>
      <c r="Y366" s="1006"/>
      <c r="Z366" s="1006"/>
      <c r="AA366" s="1007"/>
      <c r="AB366" s="260"/>
      <c r="AC366" s="261"/>
      <c r="AD366" s="261"/>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2"/>
      <c r="B367" s="253"/>
      <c r="C367" s="252"/>
      <c r="D367" s="253"/>
      <c r="E367" s="157" t="s">
        <v>417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2"/>
      <c r="B368" s="253"/>
      <c r="C368" s="252"/>
      <c r="D368" s="253"/>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2"/>
      <c r="B369" s="253"/>
      <c r="C369" s="252"/>
      <c r="D369" s="253"/>
      <c r="E369" s="446"/>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47"/>
    </row>
    <row r="370" spans="1:50" ht="45" hidden="1" customHeight="1" x14ac:dyDescent="0.15">
      <c r="A370" s="1012"/>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12"/>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12"/>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531</v>
      </c>
      <c r="AF372" s="266"/>
      <c r="AG372" s="266"/>
      <c r="AH372" s="266"/>
      <c r="AI372" s="266" t="s">
        <v>528</v>
      </c>
      <c r="AJ372" s="266"/>
      <c r="AK372" s="266"/>
      <c r="AL372" s="266"/>
      <c r="AM372" s="266" t="s">
        <v>523</v>
      </c>
      <c r="AN372" s="266"/>
      <c r="AO372" s="266"/>
      <c r="AP372" s="268"/>
      <c r="AQ372" s="268" t="s">
        <v>354</v>
      </c>
      <c r="AR372" s="269"/>
      <c r="AS372" s="269"/>
      <c r="AT372" s="270"/>
      <c r="AU372" s="280" t="s">
        <v>370</v>
      </c>
      <c r="AV372" s="280"/>
      <c r="AW372" s="280"/>
      <c r="AX372" s="281"/>
    </row>
    <row r="373" spans="1:50" ht="18.75" hidden="1" customHeight="1" x14ac:dyDescent="0.15">
      <c r="A373" s="1012"/>
      <c r="B373" s="253"/>
      <c r="C373" s="252"/>
      <c r="D373" s="253"/>
      <c r="E373" s="252"/>
      <c r="F373" s="315"/>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1"/>
      <c r="AR373" s="272"/>
      <c r="AS373" s="137" t="s">
        <v>355</v>
      </c>
      <c r="AT373" s="172"/>
      <c r="AU373" s="136"/>
      <c r="AV373" s="136"/>
      <c r="AW373" s="137" t="s">
        <v>300</v>
      </c>
      <c r="AX373" s="138"/>
    </row>
    <row r="374" spans="1:50" ht="39.75" hidden="1" customHeight="1" x14ac:dyDescent="0.15">
      <c r="A374" s="1012"/>
      <c r="B374" s="253"/>
      <c r="C374" s="252"/>
      <c r="D374" s="253"/>
      <c r="E374" s="252"/>
      <c r="F374" s="315"/>
      <c r="G374" s="231"/>
      <c r="H374" s="161"/>
      <c r="I374" s="161"/>
      <c r="J374" s="161"/>
      <c r="K374" s="161"/>
      <c r="L374" s="161"/>
      <c r="M374" s="161"/>
      <c r="N374" s="161"/>
      <c r="O374" s="161"/>
      <c r="P374" s="161"/>
      <c r="Q374" s="161"/>
      <c r="R374" s="161"/>
      <c r="S374" s="161"/>
      <c r="T374" s="161"/>
      <c r="U374" s="161"/>
      <c r="V374" s="161"/>
      <c r="W374" s="161"/>
      <c r="X374" s="232"/>
      <c r="Y374" s="130" t="s">
        <v>369</v>
      </c>
      <c r="Z374" s="131"/>
      <c r="AA374" s="132"/>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x14ac:dyDescent="0.15">
      <c r="A375" s="1012"/>
      <c r="B375" s="253"/>
      <c r="C375" s="252"/>
      <c r="D375" s="253"/>
      <c r="E375" s="252"/>
      <c r="F375" s="315"/>
      <c r="G375" s="236"/>
      <c r="H375" s="164"/>
      <c r="I375" s="164"/>
      <c r="J375" s="164"/>
      <c r="K375" s="164"/>
      <c r="L375" s="164"/>
      <c r="M375" s="164"/>
      <c r="N375" s="164"/>
      <c r="O375" s="164"/>
      <c r="P375" s="164"/>
      <c r="Q375" s="164"/>
      <c r="R375" s="164"/>
      <c r="S375" s="164"/>
      <c r="T375" s="164"/>
      <c r="U375" s="164"/>
      <c r="V375" s="164"/>
      <c r="W375" s="164"/>
      <c r="X375" s="237"/>
      <c r="Y375" s="227" t="s">
        <v>54</v>
      </c>
      <c r="Z375" s="124"/>
      <c r="AA375" s="125"/>
      <c r="AB375" s="287"/>
      <c r="AC375" s="133"/>
      <c r="AD375" s="133"/>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x14ac:dyDescent="0.15">
      <c r="A376" s="1012"/>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531</v>
      </c>
      <c r="AF376" s="266"/>
      <c r="AG376" s="266"/>
      <c r="AH376" s="266"/>
      <c r="AI376" s="266" t="s">
        <v>528</v>
      </c>
      <c r="AJ376" s="266"/>
      <c r="AK376" s="266"/>
      <c r="AL376" s="266"/>
      <c r="AM376" s="266" t="s">
        <v>523</v>
      </c>
      <c r="AN376" s="266"/>
      <c r="AO376" s="266"/>
      <c r="AP376" s="268"/>
      <c r="AQ376" s="268" t="s">
        <v>354</v>
      </c>
      <c r="AR376" s="269"/>
      <c r="AS376" s="269"/>
      <c r="AT376" s="270"/>
      <c r="AU376" s="280" t="s">
        <v>370</v>
      </c>
      <c r="AV376" s="280"/>
      <c r="AW376" s="280"/>
      <c r="AX376" s="281"/>
    </row>
    <row r="377" spans="1:50" ht="18.75" hidden="1" customHeight="1" x14ac:dyDescent="0.15">
      <c r="A377" s="1012"/>
      <c r="B377" s="253"/>
      <c r="C377" s="252"/>
      <c r="D377" s="253"/>
      <c r="E377" s="252"/>
      <c r="F377" s="315"/>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1"/>
      <c r="AR377" s="272"/>
      <c r="AS377" s="137" t="s">
        <v>355</v>
      </c>
      <c r="AT377" s="172"/>
      <c r="AU377" s="136"/>
      <c r="AV377" s="136"/>
      <c r="AW377" s="137" t="s">
        <v>300</v>
      </c>
      <c r="AX377" s="138"/>
    </row>
    <row r="378" spans="1:50" ht="39.75" hidden="1" customHeight="1" x14ac:dyDescent="0.15">
      <c r="A378" s="1012"/>
      <c r="B378" s="253"/>
      <c r="C378" s="252"/>
      <c r="D378" s="253"/>
      <c r="E378" s="252"/>
      <c r="F378" s="315"/>
      <c r="G378" s="231"/>
      <c r="H378" s="161"/>
      <c r="I378" s="161"/>
      <c r="J378" s="161"/>
      <c r="K378" s="161"/>
      <c r="L378" s="161"/>
      <c r="M378" s="161"/>
      <c r="N378" s="161"/>
      <c r="O378" s="161"/>
      <c r="P378" s="161"/>
      <c r="Q378" s="161"/>
      <c r="R378" s="161"/>
      <c r="S378" s="161"/>
      <c r="T378" s="161"/>
      <c r="U378" s="161"/>
      <c r="V378" s="161"/>
      <c r="W378" s="161"/>
      <c r="X378" s="232"/>
      <c r="Y378" s="130" t="s">
        <v>369</v>
      </c>
      <c r="Z378" s="131"/>
      <c r="AA378" s="132"/>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x14ac:dyDescent="0.15">
      <c r="A379" s="1012"/>
      <c r="B379" s="253"/>
      <c r="C379" s="252"/>
      <c r="D379" s="253"/>
      <c r="E379" s="252"/>
      <c r="F379" s="315"/>
      <c r="G379" s="236"/>
      <c r="H379" s="164"/>
      <c r="I379" s="164"/>
      <c r="J379" s="164"/>
      <c r="K379" s="164"/>
      <c r="L379" s="164"/>
      <c r="M379" s="164"/>
      <c r="N379" s="164"/>
      <c r="O379" s="164"/>
      <c r="P379" s="164"/>
      <c r="Q379" s="164"/>
      <c r="R379" s="164"/>
      <c r="S379" s="164"/>
      <c r="T379" s="164"/>
      <c r="U379" s="164"/>
      <c r="V379" s="164"/>
      <c r="W379" s="164"/>
      <c r="X379" s="237"/>
      <c r="Y379" s="227" t="s">
        <v>54</v>
      </c>
      <c r="Z379" s="124"/>
      <c r="AA379" s="125"/>
      <c r="AB379" s="287"/>
      <c r="AC379" s="133"/>
      <c r="AD379" s="133"/>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x14ac:dyDescent="0.15">
      <c r="A380" s="1012"/>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531</v>
      </c>
      <c r="AF380" s="266"/>
      <c r="AG380" s="266"/>
      <c r="AH380" s="266"/>
      <c r="AI380" s="266" t="s">
        <v>528</v>
      </c>
      <c r="AJ380" s="266"/>
      <c r="AK380" s="266"/>
      <c r="AL380" s="266"/>
      <c r="AM380" s="266" t="s">
        <v>523</v>
      </c>
      <c r="AN380" s="266"/>
      <c r="AO380" s="266"/>
      <c r="AP380" s="268"/>
      <c r="AQ380" s="268" t="s">
        <v>354</v>
      </c>
      <c r="AR380" s="269"/>
      <c r="AS380" s="269"/>
      <c r="AT380" s="270"/>
      <c r="AU380" s="280" t="s">
        <v>370</v>
      </c>
      <c r="AV380" s="280"/>
      <c r="AW380" s="280"/>
      <c r="AX380" s="281"/>
    </row>
    <row r="381" spans="1:50" ht="18.75" hidden="1" customHeight="1" x14ac:dyDescent="0.15">
      <c r="A381" s="1012"/>
      <c r="B381" s="253"/>
      <c r="C381" s="252"/>
      <c r="D381" s="253"/>
      <c r="E381" s="252"/>
      <c r="F381" s="315"/>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1"/>
      <c r="AR381" s="272"/>
      <c r="AS381" s="137" t="s">
        <v>355</v>
      </c>
      <c r="AT381" s="172"/>
      <c r="AU381" s="136"/>
      <c r="AV381" s="136"/>
      <c r="AW381" s="137" t="s">
        <v>300</v>
      </c>
      <c r="AX381" s="138"/>
    </row>
    <row r="382" spans="1:50" ht="39.75" hidden="1" customHeight="1" x14ac:dyDescent="0.15">
      <c r="A382" s="1012"/>
      <c r="B382" s="253"/>
      <c r="C382" s="252"/>
      <c r="D382" s="253"/>
      <c r="E382" s="252"/>
      <c r="F382" s="315"/>
      <c r="G382" s="231"/>
      <c r="H382" s="161"/>
      <c r="I382" s="161"/>
      <c r="J382" s="161"/>
      <c r="K382" s="161"/>
      <c r="L382" s="161"/>
      <c r="M382" s="161"/>
      <c r="N382" s="161"/>
      <c r="O382" s="161"/>
      <c r="P382" s="161"/>
      <c r="Q382" s="161"/>
      <c r="R382" s="161"/>
      <c r="S382" s="161"/>
      <c r="T382" s="161"/>
      <c r="U382" s="161"/>
      <c r="V382" s="161"/>
      <c r="W382" s="161"/>
      <c r="X382" s="232"/>
      <c r="Y382" s="130" t="s">
        <v>369</v>
      </c>
      <c r="Z382" s="131"/>
      <c r="AA382" s="132"/>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x14ac:dyDescent="0.15">
      <c r="A383" s="1012"/>
      <c r="B383" s="253"/>
      <c r="C383" s="252"/>
      <c r="D383" s="253"/>
      <c r="E383" s="252"/>
      <c r="F383" s="315"/>
      <c r="G383" s="236"/>
      <c r="H383" s="164"/>
      <c r="I383" s="164"/>
      <c r="J383" s="164"/>
      <c r="K383" s="164"/>
      <c r="L383" s="164"/>
      <c r="M383" s="164"/>
      <c r="N383" s="164"/>
      <c r="O383" s="164"/>
      <c r="P383" s="164"/>
      <c r="Q383" s="164"/>
      <c r="R383" s="164"/>
      <c r="S383" s="164"/>
      <c r="T383" s="164"/>
      <c r="U383" s="164"/>
      <c r="V383" s="164"/>
      <c r="W383" s="164"/>
      <c r="X383" s="237"/>
      <c r="Y383" s="227" t="s">
        <v>54</v>
      </c>
      <c r="Z383" s="124"/>
      <c r="AA383" s="125"/>
      <c r="AB383" s="287"/>
      <c r="AC383" s="133"/>
      <c r="AD383" s="133"/>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x14ac:dyDescent="0.15">
      <c r="A384" s="1012"/>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531</v>
      </c>
      <c r="AF384" s="266"/>
      <c r="AG384" s="266"/>
      <c r="AH384" s="266"/>
      <c r="AI384" s="266" t="s">
        <v>528</v>
      </c>
      <c r="AJ384" s="266"/>
      <c r="AK384" s="266"/>
      <c r="AL384" s="266"/>
      <c r="AM384" s="266" t="s">
        <v>523</v>
      </c>
      <c r="AN384" s="266"/>
      <c r="AO384" s="266"/>
      <c r="AP384" s="268"/>
      <c r="AQ384" s="268" t="s">
        <v>354</v>
      </c>
      <c r="AR384" s="269"/>
      <c r="AS384" s="269"/>
      <c r="AT384" s="270"/>
      <c r="AU384" s="280" t="s">
        <v>370</v>
      </c>
      <c r="AV384" s="280"/>
      <c r="AW384" s="280"/>
      <c r="AX384" s="281"/>
    </row>
    <row r="385" spans="1:50" ht="18.75" hidden="1" customHeight="1" x14ac:dyDescent="0.15">
      <c r="A385" s="1012"/>
      <c r="B385" s="253"/>
      <c r="C385" s="252"/>
      <c r="D385" s="253"/>
      <c r="E385" s="252"/>
      <c r="F385" s="315"/>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1"/>
      <c r="AR385" s="272"/>
      <c r="AS385" s="137" t="s">
        <v>355</v>
      </c>
      <c r="AT385" s="172"/>
      <c r="AU385" s="136"/>
      <c r="AV385" s="136"/>
      <c r="AW385" s="137" t="s">
        <v>300</v>
      </c>
      <c r="AX385" s="138"/>
    </row>
    <row r="386" spans="1:50" ht="39.75" hidden="1" customHeight="1" x14ac:dyDescent="0.15">
      <c r="A386" s="1012"/>
      <c r="B386" s="253"/>
      <c r="C386" s="252"/>
      <c r="D386" s="253"/>
      <c r="E386" s="252"/>
      <c r="F386" s="315"/>
      <c r="G386" s="231"/>
      <c r="H386" s="161"/>
      <c r="I386" s="161"/>
      <c r="J386" s="161"/>
      <c r="K386" s="161"/>
      <c r="L386" s="161"/>
      <c r="M386" s="161"/>
      <c r="N386" s="161"/>
      <c r="O386" s="161"/>
      <c r="P386" s="161"/>
      <c r="Q386" s="161"/>
      <c r="R386" s="161"/>
      <c r="S386" s="161"/>
      <c r="T386" s="161"/>
      <c r="U386" s="161"/>
      <c r="V386" s="161"/>
      <c r="W386" s="161"/>
      <c r="X386" s="232"/>
      <c r="Y386" s="130" t="s">
        <v>369</v>
      </c>
      <c r="Z386" s="131"/>
      <c r="AA386" s="132"/>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x14ac:dyDescent="0.15">
      <c r="A387" s="1012"/>
      <c r="B387" s="253"/>
      <c r="C387" s="252"/>
      <c r="D387" s="253"/>
      <c r="E387" s="252"/>
      <c r="F387" s="315"/>
      <c r="G387" s="236"/>
      <c r="H387" s="164"/>
      <c r="I387" s="164"/>
      <c r="J387" s="164"/>
      <c r="K387" s="164"/>
      <c r="L387" s="164"/>
      <c r="M387" s="164"/>
      <c r="N387" s="164"/>
      <c r="O387" s="164"/>
      <c r="P387" s="164"/>
      <c r="Q387" s="164"/>
      <c r="R387" s="164"/>
      <c r="S387" s="164"/>
      <c r="T387" s="164"/>
      <c r="U387" s="164"/>
      <c r="V387" s="164"/>
      <c r="W387" s="164"/>
      <c r="X387" s="237"/>
      <c r="Y387" s="227" t="s">
        <v>54</v>
      </c>
      <c r="Z387" s="124"/>
      <c r="AA387" s="125"/>
      <c r="AB387" s="287"/>
      <c r="AC387" s="133"/>
      <c r="AD387" s="133"/>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x14ac:dyDescent="0.15">
      <c r="A388" s="1012"/>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531</v>
      </c>
      <c r="AF388" s="266"/>
      <c r="AG388" s="266"/>
      <c r="AH388" s="266"/>
      <c r="AI388" s="266" t="s">
        <v>528</v>
      </c>
      <c r="AJ388" s="266"/>
      <c r="AK388" s="266"/>
      <c r="AL388" s="266"/>
      <c r="AM388" s="266" t="s">
        <v>523</v>
      </c>
      <c r="AN388" s="266"/>
      <c r="AO388" s="266"/>
      <c r="AP388" s="268"/>
      <c r="AQ388" s="268" t="s">
        <v>354</v>
      </c>
      <c r="AR388" s="269"/>
      <c r="AS388" s="269"/>
      <c r="AT388" s="270"/>
      <c r="AU388" s="280" t="s">
        <v>370</v>
      </c>
      <c r="AV388" s="280"/>
      <c r="AW388" s="280"/>
      <c r="AX388" s="281"/>
    </row>
    <row r="389" spans="1:50" ht="18.75" hidden="1" customHeight="1" x14ac:dyDescent="0.15">
      <c r="A389" s="1012"/>
      <c r="B389" s="253"/>
      <c r="C389" s="252"/>
      <c r="D389" s="253"/>
      <c r="E389" s="252"/>
      <c r="F389" s="315"/>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1"/>
      <c r="AR389" s="272"/>
      <c r="AS389" s="137" t="s">
        <v>355</v>
      </c>
      <c r="AT389" s="172"/>
      <c r="AU389" s="136"/>
      <c r="AV389" s="136"/>
      <c r="AW389" s="137" t="s">
        <v>300</v>
      </c>
      <c r="AX389" s="138"/>
    </row>
    <row r="390" spans="1:50" ht="39.75" hidden="1" customHeight="1" x14ac:dyDescent="0.15">
      <c r="A390" s="1012"/>
      <c r="B390" s="253"/>
      <c r="C390" s="252"/>
      <c r="D390" s="253"/>
      <c r="E390" s="252"/>
      <c r="F390" s="315"/>
      <c r="G390" s="231"/>
      <c r="H390" s="161"/>
      <c r="I390" s="161"/>
      <c r="J390" s="161"/>
      <c r="K390" s="161"/>
      <c r="L390" s="161"/>
      <c r="M390" s="161"/>
      <c r="N390" s="161"/>
      <c r="O390" s="161"/>
      <c r="P390" s="161"/>
      <c r="Q390" s="161"/>
      <c r="R390" s="161"/>
      <c r="S390" s="161"/>
      <c r="T390" s="161"/>
      <c r="U390" s="161"/>
      <c r="V390" s="161"/>
      <c r="W390" s="161"/>
      <c r="X390" s="232"/>
      <c r="Y390" s="130" t="s">
        <v>369</v>
      </c>
      <c r="Z390" s="131"/>
      <c r="AA390" s="132"/>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x14ac:dyDescent="0.15">
      <c r="A391" s="1012"/>
      <c r="B391" s="253"/>
      <c r="C391" s="252"/>
      <c r="D391" s="253"/>
      <c r="E391" s="252"/>
      <c r="F391" s="315"/>
      <c r="G391" s="236"/>
      <c r="H391" s="164"/>
      <c r="I391" s="164"/>
      <c r="J391" s="164"/>
      <c r="K391" s="164"/>
      <c r="L391" s="164"/>
      <c r="M391" s="164"/>
      <c r="N391" s="164"/>
      <c r="O391" s="164"/>
      <c r="P391" s="164"/>
      <c r="Q391" s="164"/>
      <c r="R391" s="164"/>
      <c r="S391" s="164"/>
      <c r="T391" s="164"/>
      <c r="U391" s="164"/>
      <c r="V391" s="164"/>
      <c r="W391" s="164"/>
      <c r="X391" s="237"/>
      <c r="Y391" s="227" t="s">
        <v>54</v>
      </c>
      <c r="Z391" s="124"/>
      <c r="AA391" s="125"/>
      <c r="AB391" s="287"/>
      <c r="AC391" s="133"/>
      <c r="AD391" s="133"/>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x14ac:dyDescent="0.15">
      <c r="A392" s="1012"/>
      <c r="B392" s="253"/>
      <c r="C392" s="252"/>
      <c r="D392" s="253"/>
      <c r="E392" s="252"/>
      <c r="F392" s="315"/>
      <c r="G392" s="273" t="s">
        <v>371</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8" t="s">
        <v>455</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5"/>
    </row>
    <row r="393" spans="1:50" ht="22.5" hidden="1" customHeight="1" x14ac:dyDescent="0.15">
      <c r="A393" s="1012"/>
      <c r="B393" s="253"/>
      <c r="C393" s="252"/>
      <c r="D393" s="253"/>
      <c r="E393" s="252"/>
      <c r="F393" s="315"/>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9"/>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2"/>
      <c r="B394" s="253"/>
      <c r="C394" s="252"/>
      <c r="D394" s="253"/>
      <c r="E394" s="252"/>
      <c r="F394" s="315"/>
      <c r="G394" s="231"/>
      <c r="H394" s="161"/>
      <c r="I394" s="161"/>
      <c r="J394" s="161"/>
      <c r="K394" s="161"/>
      <c r="L394" s="161"/>
      <c r="M394" s="161"/>
      <c r="N394" s="161"/>
      <c r="O394" s="161"/>
      <c r="P394" s="232"/>
      <c r="Q394" s="999"/>
      <c r="R394" s="1000"/>
      <c r="S394" s="1000"/>
      <c r="T394" s="1000"/>
      <c r="U394" s="1000"/>
      <c r="V394" s="1000"/>
      <c r="W394" s="1000"/>
      <c r="X394" s="1000"/>
      <c r="Y394" s="1000"/>
      <c r="Z394" s="1000"/>
      <c r="AA394" s="100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12"/>
      <c r="B395" s="253"/>
      <c r="C395" s="252"/>
      <c r="D395" s="253"/>
      <c r="E395" s="252"/>
      <c r="F395" s="315"/>
      <c r="G395" s="233"/>
      <c r="H395" s="234"/>
      <c r="I395" s="234"/>
      <c r="J395" s="234"/>
      <c r="K395" s="234"/>
      <c r="L395" s="234"/>
      <c r="M395" s="234"/>
      <c r="N395" s="234"/>
      <c r="O395" s="234"/>
      <c r="P395" s="235"/>
      <c r="Q395" s="1002"/>
      <c r="R395" s="1003"/>
      <c r="S395" s="1003"/>
      <c r="T395" s="1003"/>
      <c r="U395" s="1003"/>
      <c r="V395" s="1003"/>
      <c r="W395" s="1003"/>
      <c r="X395" s="1003"/>
      <c r="Y395" s="1003"/>
      <c r="Z395" s="1003"/>
      <c r="AA395" s="100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12"/>
      <c r="B396" s="253"/>
      <c r="C396" s="252"/>
      <c r="D396" s="253"/>
      <c r="E396" s="252"/>
      <c r="F396" s="315"/>
      <c r="G396" s="233"/>
      <c r="H396" s="234"/>
      <c r="I396" s="234"/>
      <c r="J396" s="234"/>
      <c r="K396" s="234"/>
      <c r="L396" s="234"/>
      <c r="M396" s="234"/>
      <c r="N396" s="234"/>
      <c r="O396" s="234"/>
      <c r="P396" s="235"/>
      <c r="Q396" s="1002"/>
      <c r="R396" s="1003"/>
      <c r="S396" s="1003"/>
      <c r="T396" s="1003"/>
      <c r="U396" s="1003"/>
      <c r="V396" s="1003"/>
      <c r="W396" s="1003"/>
      <c r="X396" s="1003"/>
      <c r="Y396" s="1003"/>
      <c r="Z396" s="1003"/>
      <c r="AA396" s="1004"/>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12"/>
      <c r="B397" s="253"/>
      <c r="C397" s="252"/>
      <c r="D397" s="253"/>
      <c r="E397" s="252"/>
      <c r="F397" s="315"/>
      <c r="G397" s="233"/>
      <c r="H397" s="234"/>
      <c r="I397" s="234"/>
      <c r="J397" s="234"/>
      <c r="K397" s="234"/>
      <c r="L397" s="234"/>
      <c r="M397" s="234"/>
      <c r="N397" s="234"/>
      <c r="O397" s="234"/>
      <c r="P397" s="235"/>
      <c r="Q397" s="1002"/>
      <c r="R397" s="1003"/>
      <c r="S397" s="1003"/>
      <c r="T397" s="1003"/>
      <c r="U397" s="1003"/>
      <c r="V397" s="1003"/>
      <c r="W397" s="1003"/>
      <c r="X397" s="1003"/>
      <c r="Y397" s="1003"/>
      <c r="Z397" s="1003"/>
      <c r="AA397" s="1004"/>
      <c r="AB397" s="258"/>
      <c r="AC397" s="259"/>
      <c r="AD397" s="259"/>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2"/>
      <c r="B398" s="253"/>
      <c r="C398" s="252"/>
      <c r="D398" s="253"/>
      <c r="E398" s="252"/>
      <c r="F398" s="315"/>
      <c r="G398" s="236"/>
      <c r="H398" s="164"/>
      <c r="I398" s="164"/>
      <c r="J398" s="164"/>
      <c r="K398" s="164"/>
      <c r="L398" s="164"/>
      <c r="M398" s="164"/>
      <c r="N398" s="164"/>
      <c r="O398" s="164"/>
      <c r="P398" s="237"/>
      <c r="Q398" s="1005"/>
      <c r="R398" s="1006"/>
      <c r="S398" s="1006"/>
      <c r="T398" s="1006"/>
      <c r="U398" s="1006"/>
      <c r="V398" s="1006"/>
      <c r="W398" s="1006"/>
      <c r="X398" s="1006"/>
      <c r="Y398" s="1006"/>
      <c r="Z398" s="1006"/>
      <c r="AA398" s="1007"/>
      <c r="AB398" s="260"/>
      <c r="AC398" s="261"/>
      <c r="AD398" s="261"/>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2"/>
      <c r="B399" s="253"/>
      <c r="C399" s="252"/>
      <c r="D399" s="253"/>
      <c r="E399" s="252"/>
      <c r="F399" s="315"/>
      <c r="G399" s="273" t="s">
        <v>371</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8" t="s">
        <v>455</v>
      </c>
      <c r="AC399" s="169"/>
      <c r="AD399" s="170"/>
      <c r="AE399" s="274"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2"/>
      <c r="B400" s="253"/>
      <c r="C400" s="252"/>
      <c r="D400" s="253"/>
      <c r="E400" s="252"/>
      <c r="F400" s="315"/>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9"/>
      <c r="AC400" s="137"/>
      <c r="AD400" s="172"/>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12"/>
      <c r="B401" s="253"/>
      <c r="C401" s="252"/>
      <c r="D401" s="253"/>
      <c r="E401" s="252"/>
      <c r="F401" s="315"/>
      <c r="G401" s="231"/>
      <c r="H401" s="161"/>
      <c r="I401" s="161"/>
      <c r="J401" s="161"/>
      <c r="K401" s="161"/>
      <c r="L401" s="161"/>
      <c r="M401" s="161"/>
      <c r="N401" s="161"/>
      <c r="O401" s="161"/>
      <c r="P401" s="232"/>
      <c r="Q401" s="999"/>
      <c r="R401" s="1000"/>
      <c r="S401" s="1000"/>
      <c r="T401" s="1000"/>
      <c r="U401" s="1000"/>
      <c r="V401" s="1000"/>
      <c r="W401" s="1000"/>
      <c r="X401" s="1000"/>
      <c r="Y401" s="1000"/>
      <c r="Z401" s="1000"/>
      <c r="AA401" s="100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12"/>
      <c r="B402" s="253"/>
      <c r="C402" s="252"/>
      <c r="D402" s="253"/>
      <c r="E402" s="252"/>
      <c r="F402" s="315"/>
      <c r="G402" s="233"/>
      <c r="H402" s="234"/>
      <c r="I402" s="234"/>
      <c r="J402" s="234"/>
      <c r="K402" s="234"/>
      <c r="L402" s="234"/>
      <c r="M402" s="234"/>
      <c r="N402" s="234"/>
      <c r="O402" s="234"/>
      <c r="P402" s="235"/>
      <c r="Q402" s="1002"/>
      <c r="R402" s="1003"/>
      <c r="S402" s="1003"/>
      <c r="T402" s="1003"/>
      <c r="U402" s="1003"/>
      <c r="V402" s="1003"/>
      <c r="W402" s="1003"/>
      <c r="X402" s="1003"/>
      <c r="Y402" s="1003"/>
      <c r="Z402" s="1003"/>
      <c r="AA402" s="100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12"/>
      <c r="B403" s="253"/>
      <c r="C403" s="252"/>
      <c r="D403" s="253"/>
      <c r="E403" s="252"/>
      <c r="F403" s="315"/>
      <c r="G403" s="233"/>
      <c r="H403" s="234"/>
      <c r="I403" s="234"/>
      <c r="J403" s="234"/>
      <c r="K403" s="234"/>
      <c r="L403" s="234"/>
      <c r="M403" s="234"/>
      <c r="N403" s="234"/>
      <c r="O403" s="234"/>
      <c r="P403" s="235"/>
      <c r="Q403" s="1002"/>
      <c r="R403" s="1003"/>
      <c r="S403" s="1003"/>
      <c r="T403" s="1003"/>
      <c r="U403" s="1003"/>
      <c r="V403" s="1003"/>
      <c r="W403" s="1003"/>
      <c r="X403" s="1003"/>
      <c r="Y403" s="1003"/>
      <c r="Z403" s="1003"/>
      <c r="AA403" s="1004"/>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12"/>
      <c r="B404" s="253"/>
      <c r="C404" s="252"/>
      <c r="D404" s="253"/>
      <c r="E404" s="252"/>
      <c r="F404" s="315"/>
      <c r="G404" s="233"/>
      <c r="H404" s="234"/>
      <c r="I404" s="234"/>
      <c r="J404" s="234"/>
      <c r="K404" s="234"/>
      <c r="L404" s="234"/>
      <c r="M404" s="234"/>
      <c r="N404" s="234"/>
      <c r="O404" s="234"/>
      <c r="P404" s="235"/>
      <c r="Q404" s="1002"/>
      <c r="R404" s="1003"/>
      <c r="S404" s="1003"/>
      <c r="T404" s="1003"/>
      <c r="U404" s="1003"/>
      <c r="V404" s="1003"/>
      <c r="W404" s="1003"/>
      <c r="X404" s="1003"/>
      <c r="Y404" s="1003"/>
      <c r="Z404" s="1003"/>
      <c r="AA404" s="1004"/>
      <c r="AB404" s="258"/>
      <c r="AC404" s="259"/>
      <c r="AD404" s="259"/>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2"/>
      <c r="B405" s="253"/>
      <c r="C405" s="252"/>
      <c r="D405" s="253"/>
      <c r="E405" s="252"/>
      <c r="F405" s="315"/>
      <c r="G405" s="236"/>
      <c r="H405" s="164"/>
      <c r="I405" s="164"/>
      <c r="J405" s="164"/>
      <c r="K405" s="164"/>
      <c r="L405" s="164"/>
      <c r="M405" s="164"/>
      <c r="N405" s="164"/>
      <c r="O405" s="164"/>
      <c r="P405" s="237"/>
      <c r="Q405" s="1005"/>
      <c r="R405" s="1006"/>
      <c r="S405" s="1006"/>
      <c r="T405" s="1006"/>
      <c r="U405" s="1006"/>
      <c r="V405" s="1006"/>
      <c r="W405" s="1006"/>
      <c r="X405" s="1006"/>
      <c r="Y405" s="1006"/>
      <c r="Z405" s="1006"/>
      <c r="AA405" s="1007"/>
      <c r="AB405" s="260"/>
      <c r="AC405" s="261"/>
      <c r="AD405" s="261"/>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2"/>
      <c r="B406" s="253"/>
      <c r="C406" s="252"/>
      <c r="D406" s="253"/>
      <c r="E406" s="252"/>
      <c r="F406" s="315"/>
      <c r="G406" s="273" t="s">
        <v>371</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8" t="s">
        <v>455</v>
      </c>
      <c r="AC406" s="169"/>
      <c r="AD406" s="170"/>
      <c r="AE406" s="274"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2"/>
      <c r="B407" s="253"/>
      <c r="C407" s="252"/>
      <c r="D407" s="253"/>
      <c r="E407" s="252"/>
      <c r="F407" s="315"/>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9"/>
      <c r="AC407" s="137"/>
      <c r="AD407" s="172"/>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12"/>
      <c r="B408" s="253"/>
      <c r="C408" s="252"/>
      <c r="D408" s="253"/>
      <c r="E408" s="252"/>
      <c r="F408" s="315"/>
      <c r="G408" s="231"/>
      <c r="H408" s="161"/>
      <c r="I408" s="161"/>
      <c r="J408" s="161"/>
      <c r="K408" s="161"/>
      <c r="L408" s="161"/>
      <c r="M408" s="161"/>
      <c r="N408" s="161"/>
      <c r="O408" s="161"/>
      <c r="P408" s="232"/>
      <c r="Q408" s="999"/>
      <c r="R408" s="1000"/>
      <c r="S408" s="1000"/>
      <c r="T408" s="1000"/>
      <c r="U408" s="1000"/>
      <c r="V408" s="1000"/>
      <c r="W408" s="1000"/>
      <c r="X408" s="1000"/>
      <c r="Y408" s="1000"/>
      <c r="Z408" s="1000"/>
      <c r="AA408" s="100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12"/>
      <c r="B409" s="253"/>
      <c r="C409" s="252"/>
      <c r="D409" s="253"/>
      <c r="E409" s="252"/>
      <c r="F409" s="315"/>
      <c r="G409" s="233"/>
      <c r="H409" s="234"/>
      <c r="I409" s="234"/>
      <c r="J409" s="234"/>
      <c r="K409" s="234"/>
      <c r="L409" s="234"/>
      <c r="M409" s="234"/>
      <c r="N409" s="234"/>
      <c r="O409" s="234"/>
      <c r="P409" s="235"/>
      <c r="Q409" s="1002"/>
      <c r="R409" s="1003"/>
      <c r="S409" s="1003"/>
      <c r="T409" s="1003"/>
      <c r="U409" s="1003"/>
      <c r="V409" s="1003"/>
      <c r="W409" s="1003"/>
      <c r="X409" s="1003"/>
      <c r="Y409" s="1003"/>
      <c r="Z409" s="1003"/>
      <c r="AA409" s="100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12"/>
      <c r="B410" s="253"/>
      <c r="C410" s="252"/>
      <c r="D410" s="253"/>
      <c r="E410" s="252"/>
      <c r="F410" s="315"/>
      <c r="G410" s="233"/>
      <c r="H410" s="234"/>
      <c r="I410" s="234"/>
      <c r="J410" s="234"/>
      <c r="K410" s="234"/>
      <c r="L410" s="234"/>
      <c r="M410" s="234"/>
      <c r="N410" s="234"/>
      <c r="O410" s="234"/>
      <c r="P410" s="235"/>
      <c r="Q410" s="1002"/>
      <c r="R410" s="1003"/>
      <c r="S410" s="1003"/>
      <c r="T410" s="1003"/>
      <c r="U410" s="1003"/>
      <c r="V410" s="1003"/>
      <c r="W410" s="1003"/>
      <c r="X410" s="1003"/>
      <c r="Y410" s="1003"/>
      <c r="Z410" s="1003"/>
      <c r="AA410" s="1004"/>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12"/>
      <c r="B411" s="253"/>
      <c r="C411" s="252"/>
      <c r="D411" s="253"/>
      <c r="E411" s="252"/>
      <c r="F411" s="315"/>
      <c r="G411" s="233"/>
      <c r="H411" s="234"/>
      <c r="I411" s="234"/>
      <c r="J411" s="234"/>
      <c r="K411" s="234"/>
      <c r="L411" s="234"/>
      <c r="M411" s="234"/>
      <c r="N411" s="234"/>
      <c r="O411" s="234"/>
      <c r="P411" s="235"/>
      <c r="Q411" s="1002"/>
      <c r="R411" s="1003"/>
      <c r="S411" s="1003"/>
      <c r="T411" s="1003"/>
      <c r="U411" s="1003"/>
      <c r="V411" s="1003"/>
      <c r="W411" s="1003"/>
      <c r="X411" s="1003"/>
      <c r="Y411" s="1003"/>
      <c r="Z411" s="1003"/>
      <c r="AA411" s="1004"/>
      <c r="AB411" s="258"/>
      <c r="AC411" s="259"/>
      <c r="AD411" s="259"/>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2"/>
      <c r="B412" s="253"/>
      <c r="C412" s="252"/>
      <c r="D412" s="253"/>
      <c r="E412" s="252"/>
      <c r="F412" s="315"/>
      <c r="G412" s="236"/>
      <c r="H412" s="164"/>
      <c r="I412" s="164"/>
      <c r="J412" s="164"/>
      <c r="K412" s="164"/>
      <c r="L412" s="164"/>
      <c r="M412" s="164"/>
      <c r="N412" s="164"/>
      <c r="O412" s="164"/>
      <c r="P412" s="237"/>
      <c r="Q412" s="1005"/>
      <c r="R412" s="1006"/>
      <c r="S412" s="1006"/>
      <c r="T412" s="1006"/>
      <c r="U412" s="1006"/>
      <c r="V412" s="1006"/>
      <c r="W412" s="1006"/>
      <c r="X412" s="1006"/>
      <c r="Y412" s="1006"/>
      <c r="Z412" s="1006"/>
      <c r="AA412" s="1007"/>
      <c r="AB412" s="260"/>
      <c r="AC412" s="261"/>
      <c r="AD412" s="261"/>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2"/>
      <c r="B413" s="253"/>
      <c r="C413" s="252"/>
      <c r="D413" s="253"/>
      <c r="E413" s="252"/>
      <c r="F413" s="315"/>
      <c r="G413" s="273" t="s">
        <v>371</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8" t="s">
        <v>455</v>
      </c>
      <c r="AC413" s="169"/>
      <c r="AD413" s="170"/>
      <c r="AE413" s="274"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2"/>
      <c r="B414" s="253"/>
      <c r="C414" s="252"/>
      <c r="D414" s="253"/>
      <c r="E414" s="252"/>
      <c r="F414" s="315"/>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9"/>
      <c r="AC414" s="137"/>
      <c r="AD414" s="172"/>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12"/>
      <c r="B415" s="253"/>
      <c r="C415" s="252"/>
      <c r="D415" s="253"/>
      <c r="E415" s="252"/>
      <c r="F415" s="315"/>
      <c r="G415" s="231"/>
      <c r="H415" s="161"/>
      <c r="I415" s="161"/>
      <c r="J415" s="161"/>
      <c r="K415" s="161"/>
      <c r="L415" s="161"/>
      <c r="M415" s="161"/>
      <c r="N415" s="161"/>
      <c r="O415" s="161"/>
      <c r="P415" s="232"/>
      <c r="Q415" s="999"/>
      <c r="R415" s="1000"/>
      <c r="S415" s="1000"/>
      <c r="T415" s="1000"/>
      <c r="U415" s="1000"/>
      <c r="V415" s="1000"/>
      <c r="W415" s="1000"/>
      <c r="X415" s="1000"/>
      <c r="Y415" s="1000"/>
      <c r="Z415" s="1000"/>
      <c r="AA415" s="100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12"/>
      <c r="B416" s="253"/>
      <c r="C416" s="252"/>
      <c r="D416" s="253"/>
      <c r="E416" s="252"/>
      <c r="F416" s="315"/>
      <c r="G416" s="233"/>
      <c r="H416" s="234"/>
      <c r="I416" s="234"/>
      <c r="J416" s="234"/>
      <c r="K416" s="234"/>
      <c r="L416" s="234"/>
      <c r="M416" s="234"/>
      <c r="N416" s="234"/>
      <c r="O416" s="234"/>
      <c r="P416" s="235"/>
      <c r="Q416" s="1002"/>
      <c r="R416" s="1003"/>
      <c r="S416" s="1003"/>
      <c r="T416" s="1003"/>
      <c r="U416" s="1003"/>
      <c r="V416" s="1003"/>
      <c r="W416" s="1003"/>
      <c r="X416" s="1003"/>
      <c r="Y416" s="1003"/>
      <c r="Z416" s="1003"/>
      <c r="AA416" s="100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12"/>
      <c r="B417" s="253"/>
      <c r="C417" s="252"/>
      <c r="D417" s="253"/>
      <c r="E417" s="252"/>
      <c r="F417" s="315"/>
      <c r="G417" s="233"/>
      <c r="H417" s="234"/>
      <c r="I417" s="234"/>
      <c r="J417" s="234"/>
      <c r="K417" s="234"/>
      <c r="L417" s="234"/>
      <c r="M417" s="234"/>
      <c r="N417" s="234"/>
      <c r="O417" s="234"/>
      <c r="P417" s="235"/>
      <c r="Q417" s="1002"/>
      <c r="R417" s="1003"/>
      <c r="S417" s="1003"/>
      <c r="T417" s="1003"/>
      <c r="U417" s="1003"/>
      <c r="V417" s="1003"/>
      <c r="W417" s="1003"/>
      <c r="X417" s="1003"/>
      <c r="Y417" s="1003"/>
      <c r="Z417" s="1003"/>
      <c r="AA417" s="1004"/>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12"/>
      <c r="B418" s="253"/>
      <c r="C418" s="252"/>
      <c r="D418" s="253"/>
      <c r="E418" s="252"/>
      <c r="F418" s="315"/>
      <c r="G418" s="233"/>
      <c r="H418" s="234"/>
      <c r="I418" s="234"/>
      <c r="J418" s="234"/>
      <c r="K418" s="234"/>
      <c r="L418" s="234"/>
      <c r="M418" s="234"/>
      <c r="N418" s="234"/>
      <c r="O418" s="234"/>
      <c r="P418" s="235"/>
      <c r="Q418" s="1002"/>
      <c r="R418" s="1003"/>
      <c r="S418" s="1003"/>
      <c r="T418" s="1003"/>
      <c r="U418" s="1003"/>
      <c r="V418" s="1003"/>
      <c r="W418" s="1003"/>
      <c r="X418" s="1003"/>
      <c r="Y418" s="1003"/>
      <c r="Z418" s="1003"/>
      <c r="AA418" s="1004"/>
      <c r="AB418" s="258"/>
      <c r="AC418" s="259"/>
      <c r="AD418" s="259"/>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2"/>
      <c r="B419" s="253"/>
      <c r="C419" s="252"/>
      <c r="D419" s="253"/>
      <c r="E419" s="252"/>
      <c r="F419" s="315"/>
      <c r="G419" s="236"/>
      <c r="H419" s="164"/>
      <c r="I419" s="164"/>
      <c r="J419" s="164"/>
      <c r="K419" s="164"/>
      <c r="L419" s="164"/>
      <c r="M419" s="164"/>
      <c r="N419" s="164"/>
      <c r="O419" s="164"/>
      <c r="P419" s="237"/>
      <c r="Q419" s="1005"/>
      <c r="R419" s="1006"/>
      <c r="S419" s="1006"/>
      <c r="T419" s="1006"/>
      <c r="U419" s="1006"/>
      <c r="V419" s="1006"/>
      <c r="W419" s="1006"/>
      <c r="X419" s="1006"/>
      <c r="Y419" s="1006"/>
      <c r="Z419" s="1006"/>
      <c r="AA419" s="1007"/>
      <c r="AB419" s="260"/>
      <c r="AC419" s="261"/>
      <c r="AD419" s="261"/>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2"/>
      <c r="B420" s="253"/>
      <c r="C420" s="252"/>
      <c r="D420" s="253"/>
      <c r="E420" s="252"/>
      <c r="F420" s="315"/>
      <c r="G420" s="273" t="s">
        <v>371</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8" t="s">
        <v>455</v>
      </c>
      <c r="AC420" s="169"/>
      <c r="AD420" s="170"/>
      <c r="AE420" s="274"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2"/>
      <c r="B421" s="253"/>
      <c r="C421" s="252"/>
      <c r="D421" s="253"/>
      <c r="E421" s="252"/>
      <c r="F421" s="315"/>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9"/>
      <c r="AC421" s="137"/>
      <c r="AD421" s="172"/>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12"/>
      <c r="B422" s="253"/>
      <c r="C422" s="252"/>
      <c r="D422" s="253"/>
      <c r="E422" s="252"/>
      <c r="F422" s="315"/>
      <c r="G422" s="231"/>
      <c r="H422" s="161"/>
      <c r="I422" s="161"/>
      <c r="J422" s="161"/>
      <c r="K422" s="161"/>
      <c r="L422" s="161"/>
      <c r="M422" s="161"/>
      <c r="N422" s="161"/>
      <c r="O422" s="161"/>
      <c r="P422" s="232"/>
      <c r="Q422" s="999"/>
      <c r="R422" s="1000"/>
      <c r="S422" s="1000"/>
      <c r="T422" s="1000"/>
      <c r="U422" s="1000"/>
      <c r="V422" s="1000"/>
      <c r="W422" s="1000"/>
      <c r="X422" s="1000"/>
      <c r="Y422" s="1000"/>
      <c r="Z422" s="1000"/>
      <c r="AA422" s="100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12"/>
      <c r="B423" s="253"/>
      <c r="C423" s="252"/>
      <c r="D423" s="253"/>
      <c r="E423" s="252"/>
      <c r="F423" s="315"/>
      <c r="G423" s="233"/>
      <c r="H423" s="234"/>
      <c r="I423" s="234"/>
      <c r="J423" s="234"/>
      <c r="K423" s="234"/>
      <c r="L423" s="234"/>
      <c r="M423" s="234"/>
      <c r="N423" s="234"/>
      <c r="O423" s="234"/>
      <c r="P423" s="235"/>
      <c r="Q423" s="1002"/>
      <c r="R423" s="1003"/>
      <c r="S423" s="1003"/>
      <c r="T423" s="1003"/>
      <c r="U423" s="1003"/>
      <c r="V423" s="1003"/>
      <c r="W423" s="1003"/>
      <c r="X423" s="1003"/>
      <c r="Y423" s="1003"/>
      <c r="Z423" s="1003"/>
      <c r="AA423" s="100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12"/>
      <c r="B424" s="253"/>
      <c r="C424" s="252"/>
      <c r="D424" s="253"/>
      <c r="E424" s="252"/>
      <c r="F424" s="315"/>
      <c r="G424" s="233"/>
      <c r="H424" s="234"/>
      <c r="I424" s="234"/>
      <c r="J424" s="234"/>
      <c r="K424" s="234"/>
      <c r="L424" s="234"/>
      <c r="M424" s="234"/>
      <c r="N424" s="234"/>
      <c r="O424" s="234"/>
      <c r="P424" s="235"/>
      <c r="Q424" s="1002"/>
      <c r="R424" s="1003"/>
      <c r="S424" s="1003"/>
      <c r="T424" s="1003"/>
      <c r="U424" s="1003"/>
      <c r="V424" s="1003"/>
      <c r="W424" s="1003"/>
      <c r="X424" s="1003"/>
      <c r="Y424" s="1003"/>
      <c r="Z424" s="1003"/>
      <c r="AA424" s="1004"/>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12"/>
      <c r="B425" s="253"/>
      <c r="C425" s="252"/>
      <c r="D425" s="253"/>
      <c r="E425" s="252"/>
      <c r="F425" s="315"/>
      <c r="G425" s="233"/>
      <c r="H425" s="234"/>
      <c r="I425" s="234"/>
      <c r="J425" s="234"/>
      <c r="K425" s="234"/>
      <c r="L425" s="234"/>
      <c r="M425" s="234"/>
      <c r="N425" s="234"/>
      <c r="O425" s="234"/>
      <c r="P425" s="235"/>
      <c r="Q425" s="1002"/>
      <c r="R425" s="1003"/>
      <c r="S425" s="1003"/>
      <c r="T425" s="1003"/>
      <c r="U425" s="1003"/>
      <c r="V425" s="1003"/>
      <c r="W425" s="1003"/>
      <c r="X425" s="1003"/>
      <c r="Y425" s="1003"/>
      <c r="Z425" s="1003"/>
      <c r="AA425" s="1004"/>
      <c r="AB425" s="258"/>
      <c r="AC425" s="259"/>
      <c r="AD425" s="259"/>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2"/>
      <c r="B426" s="253"/>
      <c r="C426" s="252"/>
      <c r="D426" s="253"/>
      <c r="E426" s="316"/>
      <c r="F426" s="317"/>
      <c r="G426" s="236"/>
      <c r="H426" s="164"/>
      <c r="I426" s="164"/>
      <c r="J426" s="164"/>
      <c r="K426" s="164"/>
      <c r="L426" s="164"/>
      <c r="M426" s="164"/>
      <c r="N426" s="164"/>
      <c r="O426" s="164"/>
      <c r="P426" s="237"/>
      <c r="Q426" s="1005"/>
      <c r="R426" s="1006"/>
      <c r="S426" s="1006"/>
      <c r="T426" s="1006"/>
      <c r="U426" s="1006"/>
      <c r="V426" s="1006"/>
      <c r="W426" s="1006"/>
      <c r="X426" s="1006"/>
      <c r="Y426" s="1006"/>
      <c r="Z426" s="1006"/>
      <c r="AA426" s="1007"/>
      <c r="AB426" s="260"/>
      <c r="AC426" s="261"/>
      <c r="AD426" s="261"/>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2"/>
      <c r="B427" s="253"/>
      <c r="C427" s="252"/>
      <c r="D427" s="253"/>
      <c r="E427" s="157" t="s">
        <v>417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2"/>
      <c r="B428" s="253"/>
      <c r="C428" s="252"/>
      <c r="D428" s="253"/>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2"/>
      <c r="B429" s="253"/>
      <c r="C429" s="316"/>
      <c r="D429" s="101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12"/>
      <c r="B430" s="253"/>
      <c r="C430" s="250" t="s">
        <v>557</v>
      </c>
      <c r="D430" s="251"/>
      <c r="E430" s="239" t="s">
        <v>541</v>
      </c>
      <c r="F430" s="466"/>
      <c r="G430" s="241" t="s">
        <v>374</v>
      </c>
      <c r="H430" s="158"/>
      <c r="I430" s="15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hidden="1" customHeight="1" x14ac:dyDescent="0.15">
      <c r="A431" s="1012"/>
      <c r="B431" s="253"/>
      <c r="C431" s="252"/>
      <c r="D431" s="253"/>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hidden="1" customHeight="1" x14ac:dyDescent="0.15">
      <c r="A432" s="1012"/>
      <c r="B432" s="253"/>
      <c r="C432" s="252"/>
      <c r="D432" s="253"/>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8"/>
      <c r="AR432" s="136"/>
      <c r="AS432" s="137" t="s">
        <v>355</v>
      </c>
      <c r="AT432" s="172"/>
      <c r="AU432" s="136"/>
      <c r="AV432" s="136"/>
      <c r="AW432" s="137" t="s">
        <v>300</v>
      </c>
      <c r="AX432" s="138"/>
    </row>
    <row r="433" spans="1:50" ht="23.25" hidden="1" customHeight="1" x14ac:dyDescent="0.15">
      <c r="A433" s="1012"/>
      <c r="B433" s="253"/>
      <c r="C433" s="252"/>
      <c r="D433" s="253"/>
      <c r="E433" s="166"/>
      <c r="F433" s="167"/>
      <c r="G433" s="231"/>
      <c r="H433" s="161"/>
      <c r="I433" s="161"/>
      <c r="J433" s="161"/>
      <c r="K433" s="161"/>
      <c r="L433" s="161"/>
      <c r="M433" s="161"/>
      <c r="N433" s="161"/>
      <c r="O433" s="161"/>
      <c r="P433" s="161"/>
      <c r="Q433" s="161"/>
      <c r="R433" s="161"/>
      <c r="S433" s="161"/>
      <c r="T433" s="161"/>
      <c r="U433" s="161"/>
      <c r="V433" s="161"/>
      <c r="W433" s="161"/>
      <c r="X433" s="232"/>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3"/>
    </row>
    <row r="434" spans="1:50" ht="23.25" hidden="1" customHeight="1" x14ac:dyDescent="0.15">
      <c r="A434" s="1012"/>
      <c r="B434" s="253"/>
      <c r="C434" s="252"/>
      <c r="D434" s="253"/>
      <c r="E434" s="166"/>
      <c r="F434" s="167"/>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c r="AC434" s="222"/>
      <c r="AD434" s="222"/>
      <c r="AE434" s="111"/>
      <c r="AF434" s="112"/>
      <c r="AG434" s="112"/>
      <c r="AH434" s="113"/>
      <c r="AI434" s="111"/>
      <c r="AJ434" s="112"/>
      <c r="AK434" s="112"/>
      <c r="AL434" s="112"/>
      <c r="AM434" s="111"/>
      <c r="AN434" s="112"/>
      <c r="AO434" s="112"/>
      <c r="AP434" s="113"/>
      <c r="AQ434" s="111"/>
      <c r="AR434" s="112"/>
      <c r="AS434" s="112"/>
      <c r="AT434" s="113"/>
      <c r="AU434" s="112"/>
      <c r="AV434" s="112"/>
      <c r="AW434" s="112"/>
      <c r="AX434" s="223"/>
    </row>
    <row r="435" spans="1:50" ht="23.25" hidden="1" customHeight="1" x14ac:dyDescent="0.15">
      <c r="A435" s="1012"/>
      <c r="B435" s="253"/>
      <c r="C435" s="252"/>
      <c r="D435" s="253"/>
      <c r="E435" s="166"/>
      <c r="F435" s="167"/>
      <c r="G435" s="236"/>
      <c r="H435" s="164"/>
      <c r="I435" s="164"/>
      <c r="J435" s="164"/>
      <c r="K435" s="164"/>
      <c r="L435" s="164"/>
      <c r="M435" s="164"/>
      <c r="N435" s="164"/>
      <c r="O435" s="164"/>
      <c r="P435" s="164"/>
      <c r="Q435" s="164"/>
      <c r="R435" s="164"/>
      <c r="S435" s="164"/>
      <c r="T435" s="164"/>
      <c r="U435" s="164"/>
      <c r="V435" s="164"/>
      <c r="W435" s="164"/>
      <c r="X435" s="237"/>
      <c r="Y435" s="227" t="s">
        <v>13</v>
      </c>
      <c r="Z435" s="124"/>
      <c r="AA435" s="125"/>
      <c r="AB435" s="238" t="s">
        <v>301</v>
      </c>
      <c r="AC435" s="238"/>
      <c r="AD435" s="238"/>
      <c r="AE435" s="111"/>
      <c r="AF435" s="112"/>
      <c r="AG435" s="112"/>
      <c r="AH435" s="113"/>
      <c r="AI435" s="111"/>
      <c r="AJ435" s="112"/>
      <c r="AK435" s="112"/>
      <c r="AL435" s="112"/>
      <c r="AM435" s="111"/>
      <c r="AN435" s="112"/>
      <c r="AO435" s="112"/>
      <c r="AP435" s="113"/>
      <c r="AQ435" s="111"/>
      <c r="AR435" s="112"/>
      <c r="AS435" s="112"/>
      <c r="AT435" s="113"/>
      <c r="AU435" s="112"/>
      <c r="AV435" s="112"/>
      <c r="AW435" s="112"/>
      <c r="AX435" s="223"/>
    </row>
    <row r="436" spans="1:50" ht="18.75" hidden="1" customHeight="1" x14ac:dyDescent="0.15">
      <c r="A436" s="1012"/>
      <c r="B436" s="253"/>
      <c r="C436" s="252"/>
      <c r="D436" s="253"/>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1012"/>
      <c r="B437" s="253"/>
      <c r="C437" s="252"/>
      <c r="D437" s="253"/>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8"/>
      <c r="AR437" s="136"/>
      <c r="AS437" s="137" t="s">
        <v>355</v>
      </c>
      <c r="AT437" s="172"/>
      <c r="AU437" s="136"/>
      <c r="AV437" s="136"/>
      <c r="AW437" s="137" t="s">
        <v>300</v>
      </c>
      <c r="AX437" s="138"/>
    </row>
    <row r="438" spans="1:50" ht="23.25" hidden="1" customHeight="1" x14ac:dyDescent="0.15">
      <c r="A438" s="1012"/>
      <c r="B438" s="253"/>
      <c r="C438" s="252"/>
      <c r="D438" s="253"/>
      <c r="E438" s="166"/>
      <c r="F438" s="167"/>
      <c r="G438" s="231"/>
      <c r="H438" s="161"/>
      <c r="I438" s="161"/>
      <c r="J438" s="161"/>
      <c r="K438" s="161"/>
      <c r="L438" s="161"/>
      <c r="M438" s="161"/>
      <c r="N438" s="161"/>
      <c r="O438" s="161"/>
      <c r="P438" s="161"/>
      <c r="Q438" s="161"/>
      <c r="R438" s="161"/>
      <c r="S438" s="161"/>
      <c r="T438" s="161"/>
      <c r="U438" s="161"/>
      <c r="V438" s="161"/>
      <c r="W438" s="161"/>
      <c r="X438" s="232"/>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x14ac:dyDescent="0.15">
      <c r="A439" s="1012"/>
      <c r="B439" s="253"/>
      <c r="C439" s="252"/>
      <c r="D439" s="253"/>
      <c r="E439" s="166"/>
      <c r="F439" s="167"/>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thickBot="1" x14ac:dyDescent="0.2">
      <c r="A440" s="1012"/>
      <c r="B440" s="253"/>
      <c r="C440" s="252"/>
      <c r="D440" s="253"/>
      <c r="E440" s="166"/>
      <c r="F440" s="167"/>
      <c r="G440" s="236"/>
      <c r="H440" s="164"/>
      <c r="I440" s="164"/>
      <c r="J440" s="164"/>
      <c r="K440" s="164"/>
      <c r="L440" s="164"/>
      <c r="M440" s="164"/>
      <c r="N440" s="164"/>
      <c r="O440" s="164"/>
      <c r="P440" s="164"/>
      <c r="Q440" s="164"/>
      <c r="R440" s="164"/>
      <c r="S440" s="164"/>
      <c r="T440" s="164"/>
      <c r="U440" s="164"/>
      <c r="V440" s="164"/>
      <c r="W440" s="164"/>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x14ac:dyDescent="0.15">
      <c r="A441" s="1012"/>
      <c r="B441" s="253"/>
      <c r="C441" s="252"/>
      <c r="D441" s="253"/>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1012"/>
      <c r="B442" s="253"/>
      <c r="C442" s="252"/>
      <c r="D442" s="253"/>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8"/>
      <c r="AR442" s="136"/>
      <c r="AS442" s="137" t="s">
        <v>355</v>
      </c>
      <c r="AT442" s="172"/>
      <c r="AU442" s="136"/>
      <c r="AV442" s="136"/>
      <c r="AW442" s="137" t="s">
        <v>300</v>
      </c>
      <c r="AX442" s="138"/>
    </row>
    <row r="443" spans="1:50" ht="23.25" hidden="1" customHeight="1" x14ac:dyDescent="0.15">
      <c r="A443" s="1012"/>
      <c r="B443" s="253"/>
      <c r="C443" s="252"/>
      <c r="D443" s="253"/>
      <c r="E443" s="166"/>
      <c r="F443" s="167"/>
      <c r="G443" s="231"/>
      <c r="H443" s="161"/>
      <c r="I443" s="161"/>
      <c r="J443" s="161"/>
      <c r="K443" s="161"/>
      <c r="L443" s="161"/>
      <c r="M443" s="161"/>
      <c r="N443" s="161"/>
      <c r="O443" s="161"/>
      <c r="P443" s="161"/>
      <c r="Q443" s="161"/>
      <c r="R443" s="161"/>
      <c r="S443" s="161"/>
      <c r="T443" s="161"/>
      <c r="U443" s="161"/>
      <c r="V443" s="161"/>
      <c r="W443" s="161"/>
      <c r="X443" s="232"/>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x14ac:dyDescent="0.15">
      <c r="A444" s="1012"/>
      <c r="B444" s="253"/>
      <c r="C444" s="252"/>
      <c r="D444" s="253"/>
      <c r="E444" s="166"/>
      <c r="F444" s="167"/>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x14ac:dyDescent="0.15">
      <c r="A445" s="1012"/>
      <c r="B445" s="253"/>
      <c r="C445" s="252"/>
      <c r="D445" s="253"/>
      <c r="E445" s="166"/>
      <c r="F445" s="167"/>
      <c r="G445" s="236"/>
      <c r="H445" s="164"/>
      <c r="I445" s="164"/>
      <c r="J445" s="164"/>
      <c r="K445" s="164"/>
      <c r="L445" s="164"/>
      <c r="M445" s="164"/>
      <c r="N445" s="164"/>
      <c r="O445" s="164"/>
      <c r="P445" s="164"/>
      <c r="Q445" s="164"/>
      <c r="R445" s="164"/>
      <c r="S445" s="164"/>
      <c r="T445" s="164"/>
      <c r="U445" s="164"/>
      <c r="V445" s="164"/>
      <c r="W445" s="164"/>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x14ac:dyDescent="0.15">
      <c r="A446" s="1012"/>
      <c r="B446" s="253"/>
      <c r="C446" s="252"/>
      <c r="D446" s="253"/>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1012"/>
      <c r="B447" s="253"/>
      <c r="C447" s="252"/>
      <c r="D447" s="253"/>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8"/>
      <c r="AR447" s="136"/>
      <c r="AS447" s="137" t="s">
        <v>355</v>
      </c>
      <c r="AT447" s="172"/>
      <c r="AU447" s="136"/>
      <c r="AV447" s="136"/>
      <c r="AW447" s="137" t="s">
        <v>300</v>
      </c>
      <c r="AX447" s="138"/>
    </row>
    <row r="448" spans="1:50" ht="23.25" hidden="1" customHeight="1" x14ac:dyDescent="0.15">
      <c r="A448" s="1012"/>
      <c r="B448" s="253"/>
      <c r="C448" s="252"/>
      <c r="D448" s="253"/>
      <c r="E448" s="166"/>
      <c r="F448" s="167"/>
      <c r="G448" s="231"/>
      <c r="H448" s="161"/>
      <c r="I448" s="161"/>
      <c r="J448" s="161"/>
      <c r="K448" s="161"/>
      <c r="L448" s="161"/>
      <c r="M448" s="161"/>
      <c r="N448" s="161"/>
      <c r="O448" s="161"/>
      <c r="P448" s="161"/>
      <c r="Q448" s="161"/>
      <c r="R448" s="161"/>
      <c r="S448" s="161"/>
      <c r="T448" s="161"/>
      <c r="U448" s="161"/>
      <c r="V448" s="161"/>
      <c r="W448" s="161"/>
      <c r="X448" s="232"/>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x14ac:dyDescent="0.15">
      <c r="A449" s="1012"/>
      <c r="B449" s="253"/>
      <c r="C449" s="252"/>
      <c r="D449" s="253"/>
      <c r="E449" s="166"/>
      <c r="F449" s="167"/>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x14ac:dyDescent="0.15">
      <c r="A450" s="1012"/>
      <c r="B450" s="253"/>
      <c r="C450" s="252"/>
      <c r="D450" s="253"/>
      <c r="E450" s="166"/>
      <c r="F450" s="167"/>
      <c r="G450" s="236"/>
      <c r="H450" s="164"/>
      <c r="I450" s="164"/>
      <c r="J450" s="164"/>
      <c r="K450" s="164"/>
      <c r="L450" s="164"/>
      <c r="M450" s="164"/>
      <c r="N450" s="164"/>
      <c r="O450" s="164"/>
      <c r="P450" s="164"/>
      <c r="Q450" s="164"/>
      <c r="R450" s="164"/>
      <c r="S450" s="164"/>
      <c r="T450" s="164"/>
      <c r="U450" s="164"/>
      <c r="V450" s="164"/>
      <c r="W450" s="164"/>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x14ac:dyDescent="0.15">
      <c r="A451" s="1012"/>
      <c r="B451" s="253"/>
      <c r="C451" s="252"/>
      <c r="D451" s="253"/>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1012"/>
      <c r="B452" s="253"/>
      <c r="C452" s="252"/>
      <c r="D452" s="253"/>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8"/>
      <c r="AR452" s="136"/>
      <c r="AS452" s="137" t="s">
        <v>355</v>
      </c>
      <c r="AT452" s="172"/>
      <c r="AU452" s="136"/>
      <c r="AV452" s="136"/>
      <c r="AW452" s="137" t="s">
        <v>300</v>
      </c>
      <c r="AX452" s="138"/>
    </row>
    <row r="453" spans="1:50" ht="23.25" hidden="1" customHeight="1" x14ac:dyDescent="0.15">
      <c r="A453" s="1012"/>
      <c r="B453" s="253"/>
      <c r="C453" s="252"/>
      <c r="D453" s="253"/>
      <c r="E453" s="166"/>
      <c r="F453" s="167"/>
      <c r="G453" s="231"/>
      <c r="H453" s="161"/>
      <c r="I453" s="161"/>
      <c r="J453" s="161"/>
      <c r="K453" s="161"/>
      <c r="L453" s="161"/>
      <c r="M453" s="161"/>
      <c r="N453" s="161"/>
      <c r="O453" s="161"/>
      <c r="P453" s="161"/>
      <c r="Q453" s="161"/>
      <c r="R453" s="161"/>
      <c r="S453" s="161"/>
      <c r="T453" s="161"/>
      <c r="U453" s="161"/>
      <c r="V453" s="161"/>
      <c r="W453" s="161"/>
      <c r="X453" s="232"/>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x14ac:dyDescent="0.15">
      <c r="A454" s="1012"/>
      <c r="B454" s="253"/>
      <c r="C454" s="252"/>
      <c r="D454" s="253"/>
      <c r="E454" s="166"/>
      <c r="F454" s="167"/>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x14ac:dyDescent="0.15">
      <c r="A455" s="1012"/>
      <c r="B455" s="253"/>
      <c r="C455" s="252"/>
      <c r="D455" s="253"/>
      <c r="E455" s="166"/>
      <c r="F455" s="167"/>
      <c r="G455" s="236"/>
      <c r="H455" s="164"/>
      <c r="I455" s="164"/>
      <c r="J455" s="164"/>
      <c r="K455" s="164"/>
      <c r="L455" s="164"/>
      <c r="M455" s="164"/>
      <c r="N455" s="164"/>
      <c r="O455" s="164"/>
      <c r="P455" s="164"/>
      <c r="Q455" s="164"/>
      <c r="R455" s="164"/>
      <c r="S455" s="164"/>
      <c r="T455" s="164"/>
      <c r="U455" s="164"/>
      <c r="V455" s="164"/>
      <c r="W455" s="164"/>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hidden="1" customHeight="1" x14ac:dyDescent="0.15">
      <c r="A456" s="1012"/>
      <c r="B456" s="253"/>
      <c r="C456" s="252"/>
      <c r="D456" s="253"/>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hidden="1" customHeight="1" x14ac:dyDescent="0.15">
      <c r="A457" s="1012"/>
      <c r="B457" s="253"/>
      <c r="C457" s="252"/>
      <c r="D457" s="253"/>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8"/>
      <c r="AR457" s="136"/>
      <c r="AS457" s="137" t="s">
        <v>355</v>
      </c>
      <c r="AT457" s="172"/>
      <c r="AU457" s="136"/>
      <c r="AV457" s="136"/>
      <c r="AW457" s="137" t="s">
        <v>300</v>
      </c>
      <c r="AX457" s="138"/>
    </row>
    <row r="458" spans="1:50" ht="23.25" hidden="1" customHeight="1" x14ac:dyDescent="0.15">
      <c r="A458" s="1012"/>
      <c r="B458" s="253"/>
      <c r="C458" s="252"/>
      <c r="D458" s="253"/>
      <c r="E458" s="166"/>
      <c r="F458" s="167"/>
      <c r="G458" s="231"/>
      <c r="H458" s="161"/>
      <c r="I458" s="161"/>
      <c r="J458" s="161"/>
      <c r="K458" s="161"/>
      <c r="L458" s="161"/>
      <c r="M458" s="161"/>
      <c r="N458" s="161"/>
      <c r="O458" s="161"/>
      <c r="P458" s="161"/>
      <c r="Q458" s="161"/>
      <c r="R458" s="161"/>
      <c r="S458" s="161"/>
      <c r="T458" s="161"/>
      <c r="U458" s="161"/>
      <c r="V458" s="161"/>
      <c r="W458" s="161"/>
      <c r="X458" s="232"/>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3"/>
    </row>
    <row r="459" spans="1:50" ht="23.25" hidden="1" customHeight="1" x14ac:dyDescent="0.15">
      <c r="A459" s="1012"/>
      <c r="B459" s="253"/>
      <c r="C459" s="252"/>
      <c r="D459" s="253"/>
      <c r="E459" s="166"/>
      <c r="F459" s="167"/>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c r="AC459" s="222"/>
      <c r="AD459" s="222"/>
      <c r="AE459" s="111"/>
      <c r="AF459" s="112"/>
      <c r="AG459" s="112"/>
      <c r="AH459" s="113"/>
      <c r="AI459" s="111"/>
      <c r="AJ459" s="112"/>
      <c r="AK459" s="112"/>
      <c r="AL459" s="112"/>
      <c r="AM459" s="111"/>
      <c r="AN459" s="112"/>
      <c r="AO459" s="112"/>
      <c r="AP459" s="113"/>
      <c r="AQ459" s="111"/>
      <c r="AR459" s="112"/>
      <c r="AS459" s="112"/>
      <c r="AT459" s="113"/>
      <c r="AU459" s="112"/>
      <c r="AV459" s="112"/>
      <c r="AW459" s="112"/>
      <c r="AX459" s="223"/>
    </row>
    <row r="460" spans="1:50" ht="23.25" hidden="1" customHeight="1" x14ac:dyDescent="0.15">
      <c r="A460" s="1012"/>
      <c r="B460" s="253"/>
      <c r="C460" s="252"/>
      <c r="D460" s="253"/>
      <c r="E460" s="166"/>
      <c r="F460" s="167"/>
      <c r="G460" s="236"/>
      <c r="H460" s="164"/>
      <c r="I460" s="164"/>
      <c r="J460" s="164"/>
      <c r="K460" s="164"/>
      <c r="L460" s="164"/>
      <c r="M460" s="164"/>
      <c r="N460" s="164"/>
      <c r="O460" s="164"/>
      <c r="P460" s="164"/>
      <c r="Q460" s="164"/>
      <c r="R460" s="164"/>
      <c r="S460" s="164"/>
      <c r="T460" s="164"/>
      <c r="U460" s="164"/>
      <c r="V460" s="164"/>
      <c r="W460" s="164"/>
      <c r="X460" s="237"/>
      <c r="Y460" s="227" t="s">
        <v>13</v>
      </c>
      <c r="Z460" s="124"/>
      <c r="AA460" s="125"/>
      <c r="AB460" s="238" t="s">
        <v>14</v>
      </c>
      <c r="AC460" s="238"/>
      <c r="AD460" s="238"/>
      <c r="AE460" s="111"/>
      <c r="AF460" s="112"/>
      <c r="AG460" s="112"/>
      <c r="AH460" s="113"/>
      <c r="AI460" s="111"/>
      <c r="AJ460" s="112"/>
      <c r="AK460" s="112"/>
      <c r="AL460" s="112"/>
      <c r="AM460" s="111"/>
      <c r="AN460" s="112"/>
      <c r="AO460" s="112"/>
      <c r="AP460" s="113"/>
      <c r="AQ460" s="111"/>
      <c r="AR460" s="112"/>
      <c r="AS460" s="112"/>
      <c r="AT460" s="113"/>
      <c r="AU460" s="112"/>
      <c r="AV460" s="112"/>
      <c r="AW460" s="112"/>
      <c r="AX460" s="223"/>
    </row>
    <row r="461" spans="1:50" ht="18.75" hidden="1" customHeight="1" x14ac:dyDescent="0.15">
      <c r="A461" s="1012"/>
      <c r="B461" s="253"/>
      <c r="C461" s="252"/>
      <c r="D461" s="253"/>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1012"/>
      <c r="B462" s="253"/>
      <c r="C462" s="252"/>
      <c r="D462" s="253"/>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8"/>
      <c r="AR462" s="136"/>
      <c r="AS462" s="137" t="s">
        <v>355</v>
      </c>
      <c r="AT462" s="172"/>
      <c r="AU462" s="136"/>
      <c r="AV462" s="136"/>
      <c r="AW462" s="137" t="s">
        <v>300</v>
      </c>
      <c r="AX462" s="138"/>
    </row>
    <row r="463" spans="1:50" ht="23.25" hidden="1" customHeight="1" x14ac:dyDescent="0.15">
      <c r="A463" s="1012"/>
      <c r="B463" s="253"/>
      <c r="C463" s="252"/>
      <c r="D463" s="253"/>
      <c r="E463" s="166"/>
      <c r="F463" s="167"/>
      <c r="G463" s="231"/>
      <c r="H463" s="161"/>
      <c r="I463" s="161"/>
      <c r="J463" s="161"/>
      <c r="K463" s="161"/>
      <c r="L463" s="161"/>
      <c r="M463" s="161"/>
      <c r="N463" s="161"/>
      <c r="O463" s="161"/>
      <c r="P463" s="161"/>
      <c r="Q463" s="161"/>
      <c r="R463" s="161"/>
      <c r="S463" s="161"/>
      <c r="T463" s="161"/>
      <c r="U463" s="161"/>
      <c r="V463" s="161"/>
      <c r="W463" s="161"/>
      <c r="X463" s="232"/>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x14ac:dyDescent="0.15">
      <c r="A464" s="1012"/>
      <c r="B464" s="253"/>
      <c r="C464" s="252"/>
      <c r="D464" s="253"/>
      <c r="E464" s="166"/>
      <c r="F464" s="167"/>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x14ac:dyDescent="0.15">
      <c r="A465" s="1012"/>
      <c r="B465" s="253"/>
      <c r="C465" s="252"/>
      <c r="D465" s="253"/>
      <c r="E465" s="166"/>
      <c r="F465" s="167"/>
      <c r="G465" s="236"/>
      <c r="H465" s="164"/>
      <c r="I465" s="164"/>
      <c r="J465" s="164"/>
      <c r="K465" s="164"/>
      <c r="L465" s="164"/>
      <c r="M465" s="164"/>
      <c r="N465" s="164"/>
      <c r="O465" s="164"/>
      <c r="P465" s="164"/>
      <c r="Q465" s="164"/>
      <c r="R465" s="164"/>
      <c r="S465" s="164"/>
      <c r="T465" s="164"/>
      <c r="U465" s="164"/>
      <c r="V465" s="164"/>
      <c r="W465" s="164"/>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x14ac:dyDescent="0.15">
      <c r="A466" s="1012"/>
      <c r="B466" s="253"/>
      <c r="C466" s="252"/>
      <c r="D466" s="253"/>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1012"/>
      <c r="B467" s="253"/>
      <c r="C467" s="252"/>
      <c r="D467" s="253"/>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8"/>
      <c r="AR467" s="136"/>
      <c r="AS467" s="137" t="s">
        <v>355</v>
      </c>
      <c r="AT467" s="172"/>
      <c r="AU467" s="136"/>
      <c r="AV467" s="136"/>
      <c r="AW467" s="137" t="s">
        <v>300</v>
      </c>
      <c r="AX467" s="138"/>
    </row>
    <row r="468" spans="1:50" ht="23.25" hidden="1" customHeight="1" x14ac:dyDescent="0.15">
      <c r="A468" s="1012"/>
      <c r="B468" s="253"/>
      <c r="C468" s="252"/>
      <c r="D468" s="253"/>
      <c r="E468" s="166"/>
      <c r="F468" s="167"/>
      <c r="G468" s="231"/>
      <c r="H468" s="161"/>
      <c r="I468" s="161"/>
      <c r="J468" s="161"/>
      <c r="K468" s="161"/>
      <c r="L468" s="161"/>
      <c r="M468" s="161"/>
      <c r="N468" s="161"/>
      <c r="O468" s="161"/>
      <c r="P468" s="161"/>
      <c r="Q468" s="161"/>
      <c r="R468" s="161"/>
      <c r="S468" s="161"/>
      <c r="T468" s="161"/>
      <c r="U468" s="161"/>
      <c r="V468" s="161"/>
      <c r="W468" s="161"/>
      <c r="X468" s="232"/>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x14ac:dyDescent="0.15">
      <c r="A469" s="1012"/>
      <c r="B469" s="253"/>
      <c r="C469" s="252"/>
      <c r="D469" s="253"/>
      <c r="E469" s="166"/>
      <c r="F469" s="167"/>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x14ac:dyDescent="0.15">
      <c r="A470" s="1012"/>
      <c r="B470" s="253"/>
      <c r="C470" s="252"/>
      <c r="D470" s="253"/>
      <c r="E470" s="166"/>
      <c r="F470" s="167"/>
      <c r="G470" s="236"/>
      <c r="H470" s="164"/>
      <c r="I470" s="164"/>
      <c r="J470" s="164"/>
      <c r="K470" s="164"/>
      <c r="L470" s="164"/>
      <c r="M470" s="164"/>
      <c r="N470" s="164"/>
      <c r="O470" s="164"/>
      <c r="P470" s="164"/>
      <c r="Q470" s="164"/>
      <c r="R470" s="164"/>
      <c r="S470" s="164"/>
      <c r="T470" s="164"/>
      <c r="U470" s="164"/>
      <c r="V470" s="164"/>
      <c r="W470" s="164"/>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x14ac:dyDescent="0.15">
      <c r="A471" s="1012"/>
      <c r="B471" s="253"/>
      <c r="C471" s="252"/>
      <c r="D471" s="253"/>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1012"/>
      <c r="B472" s="253"/>
      <c r="C472" s="252"/>
      <c r="D472" s="253"/>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8"/>
      <c r="AR472" s="136"/>
      <c r="AS472" s="137" t="s">
        <v>355</v>
      </c>
      <c r="AT472" s="172"/>
      <c r="AU472" s="136"/>
      <c r="AV472" s="136"/>
      <c r="AW472" s="137" t="s">
        <v>300</v>
      </c>
      <c r="AX472" s="138"/>
    </row>
    <row r="473" spans="1:50" ht="23.25" hidden="1" customHeight="1" x14ac:dyDescent="0.15">
      <c r="A473" s="1012"/>
      <c r="B473" s="253"/>
      <c r="C473" s="252"/>
      <c r="D473" s="253"/>
      <c r="E473" s="166"/>
      <c r="F473" s="167"/>
      <c r="G473" s="231"/>
      <c r="H473" s="161"/>
      <c r="I473" s="161"/>
      <c r="J473" s="161"/>
      <c r="K473" s="161"/>
      <c r="L473" s="161"/>
      <c r="M473" s="161"/>
      <c r="N473" s="161"/>
      <c r="O473" s="161"/>
      <c r="P473" s="161"/>
      <c r="Q473" s="161"/>
      <c r="R473" s="161"/>
      <c r="S473" s="161"/>
      <c r="T473" s="161"/>
      <c r="U473" s="161"/>
      <c r="V473" s="161"/>
      <c r="W473" s="161"/>
      <c r="X473" s="232"/>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x14ac:dyDescent="0.15">
      <c r="A474" s="1012"/>
      <c r="B474" s="253"/>
      <c r="C474" s="252"/>
      <c r="D474" s="253"/>
      <c r="E474" s="166"/>
      <c r="F474" s="167"/>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x14ac:dyDescent="0.15">
      <c r="A475" s="1012"/>
      <c r="B475" s="253"/>
      <c r="C475" s="252"/>
      <c r="D475" s="253"/>
      <c r="E475" s="166"/>
      <c r="F475" s="167"/>
      <c r="G475" s="236"/>
      <c r="H475" s="164"/>
      <c r="I475" s="164"/>
      <c r="J475" s="164"/>
      <c r="K475" s="164"/>
      <c r="L475" s="164"/>
      <c r="M475" s="164"/>
      <c r="N475" s="164"/>
      <c r="O475" s="164"/>
      <c r="P475" s="164"/>
      <c r="Q475" s="164"/>
      <c r="R475" s="164"/>
      <c r="S475" s="164"/>
      <c r="T475" s="164"/>
      <c r="U475" s="164"/>
      <c r="V475" s="164"/>
      <c r="W475" s="164"/>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x14ac:dyDescent="0.15">
      <c r="A476" s="1012"/>
      <c r="B476" s="253"/>
      <c r="C476" s="252"/>
      <c r="D476" s="253"/>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1012"/>
      <c r="B477" s="253"/>
      <c r="C477" s="252"/>
      <c r="D477" s="253"/>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8"/>
      <c r="AR477" s="136"/>
      <c r="AS477" s="137" t="s">
        <v>355</v>
      </c>
      <c r="AT477" s="172"/>
      <c r="AU477" s="136"/>
      <c r="AV477" s="136"/>
      <c r="AW477" s="137" t="s">
        <v>300</v>
      </c>
      <c r="AX477" s="138"/>
    </row>
    <row r="478" spans="1:50" ht="23.25" hidden="1" customHeight="1" x14ac:dyDescent="0.15">
      <c r="A478" s="1012"/>
      <c r="B478" s="253"/>
      <c r="C478" s="252"/>
      <c r="D478" s="253"/>
      <c r="E478" s="166"/>
      <c r="F478" s="167"/>
      <c r="G478" s="231"/>
      <c r="H478" s="161"/>
      <c r="I478" s="161"/>
      <c r="J478" s="161"/>
      <c r="K478" s="161"/>
      <c r="L478" s="161"/>
      <c r="M478" s="161"/>
      <c r="N478" s="161"/>
      <c r="O478" s="161"/>
      <c r="P478" s="161"/>
      <c r="Q478" s="161"/>
      <c r="R478" s="161"/>
      <c r="S478" s="161"/>
      <c r="T478" s="161"/>
      <c r="U478" s="161"/>
      <c r="V478" s="161"/>
      <c r="W478" s="161"/>
      <c r="X478" s="232"/>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x14ac:dyDescent="0.15">
      <c r="A479" s="1012"/>
      <c r="B479" s="253"/>
      <c r="C479" s="252"/>
      <c r="D479" s="253"/>
      <c r="E479" s="166"/>
      <c r="F479" s="167"/>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x14ac:dyDescent="0.15">
      <c r="A480" s="1012"/>
      <c r="B480" s="253"/>
      <c r="C480" s="252"/>
      <c r="D480" s="253"/>
      <c r="E480" s="166"/>
      <c r="F480" s="167"/>
      <c r="G480" s="236"/>
      <c r="H480" s="164"/>
      <c r="I480" s="164"/>
      <c r="J480" s="164"/>
      <c r="K480" s="164"/>
      <c r="L480" s="164"/>
      <c r="M480" s="164"/>
      <c r="N480" s="164"/>
      <c r="O480" s="164"/>
      <c r="P480" s="164"/>
      <c r="Q480" s="164"/>
      <c r="R480" s="164"/>
      <c r="S480" s="164"/>
      <c r="T480" s="164"/>
      <c r="U480" s="164"/>
      <c r="V480" s="164"/>
      <c r="W480" s="164"/>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hidden="1" customHeight="1" x14ac:dyDescent="0.15">
      <c r="A481" s="1012"/>
      <c r="B481" s="253"/>
      <c r="C481" s="252"/>
      <c r="D481" s="253"/>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2"/>
      <c r="B482" s="253"/>
      <c r="C482" s="252"/>
      <c r="D482" s="253"/>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2"/>
      <c r="B483" s="253"/>
      <c r="C483" s="252"/>
      <c r="D483" s="253"/>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2"/>
      <c r="B484" s="253"/>
      <c r="C484" s="252"/>
      <c r="D484" s="253"/>
      <c r="E484" s="239" t="s">
        <v>558</v>
      </c>
      <c r="F484" s="240"/>
      <c r="G484" s="241" t="s">
        <v>374</v>
      </c>
      <c r="H484" s="158"/>
      <c r="I484" s="15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12"/>
      <c r="B485" s="253"/>
      <c r="C485" s="252"/>
      <c r="D485" s="253"/>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1012"/>
      <c r="B486" s="253"/>
      <c r="C486" s="252"/>
      <c r="D486" s="253"/>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8"/>
      <c r="AR486" s="136"/>
      <c r="AS486" s="137" t="s">
        <v>355</v>
      </c>
      <c r="AT486" s="172"/>
      <c r="AU486" s="136"/>
      <c r="AV486" s="136"/>
      <c r="AW486" s="137" t="s">
        <v>300</v>
      </c>
      <c r="AX486" s="138"/>
    </row>
    <row r="487" spans="1:50" ht="23.25" hidden="1" customHeight="1" x14ac:dyDescent="0.15">
      <c r="A487" s="1012"/>
      <c r="B487" s="253"/>
      <c r="C487" s="252"/>
      <c r="D487" s="253"/>
      <c r="E487" s="166"/>
      <c r="F487" s="167"/>
      <c r="G487" s="231"/>
      <c r="H487" s="161"/>
      <c r="I487" s="161"/>
      <c r="J487" s="161"/>
      <c r="K487" s="161"/>
      <c r="L487" s="161"/>
      <c r="M487" s="161"/>
      <c r="N487" s="161"/>
      <c r="O487" s="161"/>
      <c r="P487" s="161"/>
      <c r="Q487" s="161"/>
      <c r="R487" s="161"/>
      <c r="S487" s="161"/>
      <c r="T487" s="161"/>
      <c r="U487" s="161"/>
      <c r="V487" s="161"/>
      <c r="W487" s="161"/>
      <c r="X487" s="232"/>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x14ac:dyDescent="0.15">
      <c r="A488" s="1012"/>
      <c r="B488" s="253"/>
      <c r="C488" s="252"/>
      <c r="D488" s="253"/>
      <c r="E488" s="166"/>
      <c r="F488" s="167"/>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x14ac:dyDescent="0.15">
      <c r="A489" s="1012"/>
      <c r="B489" s="253"/>
      <c r="C489" s="252"/>
      <c r="D489" s="253"/>
      <c r="E489" s="166"/>
      <c r="F489" s="167"/>
      <c r="G489" s="236"/>
      <c r="H489" s="164"/>
      <c r="I489" s="164"/>
      <c r="J489" s="164"/>
      <c r="K489" s="164"/>
      <c r="L489" s="164"/>
      <c r="M489" s="164"/>
      <c r="N489" s="164"/>
      <c r="O489" s="164"/>
      <c r="P489" s="164"/>
      <c r="Q489" s="164"/>
      <c r="R489" s="164"/>
      <c r="S489" s="164"/>
      <c r="T489" s="164"/>
      <c r="U489" s="164"/>
      <c r="V489" s="164"/>
      <c r="W489" s="164"/>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x14ac:dyDescent="0.15">
      <c r="A490" s="1012"/>
      <c r="B490" s="253"/>
      <c r="C490" s="252"/>
      <c r="D490" s="253"/>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1012"/>
      <c r="B491" s="253"/>
      <c r="C491" s="252"/>
      <c r="D491" s="253"/>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8"/>
      <c r="AR491" s="136"/>
      <c r="AS491" s="137" t="s">
        <v>355</v>
      </c>
      <c r="AT491" s="172"/>
      <c r="AU491" s="136"/>
      <c r="AV491" s="136"/>
      <c r="AW491" s="137" t="s">
        <v>300</v>
      </c>
      <c r="AX491" s="138"/>
    </row>
    <row r="492" spans="1:50" ht="23.25" hidden="1" customHeight="1" x14ac:dyDescent="0.15">
      <c r="A492" s="1012"/>
      <c r="B492" s="253"/>
      <c r="C492" s="252"/>
      <c r="D492" s="253"/>
      <c r="E492" s="166"/>
      <c r="F492" s="167"/>
      <c r="G492" s="231"/>
      <c r="H492" s="161"/>
      <c r="I492" s="161"/>
      <c r="J492" s="161"/>
      <c r="K492" s="161"/>
      <c r="L492" s="161"/>
      <c r="M492" s="161"/>
      <c r="N492" s="161"/>
      <c r="O492" s="161"/>
      <c r="P492" s="161"/>
      <c r="Q492" s="161"/>
      <c r="R492" s="161"/>
      <c r="S492" s="161"/>
      <c r="T492" s="161"/>
      <c r="U492" s="161"/>
      <c r="V492" s="161"/>
      <c r="W492" s="161"/>
      <c r="X492" s="232"/>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x14ac:dyDescent="0.15">
      <c r="A493" s="1012"/>
      <c r="B493" s="253"/>
      <c r="C493" s="252"/>
      <c r="D493" s="253"/>
      <c r="E493" s="166"/>
      <c r="F493" s="167"/>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x14ac:dyDescent="0.15">
      <c r="A494" s="1012"/>
      <c r="B494" s="253"/>
      <c r="C494" s="252"/>
      <c r="D494" s="253"/>
      <c r="E494" s="166"/>
      <c r="F494" s="167"/>
      <c r="G494" s="236"/>
      <c r="H494" s="164"/>
      <c r="I494" s="164"/>
      <c r="J494" s="164"/>
      <c r="K494" s="164"/>
      <c r="L494" s="164"/>
      <c r="M494" s="164"/>
      <c r="N494" s="164"/>
      <c r="O494" s="164"/>
      <c r="P494" s="164"/>
      <c r="Q494" s="164"/>
      <c r="R494" s="164"/>
      <c r="S494" s="164"/>
      <c r="T494" s="164"/>
      <c r="U494" s="164"/>
      <c r="V494" s="164"/>
      <c r="W494" s="164"/>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x14ac:dyDescent="0.15">
      <c r="A495" s="1012"/>
      <c r="B495" s="253"/>
      <c r="C495" s="252"/>
      <c r="D495" s="253"/>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1012"/>
      <c r="B496" s="253"/>
      <c r="C496" s="252"/>
      <c r="D496" s="253"/>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8"/>
      <c r="AR496" s="136"/>
      <c r="AS496" s="137" t="s">
        <v>355</v>
      </c>
      <c r="AT496" s="172"/>
      <c r="AU496" s="136"/>
      <c r="AV496" s="136"/>
      <c r="AW496" s="137" t="s">
        <v>300</v>
      </c>
      <c r="AX496" s="138"/>
    </row>
    <row r="497" spans="1:50" ht="23.25" hidden="1" customHeight="1" x14ac:dyDescent="0.15">
      <c r="A497" s="1012"/>
      <c r="B497" s="253"/>
      <c r="C497" s="252"/>
      <c r="D497" s="253"/>
      <c r="E497" s="166"/>
      <c r="F497" s="167"/>
      <c r="G497" s="231"/>
      <c r="H497" s="161"/>
      <c r="I497" s="161"/>
      <c r="J497" s="161"/>
      <c r="K497" s="161"/>
      <c r="L497" s="161"/>
      <c r="M497" s="161"/>
      <c r="N497" s="161"/>
      <c r="O497" s="161"/>
      <c r="P497" s="161"/>
      <c r="Q497" s="161"/>
      <c r="R497" s="161"/>
      <c r="S497" s="161"/>
      <c r="T497" s="161"/>
      <c r="U497" s="161"/>
      <c r="V497" s="161"/>
      <c r="W497" s="161"/>
      <c r="X497" s="232"/>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x14ac:dyDescent="0.15">
      <c r="A498" s="1012"/>
      <c r="B498" s="253"/>
      <c r="C498" s="252"/>
      <c r="D498" s="253"/>
      <c r="E498" s="166"/>
      <c r="F498" s="167"/>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x14ac:dyDescent="0.15">
      <c r="A499" s="1012"/>
      <c r="B499" s="253"/>
      <c r="C499" s="252"/>
      <c r="D499" s="253"/>
      <c r="E499" s="166"/>
      <c r="F499" s="167"/>
      <c r="G499" s="236"/>
      <c r="H499" s="164"/>
      <c r="I499" s="164"/>
      <c r="J499" s="164"/>
      <c r="K499" s="164"/>
      <c r="L499" s="164"/>
      <c r="M499" s="164"/>
      <c r="N499" s="164"/>
      <c r="O499" s="164"/>
      <c r="P499" s="164"/>
      <c r="Q499" s="164"/>
      <c r="R499" s="164"/>
      <c r="S499" s="164"/>
      <c r="T499" s="164"/>
      <c r="U499" s="164"/>
      <c r="V499" s="164"/>
      <c r="W499" s="164"/>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x14ac:dyDescent="0.15">
      <c r="A500" s="1012"/>
      <c r="B500" s="253"/>
      <c r="C500" s="252"/>
      <c r="D500" s="253"/>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1012"/>
      <c r="B501" s="253"/>
      <c r="C501" s="252"/>
      <c r="D501" s="253"/>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8"/>
      <c r="AR501" s="136"/>
      <c r="AS501" s="137" t="s">
        <v>355</v>
      </c>
      <c r="AT501" s="172"/>
      <c r="AU501" s="136"/>
      <c r="AV501" s="136"/>
      <c r="AW501" s="137" t="s">
        <v>300</v>
      </c>
      <c r="AX501" s="138"/>
    </row>
    <row r="502" spans="1:50" ht="23.25" hidden="1" customHeight="1" x14ac:dyDescent="0.15">
      <c r="A502" s="1012"/>
      <c r="B502" s="253"/>
      <c r="C502" s="252"/>
      <c r="D502" s="253"/>
      <c r="E502" s="166"/>
      <c r="F502" s="167"/>
      <c r="G502" s="231"/>
      <c r="H502" s="161"/>
      <c r="I502" s="161"/>
      <c r="J502" s="161"/>
      <c r="K502" s="161"/>
      <c r="L502" s="161"/>
      <c r="M502" s="161"/>
      <c r="N502" s="161"/>
      <c r="O502" s="161"/>
      <c r="P502" s="161"/>
      <c r="Q502" s="161"/>
      <c r="R502" s="161"/>
      <c r="S502" s="161"/>
      <c r="T502" s="161"/>
      <c r="U502" s="161"/>
      <c r="V502" s="161"/>
      <c r="W502" s="161"/>
      <c r="X502" s="232"/>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x14ac:dyDescent="0.15">
      <c r="A503" s="1012"/>
      <c r="B503" s="253"/>
      <c r="C503" s="252"/>
      <c r="D503" s="253"/>
      <c r="E503" s="166"/>
      <c r="F503" s="167"/>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x14ac:dyDescent="0.15">
      <c r="A504" s="1012"/>
      <c r="B504" s="253"/>
      <c r="C504" s="252"/>
      <c r="D504" s="253"/>
      <c r="E504" s="166"/>
      <c r="F504" s="167"/>
      <c r="G504" s="236"/>
      <c r="H504" s="164"/>
      <c r="I504" s="164"/>
      <c r="J504" s="164"/>
      <c r="K504" s="164"/>
      <c r="L504" s="164"/>
      <c r="M504" s="164"/>
      <c r="N504" s="164"/>
      <c r="O504" s="164"/>
      <c r="P504" s="164"/>
      <c r="Q504" s="164"/>
      <c r="R504" s="164"/>
      <c r="S504" s="164"/>
      <c r="T504" s="164"/>
      <c r="U504" s="164"/>
      <c r="V504" s="164"/>
      <c r="W504" s="164"/>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x14ac:dyDescent="0.15">
      <c r="A505" s="1012"/>
      <c r="B505" s="253"/>
      <c r="C505" s="252"/>
      <c r="D505" s="253"/>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1012"/>
      <c r="B506" s="253"/>
      <c r="C506" s="252"/>
      <c r="D506" s="253"/>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8"/>
      <c r="AR506" s="136"/>
      <c r="AS506" s="137" t="s">
        <v>355</v>
      </c>
      <c r="AT506" s="172"/>
      <c r="AU506" s="136"/>
      <c r="AV506" s="136"/>
      <c r="AW506" s="137" t="s">
        <v>300</v>
      </c>
      <c r="AX506" s="138"/>
    </row>
    <row r="507" spans="1:50" ht="23.25" hidden="1" customHeight="1" x14ac:dyDescent="0.15">
      <c r="A507" s="1012"/>
      <c r="B507" s="253"/>
      <c r="C507" s="252"/>
      <c r="D507" s="253"/>
      <c r="E507" s="166"/>
      <c r="F507" s="167"/>
      <c r="G507" s="231"/>
      <c r="H507" s="161"/>
      <c r="I507" s="161"/>
      <c r="J507" s="161"/>
      <c r="K507" s="161"/>
      <c r="L507" s="161"/>
      <c r="M507" s="161"/>
      <c r="N507" s="161"/>
      <c r="O507" s="161"/>
      <c r="P507" s="161"/>
      <c r="Q507" s="161"/>
      <c r="R507" s="161"/>
      <c r="S507" s="161"/>
      <c r="T507" s="161"/>
      <c r="U507" s="161"/>
      <c r="V507" s="161"/>
      <c r="W507" s="161"/>
      <c r="X507" s="232"/>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x14ac:dyDescent="0.15">
      <c r="A508" s="1012"/>
      <c r="B508" s="253"/>
      <c r="C508" s="252"/>
      <c r="D508" s="253"/>
      <c r="E508" s="166"/>
      <c r="F508" s="167"/>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x14ac:dyDescent="0.15">
      <c r="A509" s="1012"/>
      <c r="B509" s="253"/>
      <c r="C509" s="252"/>
      <c r="D509" s="253"/>
      <c r="E509" s="166"/>
      <c r="F509" s="167"/>
      <c r="G509" s="236"/>
      <c r="H509" s="164"/>
      <c r="I509" s="164"/>
      <c r="J509" s="164"/>
      <c r="K509" s="164"/>
      <c r="L509" s="164"/>
      <c r="M509" s="164"/>
      <c r="N509" s="164"/>
      <c r="O509" s="164"/>
      <c r="P509" s="164"/>
      <c r="Q509" s="164"/>
      <c r="R509" s="164"/>
      <c r="S509" s="164"/>
      <c r="T509" s="164"/>
      <c r="U509" s="164"/>
      <c r="V509" s="164"/>
      <c r="W509" s="164"/>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x14ac:dyDescent="0.15">
      <c r="A510" s="1012"/>
      <c r="B510" s="253"/>
      <c r="C510" s="252"/>
      <c r="D510" s="253"/>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1012"/>
      <c r="B511" s="253"/>
      <c r="C511" s="252"/>
      <c r="D511" s="253"/>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8"/>
      <c r="AR511" s="136"/>
      <c r="AS511" s="137" t="s">
        <v>355</v>
      </c>
      <c r="AT511" s="172"/>
      <c r="AU511" s="136"/>
      <c r="AV511" s="136"/>
      <c r="AW511" s="137" t="s">
        <v>300</v>
      </c>
      <c r="AX511" s="138"/>
    </row>
    <row r="512" spans="1:50" ht="23.25" hidden="1" customHeight="1" x14ac:dyDescent="0.15">
      <c r="A512" s="1012"/>
      <c r="B512" s="253"/>
      <c r="C512" s="252"/>
      <c r="D512" s="253"/>
      <c r="E512" s="166"/>
      <c r="F512" s="167"/>
      <c r="G512" s="231"/>
      <c r="H512" s="161"/>
      <c r="I512" s="161"/>
      <c r="J512" s="161"/>
      <c r="K512" s="161"/>
      <c r="L512" s="161"/>
      <c r="M512" s="161"/>
      <c r="N512" s="161"/>
      <c r="O512" s="161"/>
      <c r="P512" s="161"/>
      <c r="Q512" s="161"/>
      <c r="R512" s="161"/>
      <c r="S512" s="161"/>
      <c r="T512" s="161"/>
      <c r="U512" s="161"/>
      <c r="V512" s="161"/>
      <c r="W512" s="161"/>
      <c r="X512" s="232"/>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x14ac:dyDescent="0.15">
      <c r="A513" s="1012"/>
      <c r="B513" s="253"/>
      <c r="C513" s="252"/>
      <c r="D513" s="253"/>
      <c r="E513" s="166"/>
      <c r="F513" s="167"/>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x14ac:dyDescent="0.15">
      <c r="A514" s="1012"/>
      <c r="B514" s="253"/>
      <c r="C514" s="252"/>
      <c r="D514" s="253"/>
      <c r="E514" s="166"/>
      <c r="F514" s="167"/>
      <c r="G514" s="236"/>
      <c r="H514" s="164"/>
      <c r="I514" s="164"/>
      <c r="J514" s="164"/>
      <c r="K514" s="164"/>
      <c r="L514" s="164"/>
      <c r="M514" s="164"/>
      <c r="N514" s="164"/>
      <c r="O514" s="164"/>
      <c r="P514" s="164"/>
      <c r="Q514" s="164"/>
      <c r="R514" s="164"/>
      <c r="S514" s="164"/>
      <c r="T514" s="164"/>
      <c r="U514" s="164"/>
      <c r="V514" s="164"/>
      <c r="W514" s="164"/>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x14ac:dyDescent="0.15">
      <c r="A515" s="1012"/>
      <c r="B515" s="253"/>
      <c r="C515" s="252"/>
      <c r="D515" s="253"/>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1012"/>
      <c r="B516" s="253"/>
      <c r="C516" s="252"/>
      <c r="D516" s="253"/>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8"/>
      <c r="AR516" s="136"/>
      <c r="AS516" s="137" t="s">
        <v>355</v>
      </c>
      <c r="AT516" s="172"/>
      <c r="AU516" s="136"/>
      <c r="AV516" s="136"/>
      <c r="AW516" s="137" t="s">
        <v>300</v>
      </c>
      <c r="AX516" s="138"/>
    </row>
    <row r="517" spans="1:50" ht="23.25" hidden="1" customHeight="1" x14ac:dyDescent="0.15">
      <c r="A517" s="1012"/>
      <c r="B517" s="253"/>
      <c r="C517" s="252"/>
      <c r="D517" s="253"/>
      <c r="E517" s="166"/>
      <c r="F517" s="167"/>
      <c r="G517" s="231"/>
      <c r="H517" s="161"/>
      <c r="I517" s="161"/>
      <c r="J517" s="161"/>
      <c r="K517" s="161"/>
      <c r="L517" s="161"/>
      <c r="M517" s="161"/>
      <c r="N517" s="161"/>
      <c r="O517" s="161"/>
      <c r="P517" s="161"/>
      <c r="Q517" s="161"/>
      <c r="R517" s="161"/>
      <c r="S517" s="161"/>
      <c r="T517" s="161"/>
      <c r="U517" s="161"/>
      <c r="V517" s="161"/>
      <c r="W517" s="161"/>
      <c r="X517" s="232"/>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x14ac:dyDescent="0.15">
      <c r="A518" s="1012"/>
      <c r="B518" s="253"/>
      <c r="C518" s="252"/>
      <c r="D518" s="253"/>
      <c r="E518" s="166"/>
      <c r="F518" s="167"/>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x14ac:dyDescent="0.15">
      <c r="A519" s="1012"/>
      <c r="B519" s="253"/>
      <c r="C519" s="252"/>
      <c r="D519" s="253"/>
      <c r="E519" s="166"/>
      <c r="F519" s="167"/>
      <c r="G519" s="236"/>
      <c r="H519" s="164"/>
      <c r="I519" s="164"/>
      <c r="J519" s="164"/>
      <c r="K519" s="164"/>
      <c r="L519" s="164"/>
      <c r="M519" s="164"/>
      <c r="N519" s="164"/>
      <c r="O519" s="164"/>
      <c r="P519" s="164"/>
      <c r="Q519" s="164"/>
      <c r="R519" s="164"/>
      <c r="S519" s="164"/>
      <c r="T519" s="164"/>
      <c r="U519" s="164"/>
      <c r="V519" s="164"/>
      <c r="W519" s="164"/>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x14ac:dyDescent="0.15">
      <c r="A520" s="1012"/>
      <c r="B520" s="253"/>
      <c r="C520" s="252"/>
      <c r="D520" s="253"/>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1012"/>
      <c r="B521" s="253"/>
      <c r="C521" s="252"/>
      <c r="D521" s="253"/>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8"/>
      <c r="AR521" s="136"/>
      <c r="AS521" s="137" t="s">
        <v>355</v>
      </c>
      <c r="AT521" s="172"/>
      <c r="AU521" s="136"/>
      <c r="AV521" s="136"/>
      <c r="AW521" s="137" t="s">
        <v>300</v>
      </c>
      <c r="AX521" s="138"/>
    </row>
    <row r="522" spans="1:50" ht="23.25" hidden="1" customHeight="1" x14ac:dyDescent="0.15">
      <c r="A522" s="1012"/>
      <c r="B522" s="253"/>
      <c r="C522" s="252"/>
      <c r="D522" s="253"/>
      <c r="E522" s="166"/>
      <c r="F522" s="167"/>
      <c r="G522" s="231"/>
      <c r="H522" s="161"/>
      <c r="I522" s="161"/>
      <c r="J522" s="161"/>
      <c r="K522" s="161"/>
      <c r="L522" s="161"/>
      <c r="M522" s="161"/>
      <c r="N522" s="161"/>
      <c r="O522" s="161"/>
      <c r="P522" s="161"/>
      <c r="Q522" s="161"/>
      <c r="R522" s="161"/>
      <c r="S522" s="161"/>
      <c r="T522" s="161"/>
      <c r="U522" s="161"/>
      <c r="V522" s="161"/>
      <c r="W522" s="161"/>
      <c r="X522" s="232"/>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x14ac:dyDescent="0.15">
      <c r="A523" s="1012"/>
      <c r="B523" s="253"/>
      <c r="C523" s="252"/>
      <c r="D523" s="253"/>
      <c r="E523" s="166"/>
      <c r="F523" s="167"/>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x14ac:dyDescent="0.15">
      <c r="A524" s="1012"/>
      <c r="B524" s="253"/>
      <c r="C524" s="252"/>
      <c r="D524" s="253"/>
      <c r="E524" s="166"/>
      <c r="F524" s="167"/>
      <c r="G524" s="236"/>
      <c r="H524" s="164"/>
      <c r="I524" s="164"/>
      <c r="J524" s="164"/>
      <c r="K524" s="164"/>
      <c r="L524" s="164"/>
      <c r="M524" s="164"/>
      <c r="N524" s="164"/>
      <c r="O524" s="164"/>
      <c r="P524" s="164"/>
      <c r="Q524" s="164"/>
      <c r="R524" s="164"/>
      <c r="S524" s="164"/>
      <c r="T524" s="164"/>
      <c r="U524" s="164"/>
      <c r="V524" s="164"/>
      <c r="W524" s="164"/>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x14ac:dyDescent="0.15">
      <c r="A525" s="1012"/>
      <c r="B525" s="253"/>
      <c r="C525" s="252"/>
      <c r="D525" s="253"/>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1012"/>
      <c r="B526" s="253"/>
      <c r="C526" s="252"/>
      <c r="D526" s="253"/>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8"/>
      <c r="AR526" s="136"/>
      <c r="AS526" s="137" t="s">
        <v>355</v>
      </c>
      <c r="AT526" s="172"/>
      <c r="AU526" s="136"/>
      <c r="AV526" s="136"/>
      <c r="AW526" s="137" t="s">
        <v>300</v>
      </c>
      <c r="AX526" s="138"/>
    </row>
    <row r="527" spans="1:50" ht="23.25" hidden="1" customHeight="1" x14ac:dyDescent="0.15">
      <c r="A527" s="1012"/>
      <c r="B527" s="253"/>
      <c r="C527" s="252"/>
      <c r="D527" s="253"/>
      <c r="E527" s="166"/>
      <c r="F527" s="167"/>
      <c r="G527" s="231"/>
      <c r="H527" s="161"/>
      <c r="I527" s="161"/>
      <c r="J527" s="161"/>
      <c r="K527" s="161"/>
      <c r="L527" s="161"/>
      <c r="M527" s="161"/>
      <c r="N527" s="161"/>
      <c r="O527" s="161"/>
      <c r="P527" s="161"/>
      <c r="Q527" s="161"/>
      <c r="R527" s="161"/>
      <c r="S527" s="161"/>
      <c r="T527" s="161"/>
      <c r="U527" s="161"/>
      <c r="V527" s="161"/>
      <c r="W527" s="161"/>
      <c r="X527" s="232"/>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x14ac:dyDescent="0.15">
      <c r="A528" s="1012"/>
      <c r="B528" s="253"/>
      <c r="C528" s="252"/>
      <c r="D528" s="253"/>
      <c r="E528" s="166"/>
      <c r="F528" s="167"/>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x14ac:dyDescent="0.15">
      <c r="A529" s="1012"/>
      <c r="B529" s="253"/>
      <c r="C529" s="252"/>
      <c r="D529" s="253"/>
      <c r="E529" s="166"/>
      <c r="F529" s="167"/>
      <c r="G529" s="236"/>
      <c r="H529" s="164"/>
      <c r="I529" s="164"/>
      <c r="J529" s="164"/>
      <c r="K529" s="164"/>
      <c r="L529" s="164"/>
      <c r="M529" s="164"/>
      <c r="N529" s="164"/>
      <c r="O529" s="164"/>
      <c r="P529" s="164"/>
      <c r="Q529" s="164"/>
      <c r="R529" s="164"/>
      <c r="S529" s="164"/>
      <c r="T529" s="164"/>
      <c r="U529" s="164"/>
      <c r="V529" s="164"/>
      <c r="W529" s="164"/>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x14ac:dyDescent="0.15">
      <c r="A530" s="1012"/>
      <c r="B530" s="253"/>
      <c r="C530" s="252"/>
      <c r="D530" s="253"/>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1012"/>
      <c r="B531" s="253"/>
      <c r="C531" s="252"/>
      <c r="D531" s="253"/>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8"/>
      <c r="AR531" s="136"/>
      <c r="AS531" s="137" t="s">
        <v>355</v>
      </c>
      <c r="AT531" s="172"/>
      <c r="AU531" s="136"/>
      <c r="AV531" s="136"/>
      <c r="AW531" s="137" t="s">
        <v>300</v>
      </c>
      <c r="AX531" s="138"/>
    </row>
    <row r="532" spans="1:50" ht="23.25" hidden="1" customHeight="1" x14ac:dyDescent="0.15">
      <c r="A532" s="1012"/>
      <c r="B532" s="253"/>
      <c r="C532" s="252"/>
      <c r="D532" s="253"/>
      <c r="E532" s="166"/>
      <c r="F532" s="167"/>
      <c r="G532" s="231"/>
      <c r="H532" s="161"/>
      <c r="I532" s="161"/>
      <c r="J532" s="161"/>
      <c r="K532" s="161"/>
      <c r="L532" s="161"/>
      <c r="M532" s="161"/>
      <c r="N532" s="161"/>
      <c r="O532" s="161"/>
      <c r="P532" s="161"/>
      <c r="Q532" s="161"/>
      <c r="R532" s="161"/>
      <c r="S532" s="161"/>
      <c r="T532" s="161"/>
      <c r="U532" s="161"/>
      <c r="V532" s="161"/>
      <c r="W532" s="161"/>
      <c r="X532" s="232"/>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x14ac:dyDescent="0.15">
      <c r="A533" s="1012"/>
      <c r="B533" s="253"/>
      <c r="C533" s="252"/>
      <c r="D533" s="253"/>
      <c r="E533" s="166"/>
      <c r="F533" s="167"/>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x14ac:dyDescent="0.15">
      <c r="A534" s="1012"/>
      <c r="B534" s="253"/>
      <c r="C534" s="252"/>
      <c r="D534" s="253"/>
      <c r="E534" s="166"/>
      <c r="F534" s="167"/>
      <c r="G534" s="236"/>
      <c r="H534" s="164"/>
      <c r="I534" s="164"/>
      <c r="J534" s="164"/>
      <c r="K534" s="164"/>
      <c r="L534" s="164"/>
      <c r="M534" s="164"/>
      <c r="N534" s="164"/>
      <c r="O534" s="164"/>
      <c r="P534" s="164"/>
      <c r="Q534" s="164"/>
      <c r="R534" s="164"/>
      <c r="S534" s="164"/>
      <c r="T534" s="164"/>
      <c r="U534" s="164"/>
      <c r="V534" s="164"/>
      <c r="W534" s="164"/>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x14ac:dyDescent="0.15">
      <c r="A535" s="1012"/>
      <c r="B535" s="253"/>
      <c r="C535" s="252"/>
      <c r="D535" s="253"/>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2"/>
      <c r="B536" s="253"/>
      <c r="C536" s="252"/>
      <c r="D536" s="253"/>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2"/>
      <c r="B537" s="253"/>
      <c r="C537" s="252"/>
      <c r="D537" s="253"/>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2"/>
      <c r="B538" s="253"/>
      <c r="C538" s="252"/>
      <c r="D538" s="253"/>
      <c r="E538" s="239" t="s">
        <v>559</v>
      </c>
      <c r="F538" s="240"/>
      <c r="G538" s="241" t="s">
        <v>374</v>
      </c>
      <c r="H538" s="158"/>
      <c r="I538" s="15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12"/>
      <c r="B539" s="253"/>
      <c r="C539" s="252"/>
      <c r="D539" s="253"/>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1012"/>
      <c r="B540" s="253"/>
      <c r="C540" s="252"/>
      <c r="D540" s="253"/>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8"/>
      <c r="AR540" s="136"/>
      <c r="AS540" s="137" t="s">
        <v>355</v>
      </c>
      <c r="AT540" s="172"/>
      <c r="AU540" s="136"/>
      <c r="AV540" s="136"/>
      <c r="AW540" s="137" t="s">
        <v>300</v>
      </c>
      <c r="AX540" s="138"/>
    </row>
    <row r="541" spans="1:50" ht="23.25" hidden="1" customHeight="1" x14ac:dyDescent="0.15">
      <c r="A541" s="1012"/>
      <c r="B541" s="253"/>
      <c r="C541" s="252"/>
      <c r="D541" s="253"/>
      <c r="E541" s="166"/>
      <c r="F541" s="167"/>
      <c r="G541" s="231"/>
      <c r="H541" s="161"/>
      <c r="I541" s="161"/>
      <c r="J541" s="161"/>
      <c r="K541" s="161"/>
      <c r="L541" s="161"/>
      <c r="M541" s="161"/>
      <c r="N541" s="161"/>
      <c r="O541" s="161"/>
      <c r="P541" s="161"/>
      <c r="Q541" s="161"/>
      <c r="R541" s="161"/>
      <c r="S541" s="161"/>
      <c r="T541" s="161"/>
      <c r="U541" s="161"/>
      <c r="V541" s="161"/>
      <c r="W541" s="161"/>
      <c r="X541" s="232"/>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x14ac:dyDescent="0.15">
      <c r="A542" s="1012"/>
      <c r="B542" s="253"/>
      <c r="C542" s="252"/>
      <c r="D542" s="253"/>
      <c r="E542" s="166"/>
      <c r="F542" s="167"/>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x14ac:dyDescent="0.15">
      <c r="A543" s="1012"/>
      <c r="B543" s="253"/>
      <c r="C543" s="252"/>
      <c r="D543" s="253"/>
      <c r="E543" s="166"/>
      <c r="F543" s="167"/>
      <c r="G543" s="236"/>
      <c r="H543" s="164"/>
      <c r="I543" s="164"/>
      <c r="J543" s="164"/>
      <c r="K543" s="164"/>
      <c r="L543" s="164"/>
      <c r="M543" s="164"/>
      <c r="N543" s="164"/>
      <c r="O543" s="164"/>
      <c r="P543" s="164"/>
      <c r="Q543" s="164"/>
      <c r="R543" s="164"/>
      <c r="S543" s="164"/>
      <c r="T543" s="164"/>
      <c r="U543" s="164"/>
      <c r="V543" s="164"/>
      <c r="W543" s="164"/>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x14ac:dyDescent="0.15">
      <c r="A544" s="1012"/>
      <c r="B544" s="253"/>
      <c r="C544" s="252"/>
      <c r="D544" s="253"/>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1012"/>
      <c r="B545" s="253"/>
      <c r="C545" s="252"/>
      <c r="D545" s="253"/>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8"/>
      <c r="AR545" s="136"/>
      <c r="AS545" s="137" t="s">
        <v>355</v>
      </c>
      <c r="AT545" s="172"/>
      <c r="AU545" s="136"/>
      <c r="AV545" s="136"/>
      <c r="AW545" s="137" t="s">
        <v>300</v>
      </c>
      <c r="AX545" s="138"/>
    </row>
    <row r="546" spans="1:50" ht="23.25" hidden="1" customHeight="1" x14ac:dyDescent="0.15">
      <c r="A546" s="1012"/>
      <c r="B546" s="253"/>
      <c r="C546" s="252"/>
      <c r="D546" s="253"/>
      <c r="E546" s="166"/>
      <c r="F546" s="167"/>
      <c r="G546" s="231"/>
      <c r="H546" s="161"/>
      <c r="I546" s="161"/>
      <c r="J546" s="161"/>
      <c r="K546" s="161"/>
      <c r="L546" s="161"/>
      <c r="M546" s="161"/>
      <c r="N546" s="161"/>
      <c r="O546" s="161"/>
      <c r="P546" s="161"/>
      <c r="Q546" s="161"/>
      <c r="R546" s="161"/>
      <c r="S546" s="161"/>
      <c r="T546" s="161"/>
      <c r="U546" s="161"/>
      <c r="V546" s="161"/>
      <c r="W546" s="161"/>
      <c r="X546" s="232"/>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x14ac:dyDescent="0.15">
      <c r="A547" s="1012"/>
      <c r="B547" s="253"/>
      <c r="C547" s="252"/>
      <c r="D547" s="253"/>
      <c r="E547" s="166"/>
      <c r="F547" s="167"/>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x14ac:dyDescent="0.15">
      <c r="A548" s="1012"/>
      <c r="B548" s="253"/>
      <c r="C548" s="252"/>
      <c r="D548" s="253"/>
      <c r="E548" s="166"/>
      <c r="F548" s="167"/>
      <c r="G548" s="236"/>
      <c r="H548" s="164"/>
      <c r="I548" s="164"/>
      <c r="J548" s="164"/>
      <c r="K548" s="164"/>
      <c r="L548" s="164"/>
      <c r="M548" s="164"/>
      <c r="N548" s="164"/>
      <c r="O548" s="164"/>
      <c r="P548" s="164"/>
      <c r="Q548" s="164"/>
      <c r="R548" s="164"/>
      <c r="S548" s="164"/>
      <c r="T548" s="164"/>
      <c r="U548" s="164"/>
      <c r="V548" s="164"/>
      <c r="W548" s="164"/>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x14ac:dyDescent="0.15">
      <c r="A549" s="1012"/>
      <c r="B549" s="253"/>
      <c r="C549" s="252"/>
      <c r="D549" s="253"/>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1012"/>
      <c r="B550" s="253"/>
      <c r="C550" s="252"/>
      <c r="D550" s="253"/>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8"/>
      <c r="AR550" s="136"/>
      <c r="AS550" s="137" t="s">
        <v>355</v>
      </c>
      <c r="AT550" s="172"/>
      <c r="AU550" s="136"/>
      <c r="AV550" s="136"/>
      <c r="AW550" s="137" t="s">
        <v>300</v>
      </c>
      <c r="AX550" s="138"/>
    </row>
    <row r="551" spans="1:50" ht="23.25" hidden="1" customHeight="1" x14ac:dyDescent="0.15">
      <c r="A551" s="1012"/>
      <c r="B551" s="253"/>
      <c r="C551" s="252"/>
      <c r="D551" s="253"/>
      <c r="E551" s="166"/>
      <c r="F551" s="167"/>
      <c r="G551" s="231"/>
      <c r="H551" s="161"/>
      <c r="I551" s="161"/>
      <c r="J551" s="161"/>
      <c r="K551" s="161"/>
      <c r="L551" s="161"/>
      <c r="M551" s="161"/>
      <c r="N551" s="161"/>
      <c r="O551" s="161"/>
      <c r="P551" s="161"/>
      <c r="Q551" s="161"/>
      <c r="R551" s="161"/>
      <c r="S551" s="161"/>
      <c r="T551" s="161"/>
      <c r="U551" s="161"/>
      <c r="V551" s="161"/>
      <c r="W551" s="161"/>
      <c r="X551" s="232"/>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x14ac:dyDescent="0.15">
      <c r="A552" s="1012"/>
      <c r="B552" s="253"/>
      <c r="C552" s="252"/>
      <c r="D552" s="253"/>
      <c r="E552" s="166"/>
      <c r="F552" s="167"/>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x14ac:dyDescent="0.15">
      <c r="A553" s="1012"/>
      <c r="B553" s="253"/>
      <c r="C553" s="252"/>
      <c r="D553" s="253"/>
      <c r="E553" s="166"/>
      <c r="F553" s="167"/>
      <c r="G553" s="236"/>
      <c r="H553" s="164"/>
      <c r="I553" s="164"/>
      <c r="J553" s="164"/>
      <c r="K553" s="164"/>
      <c r="L553" s="164"/>
      <c r="M553" s="164"/>
      <c r="N553" s="164"/>
      <c r="O553" s="164"/>
      <c r="P553" s="164"/>
      <c r="Q553" s="164"/>
      <c r="R553" s="164"/>
      <c r="S553" s="164"/>
      <c r="T553" s="164"/>
      <c r="U553" s="164"/>
      <c r="V553" s="164"/>
      <c r="W553" s="164"/>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x14ac:dyDescent="0.15">
      <c r="A554" s="1012"/>
      <c r="B554" s="253"/>
      <c r="C554" s="252"/>
      <c r="D554" s="253"/>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1012"/>
      <c r="B555" s="253"/>
      <c r="C555" s="252"/>
      <c r="D555" s="253"/>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8"/>
      <c r="AR555" s="136"/>
      <c r="AS555" s="137" t="s">
        <v>355</v>
      </c>
      <c r="AT555" s="172"/>
      <c r="AU555" s="136"/>
      <c r="AV555" s="136"/>
      <c r="AW555" s="137" t="s">
        <v>300</v>
      </c>
      <c r="AX555" s="138"/>
    </row>
    <row r="556" spans="1:50" ht="23.25" hidden="1" customHeight="1" x14ac:dyDescent="0.15">
      <c r="A556" s="1012"/>
      <c r="B556" s="253"/>
      <c r="C556" s="252"/>
      <c r="D556" s="253"/>
      <c r="E556" s="166"/>
      <c r="F556" s="167"/>
      <c r="G556" s="231"/>
      <c r="H556" s="161"/>
      <c r="I556" s="161"/>
      <c r="J556" s="161"/>
      <c r="K556" s="161"/>
      <c r="L556" s="161"/>
      <c r="M556" s="161"/>
      <c r="N556" s="161"/>
      <c r="O556" s="161"/>
      <c r="P556" s="161"/>
      <c r="Q556" s="161"/>
      <c r="R556" s="161"/>
      <c r="S556" s="161"/>
      <c r="T556" s="161"/>
      <c r="U556" s="161"/>
      <c r="V556" s="161"/>
      <c r="W556" s="161"/>
      <c r="X556" s="232"/>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x14ac:dyDescent="0.15">
      <c r="A557" s="1012"/>
      <c r="B557" s="253"/>
      <c r="C557" s="252"/>
      <c r="D557" s="253"/>
      <c r="E557" s="166"/>
      <c r="F557" s="167"/>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x14ac:dyDescent="0.15">
      <c r="A558" s="1012"/>
      <c r="B558" s="253"/>
      <c r="C558" s="252"/>
      <c r="D558" s="253"/>
      <c r="E558" s="166"/>
      <c r="F558" s="167"/>
      <c r="G558" s="236"/>
      <c r="H558" s="164"/>
      <c r="I558" s="164"/>
      <c r="J558" s="164"/>
      <c r="K558" s="164"/>
      <c r="L558" s="164"/>
      <c r="M558" s="164"/>
      <c r="N558" s="164"/>
      <c r="O558" s="164"/>
      <c r="P558" s="164"/>
      <c r="Q558" s="164"/>
      <c r="R558" s="164"/>
      <c r="S558" s="164"/>
      <c r="T558" s="164"/>
      <c r="U558" s="164"/>
      <c r="V558" s="164"/>
      <c r="W558" s="164"/>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x14ac:dyDescent="0.15">
      <c r="A559" s="1012"/>
      <c r="B559" s="253"/>
      <c r="C559" s="252"/>
      <c r="D559" s="253"/>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1012"/>
      <c r="B560" s="253"/>
      <c r="C560" s="252"/>
      <c r="D560" s="253"/>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8"/>
      <c r="AR560" s="136"/>
      <c r="AS560" s="137" t="s">
        <v>355</v>
      </c>
      <c r="AT560" s="172"/>
      <c r="AU560" s="136"/>
      <c r="AV560" s="136"/>
      <c r="AW560" s="137" t="s">
        <v>300</v>
      </c>
      <c r="AX560" s="138"/>
    </row>
    <row r="561" spans="1:50" ht="23.25" hidden="1" customHeight="1" x14ac:dyDescent="0.15">
      <c r="A561" s="1012"/>
      <c r="B561" s="253"/>
      <c r="C561" s="252"/>
      <c r="D561" s="253"/>
      <c r="E561" s="166"/>
      <c r="F561" s="167"/>
      <c r="G561" s="231"/>
      <c r="H561" s="161"/>
      <c r="I561" s="161"/>
      <c r="J561" s="161"/>
      <c r="K561" s="161"/>
      <c r="L561" s="161"/>
      <c r="M561" s="161"/>
      <c r="N561" s="161"/>
      <c r="O561" s="161"/>
      <c r="P561" s="161"/>
      <c r="Q561" s="161"/>
      <c r="R561" s="161"/>
      <c r="S561" s="161"/>
      <c r="T561" s="161"/>
      <c r="U561" s="161"/>
      <c r="V561" s="161"/>
      <c r="W561" s="161"/>
      <c r="X561" s="232"/>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x14ac:dyDescent="0.15">
      <c r="A562" s="1012"/>
      <c r="B562" s="253"/>
      <c r="C562" s="252"/>
      <c r="D562" s="253"/>
      <c r="E562" s="166"/>
      <c r="F562" s="167"/>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x14ac:dyDescent="0.15">
      <c r="A563" s="1012"/>
      <c r="B563" s="253"/>
      <c r="C563" s="252"/>
      <c r="D563" s="253"/>
      <c r="E563" s="166"/>
      <c r="F563" s="167"/>
      <c r="G563" s="236"/>
      <c r="H563" s="164"/>
      <c r="I563" s="164"/>
      <c r="J563" s="164"/>
      <c r="K563" s="164"/>
      <c r="L563" s="164"/>
      <c r="M563" s="164"/>
      <c r="N563" s="164"/>
      <c r="O563" s="164"/>
      <c r="P563" s="164"/>
      <c r="Q563" s="164"/>
      <c r="R563" s="164"/>
      <c r="S563" s="164"/>
      <c r="T563" s="164"/>
      <c r="U563" s="164"/>
      <c r="V563" s="164"/>
      <c r="W563" s="164"/>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x14ac:dyDescent="0.15">
      <c r="A564" s="1012"/>
      <c r="B564" s="253"/>
      <c r="C564" s="252"/>
      <c r="D564" s="253"/>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1012"/>
      <c r="B565" s="253"/>
      <c r="C565" s="252"/>
      <c r="D565" s="253"/>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8"/>
      <c r="AR565" s="136"/>
      <c r="AS565" s="137" t="s">
        <v>355</v>
      </c>
      <c r="AT565" s="172"/>
      <c r="AU565" s="136"/>
      <c r="AV565" s="136"/>
      <c r="AW565" s="137" t="s">
        <v>300</v>
      </c>
      <c r="AX565" s="138"/>
    </row>
    <row r="566" spans="1:50" ht="23.25" hidden="1" customHeight="1" x14ac:dyDescent="0.15">
      <c r="A566" s="1012"/>
      <c r="B566" s="253"/>
      <c r="C566" s="252"/>
      <c r="D566" s="253"/>
      <c r="E566" s="166"/>
      <c r="F566" s="167"/>
      <c r="G566" s="231"/>
      <c r="H566" s="161"/>
      <c r="I566" s="161"/>
      <c r="J566" s="161"/>
      <c r="K566" s="161"/>
      <c r="L566" s="161"/>
      <c r="M566" s="161"/>
      <c r="N566" s="161"/>
      <c r="O566" s="161"/>
      <c r="P566" s="161"/>
      <c r="Q566" s="161"/>
      <c r="R566" s="161"/>
      <c r="S566" s="161"/>
      <c r="T566" s="161"/>
      <c r="U566" s="161"/>
      <c r="V566" s="161"/>
      <c r="W566" s="161"/>
      <c r="X566" s="232"/>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x14ac:dyDescent="0.15">
      <c r="A567" s="1012"/>
      <c r="B567" s="253"/>
      <c r="C567" s="252"/>
      <c r="D567" s="253"/>
      <c r="E567" s="166"/>
      <c r="F567" s="167"/>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x14ac:dyDescent="0.15">
      <c r="A568" s="1012"/>
      <c r="B568" s="253"/>
      <c r="C568" s="252"/>
      <c r="D568" s="253"/>
      <c r="E568" s="166"/>
      <c r="F568" s="167"/>
      <c r="G568" s="236"/>
      <c r="H568" s="164"/>
      <c r="I568" s="164"/>
      <c r="J568" s="164"/>
      <c r="K568" s="164"/>
      <c r="L568" s="164"/>
      <c r="M568" s="164"/>
      <c r="N568" s="164"/>
      <c r="O568" s="164"/>
      <c r="P568" s="164"/>
      <c r="Q568" s="164"/>
      <c r="R568" s="164"/>
      <c r="S568" s="164"/>
      <c r="T568" s="164"/>
      <c r="U568" s="164"/>
      <c r="V568" s="164"/>
      <c r="W568" s="164"/>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x14ac:dyDescent="0.15">
      <c r="A569" s="1012"/>
      <c r="B569" s="253"/>
      <c r="C569" s="252"/>
      <c r="D569" s="253"/>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1012"/>
      <c r="B570" s="253"/>
      <c r="C570" s="252"/>
      <c r="D570" s="253"/>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8"/>
      <c r="AR570" s="136"/>
      <c r="AS570" s="137" t="s">
        <v>355</v>
      </c>
      <c r="AT570" s="172"/>
      <c r="AU570" s="136"/>
      <c r="AV570" s="136"/>
      <c r="AW570" s="137" t="s">
        <v>300</v>
      </c>
      <c r="AX570" s="138"/>
    </row>
    <row r="571" spans="1:50" ht="23.25" hidden="1" customHeight="1" x14ac:dyDescent="0.15">
      <c r="A571" s="1012"/>
      <c r="B571" s="253"/>
      <c r="C571" s="252"/>
      <c r="D571" s="253"/>
      <c r="E571" s="166"/>
      <c r="F571" s="167"/>
      <c r="G571" s="231"/>
      <c r="H571" s="161"/>
      <c r="I571" s="161"/>
      <c r="J571" s="161"/>
      <c r="K571" s="161"/>
      <c r="L571" s="161"/>
      <c r="M571" s="161"/>
      <c r="N571" s="161"/>
      <c r="O571" s="161"/>
      <c r="P571" s="161"/>
      <c r="Q571" s="161"/>
      <c r="R571" s="161"/>
      <c r="S571" s="161"/>
      <c r="T571" s="161"/>
      <c r="U571" s="161"/>
      <c r="V571" s="161"/>
      <c r="W571" s="161"/>
      <c r="X571" s="232"/>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x14ac:dyDescent="0.15">
      <c r="A572" s="1012"/>
      <c r="B572" s="253"/>
      <c r="C572" s="252"/>
      <c r="D572" s="253"/>
      <c r="E572" s="166"/>
      <c r="F572" s="167"/>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x14ac:dyDescent="0.15">
      <c r="A573" s="1012"/>
      <c r="B573" s="253"/>
      <c r="C573" s="252"/>
      <c r="D573" s="253"/>
      <c r="E573" s="166"/>
      <c r="F573" s="167"/>
      <c r="G573" s="236"/>
      <c r="H573" s="164"/>
      <c r="I573" s="164"/>
      <c r="J573" s="164"/>
      <c r="K573" s="164"/>
      <c r="L573" s="164"/>
      <c r="M573" s="164"/>
      <c r="N573" s="164"/>
      <c r="O573" s="164"/>
      <c r="P573" s="164"/>
      <c r="Q573" s="164"/>
      <c r="R573" s="164"/>
      <c r="S573" s="164"/>
      <c r="T573" s="164"/>
      <c r="U573" s="164"/>
      <c r="V573" s="164"/>
      <c r="W573" s="164"/>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x14ac:dyDescent="0.15">
      <c r="A574" s="1012"/>
      <c r="B574" s="253"/>
      <c r="C574" s="252"/>
      <c r="D574" s="253"/>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1012"/>
      <c r="B575" s="253"/>
      <c r="C575" s="252"/>
      <c r="D575" s="253"/>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8"/>
      <c r="AR575" s="136"/>
      <c r="AS575" s="137" t="s">
        <v>355</v>
      </c>
      <c r="AT575" s="172"/>
      <c r="AU575" s="136"/>
      <c r="AV575" s="136"/>
      <c r="AW575" s="137" t="s">
        <v>300</v>
      </c>
      <c r="AX575" s="138"/>
    </row>
    <row r="576" spans="1:50" ht="23.25" hidden="1" customHeight="1" x14ac:dyDescent="0.15">
      <c r="A576" s="1012"/>
      <c r="B576" s="253"/>
      <c r="C576" s="252"/>
      <c r="D576" s="253"/>
      <c r="E576" s="166"/>
      <c r="F576" s="167"/>
      <c r="G576" s="231"/>
      <c r="H576" s="161"/>
      <c r="I576" s="161"/>
      <c r="J576" s="161"/>
      <c r="K576" s="161"/>
      <c r="L576" s="161"/>
      <c r="M576" s="161"/>
      <c r="N576" s="161"/>
      <c r="O576" s="161"/>
      <c r="P576" s="161"/>
      <c r="Q576" s="161"/>
      <c r="R576" s="161"/>
      <c r="S576" s="161"/>
      <c r="T576" s="161"/>
      <c r="U576" s="161"/>
      <c r="V576" s="161"/>
      <c r="W576" s="161"/>
      <c r="X576" s="232"/>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x14ac:dyDescent="0.15">
      <c r="A577" s="1012"/>
      <c r="B577" s="253"/>
      <c r="C577" s="252"/>
      <c r="D577" s="253"/>
      <c r="E577" s="166"/>
      <c r="F577" s="167"/>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x14ac:dyDescent="0.15">
      <c r="A578" s="1012"/>
      <c r="B578" s="253"/>
      <c r="C578" s="252"/>
      <c r="D578" s="253"/>
      <c r="E578" s="166"/>
      <c r="F578" s="167"/>
      <c r="G578" s="236"/>
      <c r="H578" s="164"/>
      <c r="I578" s="164"/>
      <c r="J578" s="164"/>
      <c r="K578" s="164"/>
      <c r="L578" s="164"/>
      <c r="M578" s="164"/>
      <c r="N578" s="164"/>
      <c r="O578" s="164"/>
      <c r="P578" s="164"/>
      <c r="Q578" s="164"/>
      <c r="R578" s="164"/>
      <c r="S578" s="164"/>
      <c r="T578" s="164"/>
      <c r="U578" s="164"/>
      <c r="V578" s="164"/>
      <c r="W578" s="164"/>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x14ac:dyDescent="0.15">
      <c r="A579" s="1012"/>
      <c r="B579" s="253"/>
      <c r="C579" s="252"/>
      <c r="D579" s="253"/>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1012"/>
      <c r="B580" s="253"/>
      <c r="C580" s="252"/>
      <c r="D580" s="253"/>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8"/>
      <c r="AR580" s="136"/>
      <c r="AS580" s="137" t="s">
        <v>355</v>
      </c>
      <c r="AT580" s="172"/>
      <c r="AU580" s="136"/>
      <c r="AV580" s="136"/>
      <c r="AW580" s="137" t="s">
        <v>300</v>
      </c>
      <c r="AX580" s="138"/>
    </row>
    <row r="581" spans="1:50" ht="23.25" hidden="1" customHeight="1" x14ac:dyDescent="0.15">
      <c r="A581" s="1012"/>
      <c r="B581" s="253"/>
      <c r="C581" s="252"/>
      <c r="D581" s="253"/>
      <c r="E581" s="166"/>
      <c r="F581" s="167"/>
      <c r="G581" s="231"/>
      <c r="H581" s="161"/>
      <c r="I581" s="161"/>
      <c r="J581" s="161"/>
      <c r="K581" s="161"/>
      <c r="L581" s="161"/>
      <c r="M581" s="161"/>
      <c r="N581" s="161"/>
      <c r="O581" s="161"/>
      <c r="P581" s="161"/>
      <c r="Q581" s="161"/>
      <c r="R581" s="161"/>
      <c r="S581" s="161"/>
      <c r="T581" s="161"/>
      <c r="U581" s="161"/>
      <c r="V581" s="161"/>
      <c r="W581" s="161"/>
      <c r="X581" s="232"/>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x14ac:dyDescent="0.15">
      <c r="A582" s="1012"/>
      <c r="B582" s="253"/>
      <c r="C582" s="252"/>
      <c r="D582" s="253"/>
      <c r="E582" s="166"/>
      <c r="F582" s="167"/>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x14ac:dyDescent="0.15">
      <c r="A583" s="1012"/>
      <c r="B583" s="253"/>
      <c r="C583" s="252"/>
      <c r="D583" s="253"/>
      <c r="E583" s="166"/>
      <c r="F583" s="167"/>
      <c r="G583" s="236"/>
      <c r="H583" s="164"/>
      <c r="I583" s="164"/>
      <c r="J583" s="164"/>
      <c r="K583" s="164"/>
      <c r="L583" s="164"/>
      <c r="M583" s="164"/>
      <c r="N583" s="164"/>
      <c r="O583" s="164"/>
      <c r="P583" s="164"/>
      <c r="Q583" s="164"/>
      <c r="R583" s="164"/>
      <c r="S583" s="164"/>
      <c r="T583" s="164"/>
      <c r="U583" s="164"/>
      <c r="V583" s="164"/>
      <c r="W583" s="164"/>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x14ac:dyDescent="0.15">
      <c r="A584" s="1012"/>
      <c r="B584" s="253"/>
      <c r="C584" s="252"/>
      <c r="D584" s="253"/>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1012"/>
      <c r="B585" s="253"/>
      <c r="C585" s="252"/>
      <c r="D585" s="253"/>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8"/>
      <c r="AR585" s="136"/>
      <c r="AS585" s="137" t="s">
        <v>355</v>
      </c>
      <c r="AT585" s="172"/>
      <c r="AU585" s="136"/>
      <c r="AV585" s="136"/>
      <c r="AW585" s="137" t="s">
        <v>300</v>
      </c>
      <c r="AX585" s="138"/>
    </row>
    <row r="586" spans="1:50" ht="23.25" hidden="1" customHeight="1" x14ac:dyDescent="0.15">
      <c r="A586" s="1012"/>
      <c r="B586" s="253"/>
      <c r="C586" s="252"/>
      <c r="D586" s="253"/>
      <c r="E586" s="166"/>
      <c r="F586" s="167"/>
      <c r="G586" s="231"/>
      <c r="H586" s="161"/>
      <c r="I586" s="161"/>
      <c r="J586" s="161"/>
      <c r="K586" s="161"/>
      <c r="L586" s="161"/>
      <c r="M586" s="161"/>
      <c r="N586" s="161"/>
      <c r="O586" s="161"/>
      <c r="P586" s="161"/>
      <c r="Q586" s="161"/>
      <c r="R586" s="161"/>
      <c r="S586" s="161"/>
      <c r="T586" s="161"/>
      <c r="U586" s="161"/>
      <c r="V586" s="161"/>
      <c r="W586" s="161"/>
      <c r="X586" s="232"/>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x14ac:dyDescent="0.15">
      <c r="A587" s="1012"/>
      <c r="B587" s="253"/>
      <c r="C587" s="252"/>
      <c r="D587" s="253"/>
      <c r="E587" s="166"/>
      <c r="F587" s="167"/>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x14ac:dyDescent="0.15">
      <c r="A588" s="1012"/>
      <c r="B588" s="253"/>
      <c r="C588" s="252"/>
      <c r="D588" s="253"/>
      <c r="E588" s="166"/>
      <c r="F588" s="167"/>
      <c r="G588" s="236"/>
      <c r="H588" s="164"/>
      <c r="I588" s="164"/>
      <c r="J588" s="164"/>
      <c r="K588" s="164"/>
      <c r="L588" s="164"/>
      <c r="M588" s="164"/>
      <c r="N588" s="164"/>
      <c r="O588" s="164"/>
      <c r="P588" s="164"/>
      <c r="Q588" s="164"/>
      <c r="R588" s="164"/>
      <c r="S588" s="164"/>
      <c r="T588" s="164"/>
      <c r="U588" s="164"/>
      <c r="V588" s="164"/>
      <c r="W588" s="164"/>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x14ac:dyDescent="0.15">
      <c r="A589" s="1012"/>
      <c r="B589" s="253"/>
      <c r="C589" s="252"/>
      <c r="D589" s="253"/>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2"/>
      <c r="B590" s="253"/>
      <c r="C590" s="252"/>
      <c r="D590" s="253"/>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2"/>
      <c r="B591" s="253"/>
      <c r="C591" s="252"/>
      <c r="D591" s="253"/>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2"/>
      <c r="B592" s="253"/>
      <c r="C592" s="252"/>
      <c r="D592" s="253"/>
      <c r="E592" s="239" t="s">
        <v>558</v>
      </c>
      <c r="F592" s="240"/>
      <c r="G592" s="241" t="s">
        <v>374</v>
      </c>
      <c r="H592" s="158"/>
      <c r="I592" s="15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12"/>
      <c r="B593" s="253"/>
      <c r="C593" s="252"/>
      <c r="D593" s="253"/>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1012"/>
      <c r="B594" s="253"/>
      <c r="C594" s="252"/>
      <c r="D594" s="253"/>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8"/>
      <c r="AR594" s="136"/>
      <c r="AS594" s="137" t="s">
        <v>355</v>
      </c>
      <c r="AT594" s="172"/>
      <c r="AU594" s="136"/>
      <c r="AV594" s="136"/>
      <c r="AW594" s="137" t="s">
        <v>300</v>
      </c>
      <c r="AX594" s="138"/>
    </row>
    <row r="595" spans="1:50" ht="23.25" hidden="1" customHeight="1" x14ac:dyDescent="0.15">
      <c r="A595" s="1012"/>
      <c r="B595" s="253"/>
      <c r="C595" s="252"/>
      <c r="D595" s="253"/>
      <c r="E595" s="166"/>
      <c r="F595" s="167"/>
      <c r="G595" s="231"/>
      <c r="H595" s="161"/>
      <c r="I595" s="161"/>
      <c r="J595" s="161"/>
      <c r="K595" s="161"/>
      <c r="L595" s="161"/>
      <c r="M595" s="161"/>
      <c r="N595" s="161"/>
      <c r="O595" s="161"/>
      <c r="P595" s="161"/>
      <c r="Q595" s="161"/>
      <c r="R595" s="161"/>
      <c r="S595" s="161"/>
      <c r="T595" s="161"/>
      <c r="U595" s="161"/>
      <c r="V595" s="161"/>
      <c r="W595" s="161"/>
      <c r="X595" s="232"/>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x14ac:dyDescent="0.15">
      <c r="A596" s="1012"/>
      <c r="B596" s="253"/>
      <c r="C596" s="252"/>
      <c r="D596" s="253"/>
      <c r="E596" s="166"/>
      <c r="F596" s="167"/>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x14ac:dyDescent="0.15">
      <c r="A597" s="1012"/>
      <c r="B597" s="253"/>
      <c r="C597" s="252"/>
      <c r="D597" s="253"/>
      <c r="E597" s="166"/>
      <c r="F597" s="167"/>
      <c r="G597" s="236"/>
      <c r="H597" s="164"/>
      <c r="I597" s="164"/>
      <c r="J597" s="164"/>
      <c r="K597" s="164"/>
      <c r="L597" s="164"/>
      <c r="M597" s="164"/>
      <c r="N597" s="164"/>
      <c r="O597" s="164"/>
      <c r="P597" s="164"/>
      <c r="Q597" s="164"/>
      <c r="R597" s="164"/>
      <c r="S597" s="164"/>
      <c r="T597" s="164"/>
      <c r="U597" s="164"/>
      <c r="V597" s="164"/>
      <c r="W597" s="164"/>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x14ac:dyDescent="0.15">
      <c r="A598" s="1012"/>
      <c r="B598" s="253"/>
      <c r="C598" s="252"/>
      <c r="D598" s="253"/>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1012"/>
      <c r="B599" s="253"/>
      <c r="C599" s="252"/>
      <c r="D599" s="253"/>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8"/>
      <c r="AR599" s="136"/>
      <c r="AS599" s="137" t="s">
        <v>355</v>
      </c>
      <c r="AT599" s="172"/>
      <c r="AU599" s="136"/>
      <c r="AV599" s="136"/>
      <c r="AW599" s="137" t="s">
        <v>300</v>
      </c>
      <c r="AX599" s="138"/>
    </row>
    <row r="600" spans="1:50" ht="23.25" hidden="1" customHeight="1" x14ac:dyDescent="0.15">
      <c r="A600" s="1012"/>
      <c r="B600" s="253"/>
      <c r="C600" s="252"/>
      <c r="D600" s="253"/>
      <c r="E600" s="166"/>
      <c r="F600" s="167"/>
      <c r="G600" s="231"/>
      <c r="H600" s="161"/>
      <c r="I600" s="161"/>
      <c r="J600" s="161"/>
      <c r="K600" s="161"/>
      <c r="L600" s="161"/>
      <c r="M600" s="161"/>
      <c r="N600" s="161"/>
      <c r="O600" s="161"/>
      <c r="P600" s="161"/>
      <c r="Q600" s="161"/>
      <c r="R600" s="161"/>
      <c r="S600" s="161"/>
      <c r="T600" s="161"/>
      <c r="U600" s="161"/>
      <c r="V600" s="161"/>
      <c r="W600" s="161"/>
      <c r="X600" s="232"/>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x14ac:dyDescent="0.15">
      <c r="A601" s="1012"/>
      <c r="B601" s="253"/>
      <c r="C601" s="252"/>
      <c r="D601" s="253"/>
      <c r="E601" s="166"/>
      <c r="F601" s="167"/>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x14ac:dyDescent="0.15">
      <c r="A602" s="1012"/>
      <c r="B602" s="253"/>
      <c r="C602" s="252"/>
      <c r="D602" s="253"/>
      <c r="E602" s="166"/>
      <c r="F602" s="167"/>
      <c r="G602" s="236"/>
      <c r="H602" s="164"/>
      <c r="I602" s="164"/>
      <c r="J602" s="164"/>
      <c r="K602" s="164"/>
      <c r="L602" s="164"/>
      <c r="M602" s="164"/>
      <c r="N602" s="164"/>
      <c r="O602" s="164"/>
      <c r="P602" s="164"/>
      <c r="Q602" s="164"/>
      <c r="R602" s="164"/>
      <c r="S602" s="164"/>
      <c r="T602" s="164"/>
      <c r="U602" s="164"/>
      <c r="V602" s="164"/>
      <c r="W602" s="164"/>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x14ac:dyDescent="0.15">
      <c r="A603" s="1012"/>
      <c r="B603" s="253"/>
      <c r="C603" s="252"/>
      <c r="D603" s="253"/>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1012"/>
      <c r="B604" s="253"/>
      <c r="C604" s="252"/>
      <c r="D604" s="253"/>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8"/>
      <c r="AR604" s="136"/>
      <c r="AS604" s="137" t="s">
        <v>355</v>
      </c>
      <c r="AT604" s="172"/>
      <c r="AU604" s="136"/>
      <c r="AV604" s="136"/>
      <c r="AW604" s="137" t="s">
        <v>300</v>
      </c>
      <c r="AX604" s="138"/>
    </row>
    <row r="605" spans="1:50" ht="23.25" hidden="1" customHeight="1" x14ac:dyDescent="0.15">
      <c r="A605" s="1012"/>
      <c r="B605" s="253"/>
      <c r="C605" s="252"/>
      <c r="D605" s="253"/>
      <c r="E605" s="166"/>
      <c r="F605" s="167"/>
      <c r="G605" s="231"/>
      <c r="H605" s="161"/>
      <c r="I605" s="161"/>
      <c r="J605" s="161"/>
      <c r="K605" s="161"/>
      <c r="L605" s="161"/>
      <c r="M605" s="161"/>
      <c r="N605" s="161"/>
      <c r="O605" s="161"/>
      <c r="P605" s="161"/>
      <c r="Q605" s="161"/>
      <c r="R605" s="161"/>
      <c r="S605" s="161"/>
      <c r="T605" s="161"/>
      <c r="U605" s="161"/>
      <c r="V605" s="161"/>
      <c r="W605" s="161"/>
      <c r="X605" s="232"/>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x14ac:dyDescent="0.15">
      <c r="A606" s="1012"/>
      <c r="B606" s="253"/>
      <c r="C606" s="252"/>
      <c r="D606" s="253"/>
      <c r="E606" s="166"/>
      <c r="F606" s="167"/>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x14ac:dyDescent="0.15">
      <c r="A607" s="1012"/>
      <c r="B607" s="253"/>
      <c r="C607" s="252"/>
      <c r="D607" s="253"/>
      <c r="E607" s="166"/>
      <c r="F607" s="167"/>
      <c r="G607" s="236"/>
      <c r="H607" s="164"/>
      <c r="I607" s="164"/>
      <c r="J607" s="164"/>
      <c r="K607" s="164"/>
      <c r="L607" s="164"/>
      <c r="M607" s="164"/>
      <c r="N607" s="164"/>
      <c r="O607" s="164"/>
      <c r="P607" s="164"/>
      <c r="Q607" s="164"/>
      <c r="R607" s="164"/>
      <c r="S607" s="164"/>
      <c r="T607" s="164"/>
      <c r="U607" s="164"/>
      <c r="V607" s="164"/>
      <c r="W607" s="164"/>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x14ac:dyDescent="0.15">
      <c r="A608" s="1012"/>
      <c r="B608" s="253"/>
      <c r="C608" s="252"/>
      <c r="D608" s="253"/>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1012"/>
      <c r="B609" s="253"/>
      <c r="C609" s="252"/>
      <c r="D609" s="253"/>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8"/>
      <c r="AR609" s="136"/>
      <c r="AS609" s="137" t="s">
        <v>355</v>
      </c>
      <c r="AT609" s="172"/>
      <c r="AU609" s="136"/>
      <c r="AV609" s="136"/>
      <c r="AW609" s="137" t="s">
        <v>300</v>
      </c>
      <c r="AX609" s="138"/>
    </row>
    <row r="610" spans="1:50" ht="23.25" hidden="1" customHeight="1" x14ac:dyDescent="0.15">
      <c r="A610" s="1012"/>
      <c r="B610" s="253"/>
      <c r="C610" s="252"/>
      <c r="D610" s="253"/>
      <c r="E610" s="166"/>
      <c r="F610" s="167"/>
      <c r="G610" s="231"/>
      <c r="H610" s="161"/>
      <c r="I610" s="161"/>
      <c r="J610" s="161"/>
      <c r="K610" s="161"/>
      <c r="L610" s="161"/>
      <c r="M610" s="161"/>
      <c r="N610" s="161"/>
      <c r="O610" s="161"/>
      <c r="P610" s="161"/>
      <c r="Q610" s="161"/>
      <c r="R610" s="161"/>
      <c r="S610" s="161"/>
      <c r="T610" s="161"/>
      <c r="U610" s="161"/>
      <c r="V610" s="161"/>
      <c r="W610" s="161"/>
      <c r="X610" s="232"/>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x14ac:dyDescent="0.15">
      <c r="A611" s="1012"/>
      <c r="B611" s="253"/>
      <c r="C611" s="252"/>
      <c r="D611" s="253"/>
      <c r="E611" s="166"/>
      <c r="F611" s="167"/>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x14ac:dyDescent="0.15">
      <c r="A612" s="1012"/>
      <c r="B612" s="253"/>
      <c r="C612" s="252"/>
      <c r="D612" s="253"/>
      <c r="E612" s="166"/>
      <c r="F612" s="167"/>
      <c r="G612" s="236"/>
      <c r="H612" s="164"/>
      <c r="I612" s="164"/>
      <c r="J612" s="164"/>
      <c r="K612" s="164"/>
      <c r="L612" s="164"/>
      <c r="M612" s="164"/>
      <c r="N612" s="164"/>
      <c r="O612" s="164"/>
      <c r="P612" s="164"/>
      <c r="Q612" s="164"/>
      <c r="R612" s="164"/>
      <c r="S612" s="164"/>
      <c r="T612" s="164"/>
      <c r="U612" s="164"/>
      <c r="V612" s="164"/>
      <c r="W612" s="164"/>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x14ac:dyDescent="0.15">
      <c r="A613" s="1012"/>
      <c r="B613" s="253"/>
      <c r="C613" s="252"/>
      <c r="D613" s="253"/>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1012"/>
      <c r="B614" s="253"/>
      <c r="C614" s="252"/>
      <c r="D614" s="253"/>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8"/>
      <c r="AR614" s="136"/>
      <c r="AS614" s="137" t="s">
        <v>355</v>
      </c>
      <c r="AT614" s="172"/>
      <c r="AU614" s="136"/>
      <c r="AV614" s="136"/>
      <c r="AW614" s="137" t="s">
        <v>300</v>
      </c>
      <c r="AX614" s="138"/>
    </row>
    <row r="615" spans="1:50" ht="23.25" hidden="1" customHeight="1" x14ac:dyDescent="0.15">
      <c r="A615" s="1012"/>
      <c r="B615" s="253"/>
      <c r="C615" s="252"/>
      <c r="D615" s="253"/>
      <c r="E615" s="166"/>
      <c r="F615" s="167"/>
      <c r="G615" s="231"/>
      <c r="H615" s="161"/>
      <c r="I615" s="161"/>
      <c r="J615" s="161"/>
      <c r="K615" s="161"/>
      <c r="L615" s="161"/>
      <c r="M615" s="161"/>
      <c r="N615" s="161"/>
      <c r="O615" s="161"/>
      <c r="P615" s="161"/>
      <c r="Q615" s="161"/>
      <c r="R615" s="161"/>
      <c r="S615" s="161"/>
      <c r="T615" s="161"/>
      <c r="U615" s="161"/>
      <c r="V615" s="161"/>
      <c r="W615" s="161"/>
      <c r="X615" s="232"/>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x14ac:dyDescent="0.15">
      <c r="A616" s="1012"/>
      <c r="B616" s="253"/>
      <c r="C616" s="252"/>
      <c r="D616" s="253"/>
      <c r="E616" s="166"/>
      <c r="F616" s="167"/>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x14ac:dyDescent="0.15">
      <c r="A617" s="1012"/>
      <c r="B617" s="253"/>
      <c r="C617" s="252"/>
      <c r="D617" s="253"/>
      <c r="E617" s="166"/>
      <c r="F617" s="167"/>
      <c r="G617" s="236"/>
      <c r="H617" s="164"/>
      <c r="I617" s="164"/>
      <c r="J617" s="164"/>
      <c r="K617" s="164"/>
      <c r="L617" s="164"/>
      <c r="M617" s="164"/>
      <c r="N617" s="164"/>
      <c r="O617" s="164"/>
      <c r="P617" s="164"/>
      <c r="Q617" s="164"/>
      <c r="R617" s="164"/>
      <c r="S617" s="164"/>
      <c r="T617" s="164"/>
      <c r="U617" s="164"/>
      <c r="V617" s="164"/>
      <c r="W617" s="164"/>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x14ac:dyDescent="0.15">
      <c r="A618" s="1012"/>
      <c r="B618" s="253"/>
      <c r="C618" s="252"/>
      <c r="D618" s="253"/>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1012"/>
      <c r="B619" s="253"/>
      <c r="C619" s="252"/>
      <c r="D619" s="253"/>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8"/>
      <c r="AR619" s="136"/>
      <c r="AS619" s="137" t="s">
        <v>355</v>
      </c>
      <c r="AT619" s="172"/>
      <c r="AU619" s="136"/>
      <c r="AV619" s="136"/>
      <c r="AW619" s="137" t="s">
        <v>300</v>
      </c>
      <c r="AX619" s="138"/>
    </row>
    <row r="620" spans="1:50" ht="23.25" hidden="1" customHeight="1" x14ac:dyDescent="0.15">
      <c r="A620" s="1012"/>
      <c r="B620" s="253"/>
      <c r="C620" s="252"/>
      <c r="D620" s="253"/>
      <c r="E620" s="166"/>
      <c r="F620" s="167"/>
      <c r="G620" s="231"/>
      <c r="H620" s="161"/>
      <c r="I620" s="161"/>
      <c r="J620" s="161"/>
      <c r="K620" s="161"/>
      <c r="L620" s="161"/>
      <c r="M620" s="161"/>
      <c r="N620" s="161"/>
      <c r="O620" s="161"/>
      <c r="P620" s="161"/>
      <c r="Q620" s="161"/>
      <c r="R620" s="161"/>
      <c r="S620" s="161"/>
      <c r="T620" s="161"/>
      <c r="U620" s="161"/>
      <c r="V620" s="161"/>
      <c r="W620" s="161"/>
      <c r="X620" s="232"/>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x14ac:dyDescent="0.15">
      <c r="A621" s="1012"/>
      <c r="B621" s="253"/>
      <c r="C621" s="252"/>
      <c r="D621" s="253"/>
      <c r="E621" s="166"/>
      <c r="F621" s="167"/>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x14ac:dyDescent="0.15">
      <c r="A622" s="1012"/>
      <c r="B622" s="253"/>
      <c r="C622" s="252"/>
      <c r="D622" s="253"/>
      <c r="E622" s="166"/>
      <c r="F622" s="167"/>
      <c r="G622" s="236"/>
      <c r="H622" s="164"/>
      <c r="I622" s="164"/>
      <c r="J622" s="164"/>
      <c r="K622" s="164"/>
      <c r="L622" s="164"/>
      <c r="M622" s="164"/>
      <c r="N622" s="164"/>
      <c r="O622" s="164"/>
      <c r="P622" s="164"/>
      <c r="Q622" s="164"/>
      <c r="R622" s="164"/>
      <c r="S622" s="164"/>
      <c r="T622" s="164"/>
      <c r="U622" s="164"/>
      <c r="V622" s="164"/>
      <c r="W622" s="164"/>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x14ac:dyDescent="0.15">
      <c r="A623" s="1012"/>
      <c r="B623" s="253"/>
      <c r="C623" s="252"/>
      <c r="D623" s="253"/>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1012"/>
      <c r="B624" s="253"/>
      <c r="C624" s="252"/>
      <c r="D624" s="253"/>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8"/>
      <c r="AR624" s="136"/>
      <c r="AS624" s="137" t="s">
        <v>355</v>
      </c>
      <c r="AT624" s="172"/>
      <c r="AU624" s="136"/>
      <c r="AV624" s="136"/>
      <c r="AW624" s="137" t="s">
        <v>300</v>
      </c>
      <c r="AX624" s="138"/>
    </row>
    <row r="625" spans="1:50" ht="23.25" hidden="1" customHeight="1" x14ac:dyDescent="0.15">
      <c r="A625" s="1012"/>
      <c r="B625" s="253"/>
      <c r="C625" s="252"/>
      <c r="D625" s="253"/>
      <c r="E625" s="166"/>
      <c r="F625" s="167"/>
      <c r="G625" s="231"/>
      <c r="H625" s="161"/>
      <c r="I625" s="161"/>
      <c r="J625" s="161"/>
      <c r="K625" s="161"/>
      <c r="L625" s="161"/>
      <c r="M625" s="161"/>
      <c r="N625" s="161"/>
      <c r="O625" s="161"/>
      <c r="P625" s="161"/>
      <c r="Q625" s="161"/>
      <c r="R625" s="161"/>
      <c r="S625" s="161"/>
      <c r="T625" s="161"/>
      <c r="U625" s="161"/>
      <c r="V625" s="161"/>
      <c r="W625" s="161"/>
      <c r="X625" s="232"/>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x14ac:dyDescent="0.15">
      <c r="A626" s="1012"/>
      <c r="B626" s="253"/>
      <c r="C626" s="252"/>
      <c r="D626" s="253"/>
      <c r="E626" s="166"/>
      <c r="F626" s="167"/>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x14ac:dyDescent="0.15">
      <c r="A627" s="1012"/>
      <c r="B627" s="253"/>
      <c r="C627" s="252"/>
      <c r="D627" s="253"/>
      <c r="E627" s="166"/>
      <c r="F627" s="167"/>
      <c r="G627" s="236"/>
      <c r="H627" s="164"/>
      <c r="I627" s="164"/>
      <c r="J627" s="164"/>
      <c r="K627" s="164"/>
      <c r="L627" s="164"/>
      <c r="M627" s="164"/>
      <c r="N627" s="164"/>
      <c r="O627" s="164"/>
      <c r="P627" s="164"/>
      <c r="Q627" s="164"/>
      <c r="R627" s="164"/>
      <c r="S627" s="164"/>
      <c r="T627" s="164"/>
      <c r="U627" s="164"/>
      <c r="V627" s="164"/>
      <c r="W627" s="164"/>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x14ac:dyDescent="0.15">
      <c r="A628" s="1012"/>
      <c r="B628" s="253"/>
      <c r="C628" s="252"/>
      <c r="D628" s="253"/>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1012"/>
      <c r="B629" s="253"/>
      <c r="C629" s="252"/>
      <c r="D629" s="253"/>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8"/>
      <c r="AR629" s="136"/>
      <c r="AS629" s="137" t="s">
        <v>355</v>
      </c>
      <c r="AT629" s="172"/>
      <c r="AU629" s="136"/>
      <c r="AV629" s="136"/>
      <c r="AW629" s="137" t="s">
        <v>300</v>
      </c>
      <c r="AX629" s="138"/>
    </row>
    <row r="630" spans="1:50" ht="23.25" hidden="1" customHeight="1" x14ac:dyDescent="0.15">
      <c r="A630" s="1012"/>
      <c r="B630" s="253"/>
      <c r="C630" s="252"/>
      <c r="D630" s="253"/>
      <c r="E630" s="166"/>
      <c r="F630" s="167"/>
      <c r="G630" s="231"/>
      <c r="H630" s="161"/>
      <c r="I630" s="161"/>
      <c r="J630" s="161"/>
      <c r="K630" s="161"/>
      <c r="L630" s="161"/>
      <c r="M630" s="161"/>
      <c r="N630" s="161"/>
      <c r="O630" s="161"/>
      <c r="P630" s="161"/>
      <c r="Q630" s="161"/>
      <c r="R630" s="161"/>
      <c r="S630" s="161"/>
      <c r="T630" s="161"/>
      <c r="U630" s="161"/>
      <c r="V630" s="161"/>
      <c r="W630" s="161"/>
      <c r="X630" s="232"/>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x14ac:dyDescent="0.15">
      <c r="A631" s="1012"/>
      <c r="B631" s="253"/>
      <c r="C631" s="252"/>
      <c r="D631" s="253"/>
      <c r="E631" s="166"/>
      <c r="F631" s="167"/>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x14ac:dyDescent="0.15">
      <c r="A632" s="1012"/>
      <c r="B632" s="253"/>
      <c r="C632" s="252"/>
      <c r="D632" s="253"/>
      <c r="E632" s="166"/>
      <c r="F632" s="167"/>
      <c r="G632" s="236"/>
      <c r="H632" s="164"/>
      <c r="I632" s="164"/>
      <c r="J632" s="164"/>
      <c r="K632" s="164"/>
      <c r="L632" s="164"/>
      <c r="M632" s="164"/>
      <c r="N632" s="164"/>
      <c r="O632" s="164"/>
      <c r="P632" s="164"/>
      <c r="Q632" s="164"/>
      <c r="R632" s="164"/>
      <c r="S632" s="164"/>
      <c r="T632" s="164"/>
      <c r="U632" s="164"/>
      <c r="V632" s="164"/>
      <c r="W632" s="164"/>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x14ac:dyDescent="0.15">
      <c r="A633" s="1012"/>
      <c r="B633" s="253"/>
      <c r="C633" s="252"/>
      <c r="D633" s="253"/>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1012"/>
      <c r="B634" s="253"/>
      <c r="C634" s="252"/>
      <c r="D634" s="253"/>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8"/>
      <c r="AR634" s="136"/>
      <c r="AS634" s="137" t="s">
        <v>355</v>
      </c>
      <c r="AT634" s="172"/>
      <c r="AU634" s="136"/>
      <c r="AV634" s="136"/>
      <c r="AW634" s="137" t="s">
        <v>300</v>
      </c>
      <c r="AX634" s="138"/>
    </row>
    <row r="635" spans="1:50" ht="23.25" hidden="1" customHeight="1" x14ac:dyDescent="0.15">
      <c r="A635" s="1012"/>
      <c r="B635" s="253"/>
      <c r="C635" s="252"/>
      <c r="D635" s="253"/>
      <c r="E635" s="166"/>
      <c r="F635" s="167"/>
      <c r="G635" s="231"/>
      <c r="H635" s="161"/>
      <c r="I635" s="161"/>
      <c r="J635" s="161"/>
      <c r="K635" s="161"/>
      <c r="L635" s="161"/>
      <c r="M635" s="161"/>
      <c r="N635" s="161"/>
      <c r="O635" s="161"/>
      <c r="P635" s="161"/>
      <c r="Q635" s="161"/>
      <c r="R635" s="161"/>
      <c r="S635" s="161"/>
      <c r="T635" s="161"/>
      <c r="U635" s="161"/>
      <c r="V635" s="161"/>
      <c r="W635" s="161"/>
      <c r="X635" s="232"/>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x14ac:dyDescent="0.15">
      <c r="A636" s="1012"/>
      <c r="B636" s="253"/>
      <c r="C636" s="252"/>
      <c r="D636" s="253"/>
      <c r="E636" s="166"/>
      <c r="F636" s="167"/>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x14ac:dyDescent="0.15">
      <c r="A637" s="1012"/>
      <c r="B637" s="253"/>
      <c r="C637" s="252"/>
      <c r="D637" s="253"/>
      <c r="E637" s="166"/>
      <c r="F637" s="167"/>
      <c r="G637" s="236"/>
      <c r="H637" s="164"/>
      <c r="I637" s="164"/>
      <c r="J637" s="164"/>
      <c r="K637" s="164"/>
      <c r="L637" s="164"/>
      <c r="M637" s="164"/>
      <c r="N637" s="164"/>
      <c r="O637" s="164"/>
      <c r="P637" s="164"/>
      <c r="Q637" s="164"/>
      <c r="R637" s="164"/>
      <c r="S637" s="164"/>
      <c r="T637" s="164"/>
      <c r="U637" s="164"/>
      <c r="V637" s="164"/>
      <c r="W637" s="164"/>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x14ac:dyDescent="0.15">
      <c r="A638" s="1012"/>
      <c r="B638" s="253"/>
      <c r="C638" s="252"/>
      <c r="D638" s="253"/>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1012"/>
      <c r="B639" s="253"/>
      <c r="C639" s="252"/>
      <c r="D639" s="253"/>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8"/>
      <c r="AR639" s="136"/>
      <c r="AS639" s="137" t="s">
        <v>355</v>
      </c>
      <c r="AT639" s="172"/>
      <c r="AU639" s="136"/>
      <c r="AV639" s="136"/>
      <c r="AW639" s="137" t="s">
        <v>300</v>
      </c>
      <c r="AX639" s="138"/>
    </row>
    <row r="640" spans="1:50" ht="23.25" hidden="1" customHeight="1" x14ac:dyDescent="0.15">
      <c r="A640" s="1012"/>
      <c r="B640" s="253"/>
      <c r="C640" s="252"/>
      <c r="D640" s="253"/>
      <c r="E640" s="166"/>
      <c r="F640" s="167"/>
      <c r="G640" s="231"/>
      <c r="H640" s="161"/>
      <c r="I640" s="161"/>
      <c r="J640" s="161"/>
      <c r="K640" s="161"/>
      <c r="L640" s="161"/>
      <c r="M640" s="161"/>
      <c r="N640" s="161"/>
      <c r="O640" s="161"/>
      <c r="P640" s="161"/>
      <c r="Q640" s="161"/>
      <c r="R640" s="161"/>
      <c r="S640" s="161"/>
      <c r="T640" s="161"/>
      <c r="U640" s="161"/>
      <c r="V640" s="161"/>
      <c r="W640" s="161"/>
      <c r="X640" s="232"/>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x14ac:dyDescent="0.15">
      <c r="A641" s="1012"/>
      <c r="B641" s="253"/>
      <c r="C641" s="252"/>
      <c r="D641" s="253"/>
      <c r="E641" s="166"/>
      <c r="F641" s="167"/>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x14ac:dyDescent="0.15">
      <c r="A642" s="1012"/>
      <c r="B642" s="253"/>
      <c r="C642" s="252"/>
      <c r="D642" s="253"/>
      <c r="E642" s="166"/>
      <c r="F642" s="167"/>
      <c r="G642" s="236"/>
      <c r="H642" s="164"/>
      <c r="I642" s="164"/>
      <c r="J642" s="164"/>
      <c r="K642" s="164"/>
      <c r="L642" s="164"/>
      <c r="M642" s="164"/>
      <c r="N642" s="164"/>
      <c r="O642" s="164"/>
      <c r="P642" s="164"/>
      <c r="Q642" s="164"/>
      <c r="R642" s="164"/>
      <c r="S642" s="164"/>
      <c r="T642" s="164"/>
      <c r="U642" s="164"/>
      <c r="V642" s="164"/>
      <c r="W642" s="164"/>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x14ac:dyDescent="0.15">
      <c r="A643" s="1012"/>
      <c r="B643" s="253"/>
      <c r="C643" s="252"/>
      <c r="D643" s="253"/>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2"/>
      <c r="B644" s="253"/>
      <c r="C644" s="252"/>
      <c r="D644" s="253"/>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2"/>
      <c r="B645" s="253"/>
      <c r="C645" s="252"/>
      <c r="D645" s="253"/>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2"/>
      <c r="B646" s="253"/>
      <c r="C646" s="252"/>
      <c r="D646" s="253"/>
      <c r="E646" s="239" t="s">
        <v>559</v>
      </c>
      <c r="F646" s="240"/>
      <c r="G646" s="241" t="s">
        <v>374</v>
      </c>
      <c r="H646" s="158"/>
      <c r="I646" s="15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12"/>
      <c r="B647" s="253"/>
      <c r="C647" s="252"/>
      <c r="D647" s="253"/>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1012"/>
      <c r="B648" s="253"/>
      <c r="C648" s="252"/>
      <c r="D648" s="253"/>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8"/>
      <c r="AR648" s="136"/>
      <c r="AS648" s="137" t="s">
        <v>355</v>
      </c>
      <c r="AT648" s="172"/>
      <c r="AU648" s="136"/>
      <c r="AV648" s="136"/>
      <c r="AW648" s="137" t="s">
        <v>300</v>
      </c>
      <c r="AX648" s="138"/>
    </row>
    <row r="649" spans="1:50" ht="23.25" hidden="1" customHeight="1" x14ac:dyDescent="0.15">
      <c r="A649" s="1012"/>
      <c r="B649" s="253"/>
      <c r="C649" s="252"/>
      <c r="D649" s="253"/>
      <c r="E649" s="166"/>
      <c r="F649" s="167"/>
      <c r="G649" s="231"/>
      <c r="H649" s="161"/>
      <c r="I649" s="161"/>
      <c r="J649" s="161"/>
      <c r="K649" s="161"/>
      <c r="L649" s="161"/>
      <c r="M649" s="161"/>
      <c r="N649" s="161"/>
      <c r="O649" s="161"/>
      <c r="P649" s="161"/>
      <c r="Q649" s="161"/>
      <c r="R649" s="161"/>
      <c r="S649" s="161"/>
      <c r="T649" s="161"/>
      <c r="U649" s="161"/>
      <c r="V649" s="161"/>
      <c r="W649" s="161"/>
      <c r="X649" s="232"/>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x14ac:dyDescent="0.15">
      <c r="A650" s="1012"/>
      <c r="B650" s="253"/>
      <c r="C650" s="252"/>
      <c r="D650" s="253"/>
      <c r="E650" s="166"/>
      <c r="F650" s="167"/>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x14ac:dyDescent="0.15">
      <c r="A651" s="1012"/>
      <c r="B651" s="253"/>
      <c r="C651" s="252"/>
      <c r="D651" s="253"/>
      <c r="E651" s="166"/>
      <c r="F651" s="167"/>
      <c r="G651" s="236"/>
      <c r="H651" s="164"/>
      <c r="I651" s="164"/>
      <c r="J651" s="164"/>
      <c r="K651" s="164"/>
      <c r="L651" s="164"/>
      <c r="M651" s="164"/>
      <c r="N651" s="164"/>
      <c r="O651" s="164"/>
      <c r="P651" s="164"/>
      <c r="Q651" s="164"/>
      <c r="R651" s="164"/>
      <c r="S651" s="164"/>
      <c r="T651" s="164"/>
      <c r="U651" s="164"/>
      <c r="V651" s="164"/>
      <c r="W651" s="164"/>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x14ac:dyDescent="0.15">
      <c r="A652" s="1012"/>
      <c r="B652" s="253"/>
      <c r="C652" s="252"/>
      <c r="D652" s="253"/>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1012"/>
      <c r="B653" s="253"/>
      <c r="C653" s="252"/>
      <c r="D653" s="253"/>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8"/>
      <c r="AR653" s="136"/>
      <c r="AS653" s="137" t="s">
        <v>355</v>
      </c>
      <c r="AT653" s="172"/>
      <c r="AU653" s="136"/>
      <c r="AV653" s="136"/>
      <c r="AW653" s="137" t="s">
        <v>300</v>
      </c>
      <c r="AX653" s="138"/>
    </row>
    <row r="654" spans="1:50" ht="23.25" hidden="1" customHeight="1" x14ac:dyDescent="0.15">
      <c r="A654" s="1012"/>
      <c r="B654" s="253"/>
      <c r="C654" s="252"/>
      <c r="D654" s="253"/>
      <c r="E654" s="166"/>
      <c r="F654" s="167"/>
      <c r="G654" s="231"/>
      <c r="H654" s="161"/>
      <c r="I654" s="161"/>
      <c r="J654" s="161"/>
      <c r="K654" s="161"/>
      <c r="L654" s="161"/>
      <c r="M654" s="161"/>
      <c r="N654" s="161"/>
      <c r="O654" s="161"/>
      <c r="P654" s="161"/>
      <c r="Q654" s="161"/>
      <c r="R654" s="161"/>
      <c r="S654" s="161"/>
      <c r="T654" s="161"/>
      <c r="U654" s="161"/>
      <c r="V654" s="161"/>
      <c r="W654" s="161"/>
      <c r="X654" s="232"/>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x14ac:dyDescent="0.15">
      <c r="A655" s="1012"/>
      <c r="B655" s="253"/>
      <c r="C655" s="252"/>
      <c r="D655" s="253"/>
      <c r="E655" s="166"/>
      <c r="F655" s="167"/>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x14ac:dyDescent="0.15">
      <c r="A656" s="1012"/>
      <c r="B656" s="253"/>
      <c r="C656" s="252"/>
      <c r="D656" s="253"/>
      <c r="E656" s="166"/>
      <c r="F656" s="167"/>
      <c r="G656" s="236"/>
      <c r="H656" s="164"/>
      <c r="I656" s="164"/>
      <c r="J656" s="164"/>
      <c r="K656" s="164"/>
      <c r="L656" s="164"/>
      <c r="M656" s="164"/>
      <c r="N656" s="164"/>
      <c r="O656" s="164"/>
      <c r="P656" s="164"/>
      <c r="Q656" s="164"/>
      <c r="R656" s="164"/>
      <c r="S656" s="164"/>
      <c r="T656" s="164"/>
      <c r="U656" s="164"/>
      <c r="V656" s="164"/>
      <c r="W656" s="164"/>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x14ac:dyDescent="0.15">
      <c r="A657" s="1012"/>
      <c r="B657" s="253"/>
      <c r="C657" s="252"/>
      <c r="D657" s="253"/>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1012"/>
      <c r="B658" s="253"/>
      <c r="C658" s="252"/>
      <c r="D658" s="253"/>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8"/>
      <c r="AR658" s="136"/>
      <c r="AS658" s="137" t="s">
        <v>355</v>
      </c>
      <c r="AT658" s="172"/>
      <c r="AU658" s="136"/>
      <c r="AV658" s="136"/>
      <c r="AW658" s="137" t="s">
        <v>300</v>
      </c>
      <c r="AX658" s="138"/>
    </row>
    <row r="659" spans="1:50" ht="23.25" hidden="1" customHeight="1" x14ac:dyDescent="0.15">
      <c r="A659" s="1012"/>
      <c r="B659" s="253"/>
      <c r="C659" s="252"/>
      <c r="D659" s="253"/>
      <c r="E659" s="166"/>
      <c r="F659" s="167"/>
      <c r="G659" s="231"/>
      <c r="H659" s="161"/>
      <c r="I659" s="161"/>
      <c r="J659" s="161"/>
      <c r="K659" s="161"/>
      <c r="L659" s="161"/>
      <c r="M659" s="161"/>
      <c r="N659" s="161"/>
      <c r="O659" s="161"/>
      <c r="P659" s="161"/>
      <c r="Q659" s="161"/>
      <c r="R659" s="161"/>
      <c r="S659" s="161"/>
      <c r="T659" s="161"/>
      <c r="U659" s="161"/>
      <c r="V659" s="161"/>
      <c r="W659" s="161"/>
      <c r="X659" s="232"/>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x14ac:dyDescent="0.15">
      <c r="A660" s="1012"/>
      <c r="B660" s="253"/>
      <c r="C660" s="252"/>
      <c r="D660" s="253"/>
      <c r="E660" s="166"/>
      <c r="F660" s="167"/>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x14ac:dyDescent="0.15">
      <c r="A661" s="1012"/>
      <c r="B661" s="253"/>
      <c r="C661" s="252"/>
      <c r="D661" s="253"/>
      <c r="E661" s="166"/>
      <c r="F661" s="167"/>
      <c r="G661" s="236"/>
      <c r="H661" s="164"/>
      <c r="I661" s="164"/>
      <c r="J661" s="164"/>
      <c r="K661" s="164"/>
      <c r="L661" s="164"/>
      <c r="M661" s="164"/>
      <c r="N661" s="164"/>
      <c r="O661" s="164"/>
      <c r="P661" s="164"/>
      <c r="Q661" s="164"/>
      <c r="R661" s="164"/>
      <c r="S661" s="164"/>
      <c r="T661" s="164"/>
      <c r="U661" s="164"/>
      <c r="V661" s="164"/>
      <c r="W661" s="164"/>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x14ac:dyDescent="0.15">
      <c r="A662" s="1012"/>
      <c r="B662" s="253"/>
      <c r="C662" s="252"/>
      <c r="D662" s="253"/>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1012"/>
      <c r="B663" s="253"/>
      <c r="C663" s="252"/>
      <c r="D663" s="253"/>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8"/>
      <c r="AR663" s="136"/>
      <c r="AS663" s="137" t="s">
        <v>355</v>
      </c>
      <c r="AT663" s="172"/>
      <c r="AU663" s="136"/>
      <c r="AV663" s="136"/>
      <c r="AW663" s="137" t="s">
        <v>300</v>
      </c>
      <c r="AX663" s="138"/>
    </row>
    <row r="664" spans="1:50" ht="23.25" hidden="1" customHeight="1" x14ac:dyDescent="0.15">
      <c r="A664" s="1012"/>
      <c r="B664" s="253"/>
      <c r="C664" s="252"/>
      <c r="D664" s="253"/>
      <c r="E664" s="166"/>
      <c r="F664" s="167"/>
      <c r="G664" s="231"/>
      <c r="H664" s="161"/>
      <c r="I664" s="161"/>
      <c r="J664" s="161"/>
      <c r="K664" s="161"/>
      <c r="L664" s="161"/>
      <c r="M664" s="161"/>
      <c r="N664" s="161"/>
      <c r="O664" s="161"/>
      <c r="P664" s="161"/>
      <c r="Q664" s="161"/>
      <c r="R664" s="161"/>
      <c r="S664" s="161"/>
      <c r="T664" s="161"/>
      <c r="U664" s="161"/>
      <c r="V664" s="161"/>
      <c r="W664" s="161"/>
      <c r="X664" s="232"/>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x14ac:dyDescent="0.15">
      <c r="A665" s="1012"/>
      <c r="B665" s="253"/>
      <c r="C665" s="252"/>
      <c r="D665" s="253"/>
      <c r="E665" s="166"/>
      <c r="F665" s="167"/>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x14ac:dyDescent="0.15">
      <c r="A666" s="1012"/>
      <c r="B666" s="253"/>
      <c r="C666" s="252"/>
      <c r="D666" s="253"/>
      <c r="E666" s="166"/>
      <c r="F666" s="167"/>
      <c r="G666" s="236"/>
      <c r="H666" s="164"/>
      <c r="I666" s="164"/>
      <c r="J666" s="164"/>
      <c r="K666" s="164"/>
      <c r="L666" s="164"/>
      <c r="M666" s="164"/>
      <c r="N666" s="164"/>
      <c r="O666" s="164"/>
      <c r="P666" s="164"/>
      <c r="Q666" s="164"/>
      <c r="R666" s="164"/>
      <c r="S666" s="164"/>
      <c r="T666" s="164"/>
      <c r="U666" s="164"/>
      <c r="V666" s="164"/>
      <c r="W666" s="164"/>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x14ac:dyDescent="0.15">
      <c r="A667" s="1012"/>
      <c r="B667" s="253"/>
      <c r="C667" s="252"/>
      <c r="D667" s="253"/>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1012"/>
      <c r="B668" s="253"/>
      <c r="C668" s="252"/>
      <c r="D668" s="253"/>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8"/>
      <c r="AR668" s="136"/>
      <c r="AS668" s="137" t="s">
        <v>355</v>
      </c>
      <c r="AT668" s="172"/>
      <c r="AU668" s="136"/>
      <c r="AV668" s="136"/>
      <c r="AW668" s="137" t="s">
        <v>300</v>
      </c>
      <c r="AX668" s="138"/>
    </row>
    <row r="669" spans="1:50" ht="23.25" hidden="1" customHeight="1" x14ac:dyDescent="0.15">
      <c r="A669" s="1012"/>
      <c r="B669" s="253"/>
      <c r="C669" s="252"/>
      <c r="D669" s="253"/>
      <c r="E669" s="166"/>
      <c r="F669" s="167"/>
      <c r="G669" s="231"/>
      <c r="H669" s="161"/>
      <c r="I669" s="161"/>
      <c r="J669" s="161"/>
      <c r="K669" s="161"/>
      <c r="L669" s="161"/>
      <c r="M669" s="161"/>
      <c r="N669" s="161"/>
      <c r="O669" s="161"/>
      <c r="P669" s="161"/>
      <c r="Q669" s="161"/>
      <c r="R669" s="161"/>
      <c r="S669" s="161"/>
      <c r="T669" s="161"/>
      <c r="U669" s="161"/>
      <c r="V669" s="161"/>
      <c r="W669" s="161"/>
      <c r="X669" s="232"/>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x14ac:dyDescent="0.15">
      <c r="A670" s="1012"/>
      <c r="B670" s="253"/>
      <c r="C670" s="252"/>
      <c r="D670" s="253"/>
      <c r="E670" s="166"/>
      <c r="F670" s="167"/>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x14ac:dyDescent="0.15">
      <c r="A671" s="1012"/>
      <c r="B671" s="253"/>
      <c r="C671" s="252"/>
      <c r="D671" s="253"/>
      <c r="E671" s="166"/>
      <c r="F671" s="167"/>
      <c r="G671" s="236"/>
      <c r="H671" s="164"/>
      <c r="I671" s="164"/>
      <c r="J671" s="164"/>
      <c r="K671" s="164"/>
      <c r="L671" s="164"/>
      <c r="M671" s="164"/>
      <c r="N671" s="164"/>
      <c r="O671" s="164"/>
      <c r="P671" s="164"/>
      <c r="Q671" s="164"/>
      <c r="R671" s="164"/>
      <c r="S671" s="164"/>
      <c r="T671" s="164"/>
      <c r="U671" s="164"/>
      <c r="V671" s="164"/>
      <c r="W671" s="164"/>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x14ac:dyDescent="0.15">
      <c r="A672" s="1012"/>
      <c r="B672" s="253"/>
      <c r="C672" s="252"/>
      <c r="D672" s="253"/>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1012"/>
      <c r="B673" s="253"/>
      <c r="C673" s="252"/>
      <c r="D673" s="253"/>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8"/>
      <c r="AR673" s="136"/>
      <c r="AS673" s="137" t="s">
        <v>355</v>
      </c>
      <c r="AT673" s="172"/>
      <c r="AU673" s="136"/>
      <c r="AV673" s="136"/>
      <c r="AW673" s="137" t="s">
        <v>300</v>
      </c>
      <c r="AX673" s="138"/>
    </row>
    <row r="674" spans="1:50" ht="23.25" hidden="1" customHeight="1" x14ac:dyDescent="0.15">
      <c r="A674" s="1012"/>
      <c r="B674" s="253"/>
      <c r="C674" s="252"/>
      <c r="D674" s="253"/>
      <c r="E674" s="166"/>
      <c r="F674" s="167"/>
      <c r="G674" s="231"/>
      <c r="H674" s="161"/>
      <c r="I674" s="161"/>
      <c r="J674" s="161"/>
      <c r="K674" s="161"/>
      <c r="L674" s="161"/>
      <c r="M674" s="161"/>
      <c r="N674" s="161"/>
      <c r="O674" s="161"/>
      <c r="P674" s="161"/>
      <c r="Q674" s="161"/>
      <c r="R674" s="161"/>
      <c r="S674" s="161"/>
      <c r="T674" s="161"/>
      <c r="U674" s="161"/>
      <c r="V674" s="161"/>
      <c r="W674" s="161"/>
      <c r="X674" s="232"/>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x14ac:dyDescent="0.15">
      <c r="A675" s="1012"/>
      <c r="B675" s="253"/>
      <c r="C675" s="252"/>
      <c r="D675" s="253"/>
      <c r="E675" s="166"/>
      <c r="F675" s="167"/>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x14ac:dyDescent="0.15">
      <c r="A676" s="1012"/>
      <c r="B676" s="253"/>
      <c r="C676" s="252"/>
      <c r="D676" s="253"/>
      <c r="E676" s="166"/>
      <c r="F676" s="167"/>
      <c r="G676" s="236"/>
      <c r="H676" s="164"/>
      <c r="I676" s="164"/>
      <c r="J676" s="164"/>
      <c r="K676" s="164"/>
      <c r="L676" s="164"/>
      <c r="M676" s="164"/>
      <c r="N676" s="164"/>
      <c r="O676" s="164"/>
      <c r="P676" s="164"/>
      <c r="Q676" s="164"/>
      <c r="R676" s="164"/>
      <c r="S676" s="164"/>
      <c r="T676" s="164"/>
      <c r="U676" s="164"/>
      <c r="V676" s="164"/>
      <c r="W676" s="164"/>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x14ac:dyDescent="0.15">
      <c r="A677" s="1012"/>
      <c r="B677" s="253"/>
      <c r="C677" s="252"/>
      <c r="D677" s="253"/>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1012"/>
      <c r="B678" s="253"/>
      <c r="C678" s="252"/>
      <c r="D678" s="253"/>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8"/>
      <c r="AR678" s="136"/>
      <c r="AS678" s="137" t="s">
        <v>355</v>
      </c>
      <c r="AT678" s="172"/>
      <c r="AU678" s="136"/>
      <c r="AV678" s="136"/>
      <c r="AW678" s="137" t="s">
        <v>300</v>
      </c>
      <c r="AX678" s="138"/>
    </row>
    <row r="679" spans="1:50" ht="23.25" hidden="1" customHeight="1" x14ac:dyDescent="0.15">
      <c r="A679" s="1012"/>
      <c r="B679" s="253"/>
      <c r="C679" s="252"/>
      <c r="D679" s="253"/>
      <c r="E679" s="166"/>
      <c r="F679" s="167"/>
      <c r="G679" s="231"/>
      <c r="H679" s="161"/>
      <c r="I679" s="161"/>
      <c r="J679" s="161"/>
      <c r="K679" s="161"/>
      <c r="L679" s="161"/>
      <c r="M679" s="161"/>
      <c r="N679" s="161"/>
      <c r="O679" s="161"/>
      <c r="P679" s="161"/>
      <c r="Q679" s="161"/>
      <c r="R679" s="161"/>
      <c r="S679" s="161"/>
      <c r="T679" s="161"/>
      <c r="U679" s="161"/>
      <c r="V679" s="161"/>
      <c r="W679" s="161"/>
      <c r="X679" s="232"/>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x14ac:dyDescent="0.15">
      <c r="A680" s="1012"/>
      <c r="B680" s="253"/>
      <c r="C680" s="252"/>
      <c r="D680" s="253"/>
      <c r="E680" s="166"/>
      <c r="F680" s="167"/>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x14ac:dyDescent="0.15">
      <c r="A681" s="1012"/>
      <c r="B681" s="253"/>
      <c r="C681" s="252"/>
      <c r="D681" s="253"/>
      <c r="E681" s="166"/>
      <c r="F681" s="167"/>
      <c r="G681" s="236"/>
      <c r="H681" s="164"/>
      <c r="I681" s="164"/>
      <c r="J681" s="164"/>
      <c r="K681" s="164"/>
      <c r="L681" s="164"/>
      <c r="M681" s="164"/>
      <c r="N681" s="164"/>
      <c r="O681" s="164"/>
      <c r="P681" s="164"/>
      <c r="Q681" s="164"/>
      <c r="R681" s="164"/>
      <c r="S681" s="164"/>
      <c r="T681" s="164"/>
      <c r="U681" s="164"/>
      <c r="V681" s="164"/>
      <c r="W681" s="164"/>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x14ac:dyDescent="0.15">
      <c r="A682" s="1012"/>
      <c r="B682" s="253"/>
      <c r="C682" s="252"/>
      <c r="D682" s="253"/>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1012"/>
      <c r="B683" s="253"/>
      <c r="C683" s="252"/>
      <c r="D683" s="253"/>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8"/>
      <c r="AR683" s="136"/>
      <c r="AS683" s="137" t="s">
        <v>355</v>
      </c>
      <c r="AT683" s="172"/>
      <c r="AU683" s="136"/>
      <c r="AV683" s="136"/>
      <c r="AW683" s="137" t="s">
        <v>300</v>
      </c>
      <c r="AX683" s="138"/>
    </row>
    <row r="684" spans="1:50" ht="23.25" hidden="1" customHeight="1" x14ac:dyDescent="0.15">
      <c r="A684" s="1012"/>
      <c r="B684" s="253"/>
      <c r="C684" s="252"/>
      <c r="D684" s="253"/>
      <c r="E684" s="166"/>
      <c r="F684" s="167"/>
      <c r="G684" s="231"/>
      <c r="H684" s="161"/>
      <c r="I684" s="161"/>
      <c r="J684" s="161"/>
      <c r="K684" s="161"/>
      <c r="L684" s="161"/>
      <c r="M684" s="161"/>
      <c r="N684" s="161"/>
      <c r="O684" s="161"/>
      <c r="P684" s="161"/>
      <c r="Q684" s="161"/>
      <c r="R684" s="161"/>
      <c r="S684" s="161"/>
      <c r="T684" s="161"/>
      <c r="U684" s="161"/>
      <c r="V684" s="161"/>
      <c r="W684" s="161"/>
      <c r="X684" s="232"/>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x14ac:dyDescent="0.15">
      <c r="A685" s="1012"/>
      <c r="B685" s="253"/>
      <c r="C685" s="252"/>
      <c r="D685" s="253"/>
      <c r="E685" s="166"/>
      <c r="F685" s="167"/>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x14ac:dyDescent="0.15">
      <c r="A686" s="1012"/>
      <c r="B686" s="253"/>
      <c r="C686" s="252"/>
      <c r="D686" s="253"/>
      <c r="E686" s="166"/>
      <c r="F686" s="167"/>
      <c r="G686" s="236"/>
      <c r="H686" s="164"/>
      <c r="I686" s="164"/>
      <c r="J686" s="164"/>
      <c r="K686" s="164"/>
      <c r="L686" s="164"/>
      <c r="M686" s="164"/>
      <c r="N686" s="164"/>
      <c r="O686" s="164"/>
      <c r="P686" s="164"/>
      <c r="Q686" s="164"/>
      <c r="R686" s="164"/>
      <c r="S686" s="164"/>
      <c r="T686" s="164"/>
      <c r="U686" s="164"/>
      <c r="V686" s="164"/>
      <c r="W686" s="164"/>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x14ac:dyDescent="0.15">
      <c r="A687" s="1012"/>
      <c r="B687" s="253"/>
      <c r="C687" s="252"/>
      <c r="D687" s="253"/>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1012"/>
      <c r="B688" s="253"/>
      <c r="C688" s="252"/>
      <c r="D688" s="253"/>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8"/>
      <c r="AR688" s="136"/>
      <c r="AS688" s="137" t="s">
        <v>355</v>
      </c>
      <c r="AT688" s="172"/>
      <c r="AU688" s="136"/>
      <c r="AV688" s="136"/>
      <c r="AW688" s="137" t="s">
        <v>300</v>
      </c>
      <c r="AX688" s="138"/>
    </row>
    <row r="689" spans="1:50" ht="23.25" hidden="1" customHeight="1" x14ac:dyDescent="0.15">
      <c r="A689" s="1012"/>
      <c r="B689" s="253"/>
      <c r="C689" s="252"/>
      <c r="D689" s="253"/>
      <c r="E689" s="166"/>
      <c r="F689" s="167"/>
      <c r="G689" s="231"/>
      <c r="H689" s="161"/>
      <c r="I689" s="161"/>
      <c r="J689" s="161"/>
      <c r="K689" s="161"/>
      <c r="L689" s="161"/>
      <c r="M689" s="161"/>
      <c r="N689" s="161"/>
      <c r="O689" s="161"/>
      <c r="P689" s="161"/>
      <c r="Q689" s="161"/>
      <c r="R689" s="161"/>
      <c r="S689" s="161"/>
      <c r="T689" s="161"/>
      <c r="U689" s="161"/>
      <c r="V689" s="161"/>
      <c r="W689" s="161"/>
      <c r="X689" s="232"/>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x14ac:dyDescent="0.15">
      <c r="A690" s="1012"/>
      <c r="B690" s="253"/>
      <c r="C690" s="252"/>
      <c r="D690" s="253"/>
      <c r="E690" s="166"/>
      <c r="F690" s="167"/>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x14ac:dyDescent="0.15">
      <c r="A691" s="1012"/>
      <c r="B691" s="253"/>
      <c r="C691" s="252"/>
      <c r="D691" s="253"/>
      <c r="E691" s="166"/>
      <c r="F691" s="167"/>
      <c r="G691" s="236"/>
      <c r="H691" s="164"/>
      <c r="I691" s="164"/>
      <c r="J691" s="164"/>
      <c r="K691" s="164"/>
      <c r="L691" s="164"/>
      <c r="M691" s="164"/>
      <c r="N691" s="164"/>
      <c r="O691" s="164"/>
      <c r="P691" s="164"/>
      <c r="Q691" s="164"/>
      <c r="R691" s="164"/>
      <c r="S691" s="164"/>
      <c r="T691" s="164"/>
      <c r="U691" s="164"/>
      <c r="V691" s="164"/>
      <c r="W691" s="164"/>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x14ac:dyDescent="0.15">
      <c r="A692" s="1012"/>
      <c r="B692" s="253"/>
      <c r="C692" s="252"/>
      <c r="D692" s="253"/>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1012"/>
      <c r="B693" s="253"/>
      <c r="C693" s="252"/>
      <c r="D693" s="253"/>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8"/>
      <c r="AR693" s="136"/>
      <c r="AS693" s="137" t="s">
        <v>355</v>
      </c>
      <c r="AT693" s="172"/>
      <c r="AU693" s="136"/>
      <c r="AV693" s="136"/>
      <c r="AW693" s="137" t="s">
        <v>300</v>
      </c>
      <c r="AX693" s="138"/>
    </row>
    <row r="694" spans="1:50" ht="23.25" hidden="1" customHeight="1" x14ac:dyDescent="0.15">
      <c r="A694" s="1012"/>
      <c r="B694" s="253"/>
      <c r="C694" s="252"/>
      <c r="D694" s="253"/>
      <c r="E694" s="166"/>
      <c r="F694" s="167"/>
      <c r="G694" s="231"/>
      <c r="H694" s="161"/>
      <c r="I694" s="161"/>
      <c r="J694" s="161"/>
      <c r="K694" s="161"/>
      <c r="L694" s="161"/>
      <c r="M694" s="161"/>
      <c r="N694" s="161"/>
      <c r="O694" s="161"/>
      <c r="P694" s="161"/>
      <c r="Q694" s="161"/>
      <c r="R694" s="161"/>
      <c r="S694" s="161"/>
      <c r="T694" s="161"/>
      <c r="U694" s="161"/>
      <c r="V694" s="161"/>
      <c r="W694" s="161"/>
      <c r="X694" s="232"/>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x14ac:dyDescent="0.15">
      <c r="A695" s="1012"/>
      <c r="B695" s="253"/>
      <c r="C695" s="252"/>
      <c r="D695" s="253"/>
      <c r="E695" s="166"/>
      <c r="F695" s="167"/>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x14ac:dyDescent="0.15">
      <c r="A696" s="1012"/>
      <c r="B696" s="253"/>
      <c r="C696" s="252"/>
      <c r="D696" s="253"/>
      <c r="E696" s="166"/>
      <c r="F696" s="167"/>
      <c r="G696" s="236"/>
      <c r="H696" s="164"/>
      <c r="I696" s="164"/>
      <c r="J696" s="164"/>
      <c r="K696" s="164"/>
      <c r="L696" s="164"/>
      <c r="M696" s="164"/>
      <c r="N696" s="164"/>
      <c r="O696" s="164"/>
      <c r="P696" s="164"/>
      <c r="Q696" s="164"/>
      <c r="R696" s="164"/>
      <c r="S696" s="164"/>
      <c r="T696" s="164"/>
      <c r="U696" s="164"/>
      <c r="V696" s="164"/>
      <c r="W696" s="164"/>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x14ac:dyDescent="0.15">
      <c r="A697" s="1012"/>
      <c r="B697" s="253"/>
      <c r="C697" s="252"/>
      <c r="D697" s="253"/>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2"/>
      <c r="B698" s="253"/>
      <c r="C698" s="252"/>
      <c r="D698" s="253"/>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48" t="s">
        <v>47</v>
      </c>
      <c r="B700" s="449"/>
      <c r="C700" s="449"/>
      <c r="D700" s="449"/>
      <c r="E700" s="449"/>
      <c r="F700" s="449"/>
      <c r="G700" s="449"/>
      <c r="H700" s="449"/>
      <c r="I700" s="449"/>
      <c r="J700" s="449"/>
      <c r="K700" s="449"/>
      <c r="L700" s="449"/>
      <c r="M700" s="449"/>
      <c r="N700" s="449"/>
      <c r="O700" s="449"/>
      <c r="P700" s="449"/>
      <c r="Q700" s="449"/>
      <c r="R700" s="449"/>
      <c r="S700" s="449"/>
      <c r="T700" s="449"/>
      <c r="U700" s="449"/>
      <c r="V700" s="449"/>
      <c r="W700" s="449"/>
      <c r="X700" s="449"/>
      <c r="Y700" s="449"/>
      <c r="Z700" s="449"/>
      <c r="AA700" s="449"/>
      <c r="AB700" s="449"/>
      <c r="AC700" s="449"/>
      <c r="AD700" s="449"/>
      <c r="AE700" s="449"/>
      <c r="AF700" s="449"/>
      <c r="AG700" s="449"/>
      <c r="AH700" s="449"/>
      <c r="AI700" s="449"/>
      <c r="AJ700" s="449"/>
      <c r="AK700" s="449"/>
      <c r="AL700" s="449"/>
      <c r="AM700" s="449"/>
      <c r="AN700" s="449"/>
      <c r="AO700" s="449"/>
      <c r="AP700" s="449"/>
      <c r="AQ700" s="449"/>
      <c r="AR700" s="449"/>
      <c r="AS700" s="449"/>
      <c r="AT700" s="449"/>
      <c r="AU700" s="449"/>
      <c r="AV700" s="449"/>
      <c r="AW700" s="449"/>
      <c r="AX700" s="450"/>
    </row>
    <row r="701" spans="1:50" ht="27" customHeight="1" x14ac:dyDescent="0.15">
      <c r="A701" s="5"/>
      <c r="B701" s="6"/>
      <c r="C701" s="901"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2"/>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27" customHeight="1" x14ac:dyDescent="0.15">
      <c r="A702" s="547" t="s">
        <v>259</v>
      </c>
      <c r="B702" s="548"/>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3" t="s">
        <v>596</v>
      </c>
      <c r="AE702" s="914"/>
      <c r="AF702" s="914"/>
      <c r="AG702" s="903" t="s">
        <v>599</v>
      </c>
      <c r="AH702" s="904"/>
      <c r="AI702" s="904"/>
      <c r="AJ702" s="904"/>
      <c r="AK702" s="904"/>
      <c r="AL702" s="904"/>
      <c r="AM702" s="904"/>
      <c r="AN702" s="904"/>
      <c r="AO702" s="904"/>
      <c r="AP702" s="904"/>
      <c r="AQ702" s="904"/>
      <c r="AR702" s="904"/>
      <c r="AS702" s="904"/>
      <c r="AT702" s="904"/>
      <c r="AU702" s="904"/>
      <c r="AV702" s="904"/>
      <c r="AW702" s="904"/>
      <c r="AX702" s="905"/>
    </row>
    <row r="703" spans="1:50" ht="27"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4" t="s">
        <v>596</v>
      </c>
      <c r="AE703" s="155"/>
      <c r="AF703" s="155"/>
      <c r="AG703" s="682" t="s">
        <v>600</v>
      </c>
      <c r="AH703" s="683"/>
      <c r="AI703" s="683"/>
      <c r="AJ703" s="683"/>
      <c r="AK703" s="683"/>
      <c r="AL703" s="683"/>
      <c r="AM703" s="683"/>
      <c r="AN703" s="683"/>
      <c r="AO703" s="683"/>
      <c r="AP703" s="683"/>
      <c r="AQ703" s="683"/>
      <c r="AR703" s="683"/>
      <c r="AS703" s="683"/>
      <c r="AT703" s="683"/>
      <c r="AU703" s="683"/>
      <c r="AV703" s="683"/>
      <c r="AW703" s="683"/>
      <c r="AX703" s="684"/>
    </row>
    <row r="704" spans="1:50" ht="27" customHeight="1" x14ac:dyDescent="0.15">
      <c r="A704" s="551"/>
      <c r="B704" s="552"/>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596</v>
      </c>
      <c r="AE704" s="604"/>
      <c r="AF704" s="604"/>
      <c r="AG704" s="446" t="s">
        <v>601</v>
      </c>
      <c r="AH704" s="234"/>
      <c r="AI704" s="234"/>
      <c r="AJ704" s="234"/>
      <c r="AK704" s="234"/>
      <c r="AL704" s="234"/>
      <c r="AM704" s="234"/>
      <c r="AN704" s="234"/>
      <c r="AO704" s="234"/>
      <c r="AP704" s="234"/>
      <c r="AQ704" s="234"/>
      <c r="AR704" s="234"/>
      <c r="AS704" s="234"/>
      <c r="AT704" s="234"/>
      <c r="AU704" s="234"/>
      <c r="AV704" s="234"/>
      <c r="AW704" s="234"/>
      <c r="AX704" s="447"/>
    </row>
    <row r="705" spans="1:50" ht="35.25" customHeight="1" x14ac:dyDescent="0.15">
      <c r="A705" s="639" t="s">
        <v>39</v>
      </c>
      <c r="B705" s="787"/>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0" t="s">
        <v>596</v>
      </c>
      <c r="AE705" s="751"/>
      <c r="AF705" s="751"/>
      <c r="AG705" s="160" t="s">
        <v>602</v>
      </c>
      <c r="AH705" s="161"/>
      <c r="AI705" s="161"/>
      <c r="AJ705" s="161"/>
      <c r="AK705" s="161"/>
      <c r="AL705" s="161"/>
      <c r="AM705" s="161"/>
      <c r="AN705" s="161"/>
      <c r="AO705" s="161"/>
      <c r="AP705" s="161"/>
      <c r="AQ705" s="161"/>
      <c r="AR705" s="161"/>
      <c r="AS705" s="161"/>
      <c r="AT705" s="161"/>
      <c r="AU705" s="161"/>
      <c r="AV705" s="161"/>
      <c r="AW705" s="161"/>
      <c r="AX705" s="162"/>
    </row>
    <row r="706" spans="1:50" ht="55.5" customHeight="1" x14ac:dyDescent="0.15">
      <c r="A706" s="673"/>
      <c r="B706" s="788"/>
      <c r="C706" s="632"/>
      <c r="D706" s="633"/>
      <c r="E706" s="701" t="s">
        <v>501</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4" t="s">
        <v>597</v>
      </c>
      <c r="AE706" s="155"/>
      <c r="AF706" s="156"/>
      <c r="AG706" s="446"/>
      <c r="AH706" s="234"/>
      <c r="AI706" s="234"/>
      <c r="AJ706" s="234"/>
      <c r="AK706" s="234"/>
      <c r="AL706" s="234"/>
      <c r="AM706" s="234"/>
      <c r="AN706" s="234"/>
      <c r="AO706" s="234"/>
      <c r="AP706" s="234"/>
      <c r="AQ706" s="234"/>
      <c r="AR706" s="234"/>
      <c r="AS706" s="234"/>
      <c r="AT706" s="234"/>
      <c r="AU706" s="234"/>
      <c r="AV706" s="234"/>
      <c r="AW706" s="234"/>
      <c r="AX706" s="447"/>
    </row>
    <row r="707" spans="1:50" ht="51.75" customHeight="1" x14ac:dyDescent="0.15">
      <c r="A707" s="673"/>
      <c r="B707" s="788"/>
      <c r="C707" s="634"/>
      <c r="D707" s="635"/>
      <c r="E707" s="704" t="s">
        <v>437</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601" t="s">
        <v>597</v>
      </c>
      <c r="AE707" s="602"/>
      <c r="AF707" s="602"/>
      <c r="AG707" s="446"/>
      <c r="AH707" s="234"/>
      <c r="AI707" s="234"/>
      <c r="AJ707" s="234"/>
      <c r="AK707" s="234"/>
      <c r="AL707" s="234"/>
      <c r="AM707" s="234"/>
      <c r="AN707" s="234"/>
      <c r="AO707" s="234"/>
      <c r="AP707" s="234"/>
      <c r="AQ707" s="234"/>
      <c r="AR707" s="234"/>
      <c r="AS707" s="234"/>
      <c r="AT707" s="234"/>
      <c r="AU707" s="234"/>
      <c r="AV707" s="234"/>
      <c r="AW707" s="234"/>
      <c r="AX707" s="447"/>
    </row>
    <row r="708" spans="1:50" ht="26.25" customHeight="1" x14ac:dyDescent="0.15">
      <c r="A708" s="673"/>
      <c r="B708" s="674"/>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5" t="s">
        <v>598</v>
      </c>
      <c r="AE708" s="686"/>
      <c r="AF708" s="686"/>
      <c r="AG708" s="544"/>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3"/>
      <c r="B709" s="674"/>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4" t="s">
        <v>596</v>
      </c>
      <c r="AE709" s="155"/>
      <c r="AF709" s="155"/>
      <c r="AG709" s="682" t="s">
        <v>603</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4" t="s">
        <v>598</v>
      </c>
      <c r="AE710" s="155"/>
      <c r="AF710" s="155"/>
      <c r="AG710" s="682"/>
      <c r="AH710" s="683"/>
      <c r="AI710" s="683"/>
      <c r="AJ710" s="683"/>
      <c r="AK710" s="683"/>
      <c r="AL710" s="683"/>
      <c r="AM710" s="683"/>
      <c r="AN710" s="683"/>
      <c r="AO710" s="683"/>
      <c r="AP710" s="683"/>
      <c r="AQ710" s="683"/>
      <c r="AR710" s="683"/>
      <c r="AS710" s="683"/>
      <c r="AT710" s="683"/>
      <c r="AU710" s="683"/>
      <c r="AV710" s="683"/>
      <c r="AW710" s="683"/>
      <c r="AX710" s="684"/>
    </row>
    <row r="711" spans="1:50" ht="26.25" customHeight="1" x14ac:dyDescent="0.15">
      <c r="A711" s="673"/>
      <c r="B711" s="674"/>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4" t="s">
        <v>596</v>
      </c>
      <c r="AE711" s="155"/>
      <c r="AF711" s="155"/>
      <c r="AG711" s="682" t="s">
        <v>604</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06" t="s">
        <v>465</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598</v>
      </c>
      <c r="AE712" s="604"/>
      <c r="AF712" s="604"/>
      <c r="AG712" s="612"/>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3"/>
      <c r="B713" s="674"/>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598</v>
      </c>
      <c r="AE713" s="155"/>
      <c r="AF713" s="156"/>
      <c r="AG713" s="682"/>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15">
      <c r="A714" s="675"/>
      <c r="B714" s="676"/>
      <c r="C714" s="789" t="s">
        <v>442</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9" t="s">
        <v>596</v>
      </c>
      <c r="AE714" s="610"/>
      <c r="AF714" s="611"/>
      <c r="AG714" s="707" t="s">
        <v>605</v>
      </c>
      <c r="AH714" s="708"/>
      <c r="AI714" s="708"/>
      <c r="AJ714" s="708"/>
      <c r="AK714" s="708"/>
      <c r="AL714" s="708"/>
      <c r="AM714" s="708"/>
      <c r="AN714" s="708"/>
      <c r="AO714" s="708"/>
      <c r="AP714" s="708"/>
      <c r="AQ714" s="708"/>
      <c r="AR714" s="708"/>
      <c r="AS714" s="708"/>
      <c r="AT714" s="708"/>
      <c r="AU714" s="708"/>
      <c r="AV714" s="708"/>
      <c r="AW714" s="708"/>
      <c r="AX714" s="709"/>
    </row>
    <row r="715" spans="1:50" ht="27" customHeight="1" x14ac:dyDescent="0.15">
      <c r="A715" s="639" t="s">
        <v>40</v>
      </c>
      <c r="B715" s="672"/>
      <c r="C715" s="677" t="s">
        <v>443</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596</v>
      </c>
      <c r="AE715" s="686"/>
      <c r="AF715" s="795"/>
      <c r="AG715" s="544" t="s">
        <v>606</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3"/>
      <c r="B716" s="674"/>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596</v>
      </c>
      <c r="AE716" s="777"/>
      <c r="AF716" s="777"/>
      <c r="AG716" s="682" t="s">
        <v>607</v>
      </c>
      <c r="AH716" s="683"/>
      <c r="AI716" s="683"/>
      <c r="AJ716" s="683"/>
      <c r="AK716" s="683"/>
      <c r="AL716" s="683"/>
      <c r="AM716" s="683"/>
      <c r="AN716" s="683"/>
      <c r="AO716" s="683"/>
      <c r="AP716" s="683"/>
      <c r="AQ716" s="683"/>
      <c r="AR716" s="683"/>
      <c r="AS716" s="683"/>
      <c r="AT716" s="683"/>
      <c r="AU716" s="683"/>
      <c r="AV716" s="683"/>
      <c r="AW716" s="683"/>
      <c r="AX716" s="684"/>
    </row>
    <row r="717" spans="1:50" ht="27" customHeight="1" x14ac:dyDescent="0.15">
      <c r="A717" s="673"/>
      <c r="B717" s="674"/>
      <c r="C717" s="606" t="s">
        <v>365</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4" t="s">
        <v>598</v>
      </c>
      <c r="AE717" s="155"/>
      <c r="AF717" s="155"/>
      <c r="AG717" s="682"/>
      <c r="AH717" s="683"/>
      <c r="AI717" s="683"/>
      <c r="AJ717" s="683"/>
      <c r="AK717" s="683"/>
      <c r="AL717" s="683"/>
      <c r="AM717" s="683"/>
      <c r="AN717" s="683"/>
      <c r="AO717" s="683"/>
      <c r="AP717" s="683"/>
      <c r="AQ717" s="683"/>
      <c r="AR717" s="683"/>
      <c r="AS717" s="683"/>
      <c r="AT717" s="683"/>
      <c r="AU717" s="683"/>
      <c r="AV717" s="683"/>
      <c r="AW717" s="683"/>
      <c r="AX717" s="684"/>
    </row>
    <row r="718" spans="1:50" ht="27" customHeight="1" x14ac:dyDescent="0.15">
      <c r="A718" s="675"/>
      <c r="B718" s="676"/>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4" t="s">
        <v>596</v>
      </c>
      <c r="AE718" s="155"/>
      <c r="AF718" s="155"/>
      <c r="AG718" s="163" t="s">
        <v>608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6" t="s">
        <v>58</v>
      </c>
      <c r="B719" s="667"/>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4"/>
      <c r="AD719" s="685" t="s">
        <v>598</v>
      </c>
      <c r="AE719" s="686"/>
      <c r="AF719" s="686"/>
      <c r="AG719" s="160" t="s">
        <v>785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8"/>
      <c r="B720" s="669"/>
      <c r="C720" s="953" t="s">
        <v>458</v>
      </c>
      <c r="D720" s="951"/>
      <c r="E720" s="951"/>
      <c r="F720" s="954"/>
      <c r="G720" s="950" t="s">
        <v>459</v>
      </c>
      <c r="H720" s="951"/>
      <c r="I720" s="951"/>
      <c r="J720" s="951"/>
      <c r="K720" s="951"/>
      <c r="L720" s="951"/>
      <c r="M720" s="951"/>
      <c r="N720" s="950" t="s">
        <v>462</v>
      </c>
      <c r="O720" s="951"/>
      <c r="P720" s="951"/>
      <c r="Q720" s="951"/>
      <c r="R720" s="951"/>
      <c r="S720" s="951"/>
      <c r="T720" s="951"/>
      <c r="U720" s="951"/>
      <c r="V720" s="951"/>
      <c r="W720" s="951"/>
      <c r="X720" s="951"/>
      <c r="Y720" s="951"/>
      <c r="Z720" s="951"/>
      <c r="AA720" s="951"/>
      <c r="AB720" s="951"/>
      <c r="AC720" s="951"/>
      <c r="AD720" s="951"/>
      <c r="AE720" s="951"/>
      <c r="AF720" s="952"/>
      <c r="AG720" s="446"/>
      <c r="AH720" s="234"/>
      <c r="AI720" s="234"/>
      <c r="AJ720" s="234"/>
      <c r="AK720" s="234"/>
      <c r="AL720" s="234"/>
      <c r="AM720" s="234"/>
      <c r="AN720" s="234"/>
      <c r="AO720" s="234"/>
      <c r="AP720" s="234"/>
      <c r="AQ720" s="234"/>
      <c r="AR720" s="234"/>
      <c r="AS720" s="234"/>
      <c r="AT720" s="234"/>
      <c r="AU720" s="234"/>
      <c r="AV720" s="234"/>
      <c r="AW720" s="234"/>
      <c r="AX720" s="447"/>
    </row>
    <row r="721" spans="1:50" ht="24.75" customHeight="1" x14ac:dyDescent="0.15">
      <c r="A721" s="668"/>
      <c r="B721" s="669"/>
      <c r="C721" s="935"/>
      <c r="D721" s="936"/>
      <c r="E721" s="936"/>
      <c r="F721" s="937"/>
      <c r="G721" s="955"/>
      <c r="H721" s="956"/>
      <c r="I721" s="83" t="str">
        <f>IF(OR(G721="　", G721=""), "", "-")</f>
        <v/>
      </c>
      <c r="J721" s="934"/>
      <c r="K721" s="934"/>
      <c r="L721" s="83" t="str">
        <f>IF(M721="","","-")</f>
        <v/>
      </c>
      <c r="M721" s="84"/>
      <c r="N721" s="931"/>
      <c r="O721" s="932"/>
      <c r="P721" s="932"/>
      <c r="Q721" s="932"/>
      <c r="R721" s="932"/>
      <c r="S721" s="932"/>
      <c r="T721" s="932"/>
      <c r="U721" s="932"/>
      <c r="V721" s="932"/>
      <c r="W721" s="932"/>
      <c r="X721" s="932"/>
      <c r="Y721" s="932"/>
      <c r="Z721" s="932"/>
      <c r="AA721" s="932"/>
      <c r="AB721" s="932"/>
      <c r="AC721" s="932"/>
      <c r="AD721" s="932"/>
      <c r="AE721" s="932"/>
      <c r="AF721" s="933"/>
      <c r="AG721" s="446"/>
      <c r="AH721" s="234"/>
      <c r="AI721" s="234"/>
      <c r="AJ721" s="234"/>
      <c r="AK721" s="234"/>
      <c r="AL721" s="234"/>
      <c r="AM721" s="234"/>
      <c r="AN721" s="234"/>
      <c r="AO721" s="234"/>
      <c r="AP721" s="234"/>
      <c r="AQ721" s="234"/>
      <c r="AR721" s="234"/>
      <c r="AS721" s="234"/>
      <c r="AT721" s="234"/>
      <c r="AU721" s="234"/>
      <c r="AV721" s="234"/>
      <c r="AW721" s="234"/>
      <c r="AX721" s="447"/>
    </row>
    <row r="722" spans="1:50" ht="24.75" customHeight="1" x14ac:dyDescent="0.15">
      <c r="A722" s="668"/>
      <c r="B722" s="669"/>
      <c r="C722" s="935"/>
      <c r="D722" s="936"/>
      <c r="E722" s="936"/>
      <c r="F722" s="937"/>
      <c r="G722" s="955"/>
      <c r="H722" s="956"/>
      <c r="I722" s="83" t="str">
        <f t="shared" ref="I722:I725" si="4">IF(OR(G722="　", G722=""), "", "-")</f>
        <v/>
      </c>
      <c r="J722" s="934"/>
      <c r="K722" s="934"/>
      <c r="L722" s="83" t="str">
        <f t="shared" ref="L722:L725" si="5">IF(M722="","","-")</f>
        <v/>
      </c>
      <c r="M722" s="84"/>
      <c r="N722" s="931"/>
      <c r="O722" s="932"/>
      <c r="P722" s="932"/>
      <c r="Q722" s="932"/>
      <c r="R722" s="932"/>
      <c r="S722" s="932"/>
      <c r="T722" s="932"/>
      <c r="U722" s="932"/>
      <c r="V722" s="932"/>
      <c r="W722" s="932"/>
      <c r="X722" s="932"/>
      <c r="Y722" s="932"/>
      <c r="Z722" s="932"/>
      <c r="AA722" s="932"/>
      <c r="AB722" s="932"/>
      <c r="AC722" s="932"/>
      <c r="AD722" s="932"/>
      <c r="AE722" s="932"/>
      <c r="AF722" s="933"/>
      <c r="AG722" s="446"/>
      <c r="AH722" s="234"/>
      <c r="AI722" s="234"/>
      <c r="AJ722" s="234"/>
      <c r="AK722" s="234"/>
      <c r="AL722" s="234"/>
      <c r="AM722" s="234"/>
      <c r="AN722" s="234"/>
      <c r="AO722" s="234"/>
      <c r="AP722" s="234"/>
      <c r="AQ722" s="234"/>
      <c r="AR722" s="234"/>
      <c r="AS722" s="234"/>
      <c r="AT722" s="234"/>
      <c r="AU722" s="234"/>
      <c r="AV722" s="234"/>
      <c r="AW722" s="234"/>
      <c r="AX722" s="447"/>
    </row>
    <row r="723" spans="1:50" ht="24.75" customHeight="1" x14ac:dyDescent="0.15">
      <c r="A723" s="668"/>
      <c r="B723" s="669"/>
      <c r="C723" s="935"/>
      <c r="D723" s="936"/>
      <c r="E723" s="936"/>
      <c r="F723" s="937"/>
      <c r="G723" s="955"/>
      <c r="H723" s="956"/>
      <c r="I723" s="83" t="str">
        <f t="shared" si="4"/>
        <v/>
      </c>
      <c r="J723" s="934"/>
      <c r="K723" s="934"/>
      <c r="L723" s="83" t="str">
        <f t="shared" si="5"/>
        <v/>
      </c>
      <c r="M723" s="84"/>
      <c r="N723" s="931"/>
      <c r="O723" s="932"/>
      <c r="P723" s="932"/>
      <c r="Q723" s="932"/>
      <c r="R723" s="932"/>
      <c r="S723" s="932"/>
      <c r="T723" s="932"/>
      <c r="U723" s="932"/>
      <c r="V723" s="932"/>
      <c r="W723" s="932"/>
      <c r="X723" s="932"/>
      <c r="Y723" s="932"/>
      <c r="Z723" s="932"/>
      <c r="AA723" s="932"/>
      <c r="AB723" s="932"/>
      <c r="AC723" s="932"/>
      <c r="AD723" s="932"/>
      <c r="AE723" s="932"/>
      <c r="AF723" s="933"/>
      <c r="AG723" s="446"/>
      <c r="AH723" s="234"/>
      <c r="AI723" s="234"/>
      <c r="AJ723" s="234"/>
      <c r="AK723" s="234"/>
      <c r="AL723" s="234"/>
      <c r="AM723" s="234"/>
      <c r="AN723" s="234"/>
      <c r="AO723" s="234"/>
      <c r="AP723" s="234"/>
      <c r="AQ723" s="234"/>
      <c r="AR723" s="234"/>
      <c r="AS723" s="234"/>
      <c r="AT723" s="234"/>
      <c r="AU723" s="234"/>
      <c r="AV723" s="234"/>
      <c r="AW723" s="234"/>
      <c r="AX723" s="447"/>
    </row>
    <row r="724" spans="1:50" ht="24.75" customHeight="1" x14ac:dyDescent="0.15">
      <c r="A724" s="668"/>
      <c r="B724" s="669"/>
      <c r="C724" s="935"/>
      <c r="D724" s="936"/>
      <c r="E724" s="936"/>
      <c r="F724" s="937"/>
      <c r="G724" s="955"/>
      <c r="H724" s="956"/>
      <c r="I724" s="83" t="str">
        <f t="shared" si="4"/>
        <v/>
      </c>
      <c r="J724" s="934"/>
      <c r="K724" s="934"/>
      <c r="L724" s="83" t="str">
        <f t="shared" si="5"/>
        <v/>
      </c>
      <c r="M724" s="84"/>
      <c r="N724" s="931"/>
      <c r="O724" s="932"/>
      <c r="P724" s="932"/>
      <c r="Q724" s="932"/>
      <c r="R724" s="932"/>
      <c r="S724" s="932"/>
      <c r="T724" s="932"/>
      <c r="U724" s="932"/>
      <c r="V724" s="932"/>
      <c r="W724" s="932"/>
      <c r="X724" s="932"/>
      <c r="Y724" s="932"/>
      <c r="Z724" s="932"/>
      <c r="AA724" s="932"/>
      <c r="AB724" s="932"/>
      <c r="AC724" s="932"/>
      <c r="AD724" s="932"/>
      <c r="AE724" s="932"/>
      <c r="AF724" s="933"/>
      <c r="AG724" s="446"/>
      <c r="AH724" s="234"/>
      <c r="AI724" s="234"/>
      <c r="AJ724" s="234"/>
      <c r="AK724" s="234"/>
      <c r="AL724" s="234"/>
      <c r="AM724" s="234"/>
      <c r="AN724" s="234"/>
      <c r="AO724" s="234"/>
      <c r="AP724" s="234"/>
      <c r="AQ724" s="234"/>
      <c r="AR724" s="234"/>
      <c r="AS724" s="234"/>
      <c r="AT724" s="234"/>
      <c r="AU724" s="234"/>
      <c r="AV724" s="234"/>
      <c r="AW724" s="234"/>
      <c r="AX724" s="447"/>
    </row>
    <row r="725" spans="1:50" ht="24.75" customHeight="1" x14ac:dyDescent="0.15">
      <c r="A725" s="670"/>
      <c r="B725" s="671"/>
      <c r="C725" s="938"/>
      <c r="D725" s="939"/>
      <c r="E725" s="939"/>
      <c r="F725" s="940"/>
      <c r="G725" s="977"/>
      <c r="H725" s="978"/>
      <c r="I725" s="85" t="str">
        <f t="shared" si="4"/>
        <v/>
      </c>
      <c r="J725" s="979"/>
      <c r="K725" s="979"/>
      <c r="L725" s="85" t="str">
        <f t="shared" si="5"/>
        <v/>
      </c>
      <c r="M725" s="86"/>
      <c r="N725" s="970"/>
      <c r="O725" s="971"/>
      <c r="P725" s="971"/>
      <c r="Q725" s="971"/>
      <c r="R725" s="971"/>
      <c r="S725" s="971"/>
      <c r="T725" s="971"/>
      <c r="U725" s="971"/>
      <c r="V725" s="971"/>
      <c r="W725" s="971"/>
      <c r="X725" s="971"/>
      <c r="Y725" s="971"/>
      <c r="Z725" s="971"/>
      <c r="AA725" s="971"/>
      <c r="AB725" s="971"/>
      <c r="AC725" s="971"/>
      <c r="AD725" s="971"/>
      <c r="AE725" s="971"/>
      <c r="AF725" s="97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9" t="s">
        <v>48</v>
      </c>
      <c r="B726" s="640"/>
      <c r="C726" s="461" t="s">
        <v>53</v>
      </c>
      <c r="D726" s="599"/>
      <c r="E726" s="599"/>
      <c r="F726" s="600"/>
      <c r="G726" s="815" t="s">
        <v>609</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67.5" customHeight="1" thickBot="1" x14ac:dyDescent="0.2">
      <c r="A727" s="641"/>
      <c r="B727" s="642"/>
      <c r="C727" s="713" t="s">
        <v>57</v>
      </c>
      <c r="D727" s="714"/>
      <c r="E727" s="714"/>
      <c r="F727" s="715"/>
      <c r="G727" s="813" t="s">
        <v>610</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67.5" customHeight="1" thickBot="1" x14ac:dyDescent="0.2">
      <c r="A729" s="783"/>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67.5" customHeight="1" thickBot="1" x14ac:dyDescent="0.2">
      <c r="A731" s="636" t="s">
        <v>255</v>
      </c>
      <c r="B731" s="637"/>
      <c r="C731" s="637"/>
      <c r="D731" s="637"/>
      <c r="E731" s="638"/>
      <c r="F731" s="698" t="s">
        <v>786</v>
      </c>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67" t="s">
        <v>611</v>
      </c>
      <c r="B733" s="768"/>
      <c r="C733" s="768"/>
      <c r="D733" s="768"/>
      <c r="E733" s="769"/>
      <c r="F733" s="784" t="s">
        <v>788</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2" t="s">
        <v>471</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23" t="s">
        <v>545</v>
      </c>
      <c r="B737" s="124"/>
      <c r="C737" s="124"/>
      <c r="D737" s="125"/>
      <c r="E737" s="122" t="s">
        <v>612</v>
      </c>
      <c r="F737" s="122"/>
      <c r="G737" s="122"/>
      <c r="H737" s="122"/>
      <c r="I737" s="122"/>
      <c r="J737" s="122"/>
      <c r="K737" s="122"/>
      <c r="L737" s="122"/>
      <c r="M737" s="122"/>
      <c r="N737" s="101" t="s">
        <v>538</v>
      </c>
      <c r="O737" s="101"/>
      <c r="P737" s="101"/>
      <c r="Q737" s="101"/>
      <c r="R737" s="122" t="s">
        <v>614</v>
      </c>
      <c r="S737" s="122"/>
      <c r="T737" s="122"/>
      <c r="U737" s="122"/>
      <c r="V737" s="122"/>
      <c r="W737" s="122"/>
      <c r="X737" s="122"/>
      <c r="Y737" s="122"/>
      <c r="Z737" s="122"/>
      <c r="AA737" s="101" t="s">
        <v>537</v>
      </c>
      <c r="AB737" s="101"/>
      <c r="AC737" s="101"/>
      <c r="AD737" s="101"/>
      <c r="AE737" s="122" t="s">
        <v>616</v>
      </c>
      <c r="AF737" s="122"/>
      <c r="AG737" s="122"/>
      <c r="AH737" s="122"/>
      <c r="AI737" s="122"/>
      <c r="AJ737" s="122"/>
      <c r="AK737" s="122"/>
      <c r="AL737" s="122"/>
      <c r="AM737" s="122"/>
      <c r="AN737" s="101" t="s">
        <v>536</v>
      </c>
      <c r="AO737" s="101"/>
      <c r="AP737" s="101"/>
      <c r="AQ737" s="101"/>
      <c r="AR737" s="102" t="s">
        <v>618</v>
      </c>
      <c r="AS737" s="103"/>
      <c r="AT737" s="103"/>
      <c r="AU737" s="103"/>
      <c r="AV737" s="103"/>
      <c r="AW737" s="103"/>
      <c r="AX737" s="104"/>
      <c r="AY737" s="89"/>
      <c r="AZ737" s="89"/>
    </row>
    <row r="738" spans="1:52" ht="24.75" customHeight="1" x14ac:dyDescent="0.15">
      <c r="A738" s="123" t="s">
        <v>535</v>
      </c>
      <c r="B738" s="124"/>
      <c r="C738" s="124"/>
      <c r="D738" s="125"/>
      <c r="E738" s="122" t="s">
        <v>613</v>
      </c>
      <c r="F738" s="122"/>
      <c r="G738" s="122"/>
      <c r="H738" s="122"/>
      <c r="I738" s="122"/>
      <c r="J738" s="122"/>
      <c r="K738" s="122"/>
      <c r="L738" s="122"/>
      <c r="M738" s="122"/>
      <c r="N738" s="101" t="s">
        <v>534</v>
      </c>
      <c r="O738" s="101"/>
      <c r="P738" s="101"/>
      <c r="Q738" s="101"/>
      <c r="R738" s="122" t="s">
        <v>615</v>
      </c>
      <c r="S738" s="122"/>
      <c r="T738" s="122"/>
      <c r="U738" s="122"/>
      <c r="V738" s="122"/>
      <c r="W738" s="122"/>
      <c r="X738" s="122"/>
      <c r="Y738" s="122"/>
      <c r="Z738" s="122"/>
      <c r="AA738" s="101" t="s">
        <v>533</v>
      </c>
      <c r="AB738" s="101"/>
      <c r="AC738" s="101"/>
      <c r="AD738" s="101"/>
      <c r="AE738" s="122" t="s">
        <v>617</v>
      </c>
      <c r="AF738" s="122"/>
      <c r="AG738" s="122"/>
      <c r="AH738" s="122"/>
      <c r="AI738" s="122"/>
      <c r="AJ738" s="122"/>
      <c r="AK738" s="122"/>
      <c r="AL738" s="122"/>
      <c r="AM738" s="122"/>
      <c r="AN738" s="101" t="s">
        <v>529</v>
      </c>
      <c r="AO738" s="101"/>
      <c r="AP738" s="101"/>
      <c r="AQ738" s="101"/>
      <c r="AR738" s="102" t="s">
        <v>619</v>
      </c>
      <c r="AS738" s="103"/>
      <c r="AT738" s="103"/>
      <c r="AU738" s="103"/>
      <c r="AV738" s="103"/>
      <c r="AW738" s="103"/>
      <c r="AX738" s="104"/>
    </row>
    <row r="739" spans="1:52" ht="24.75" customHeight="1" thickBot="1" x14ac:dyDescent="0.2">
      <c r="A739" s="126" t="s">
        <v>525</v>
      </c>
      <c r="B739" s="127"/>
      <c r="C739" s="127"/>
      <c r="D739" s="128"/>
      <c r="E739" s="129" t="s">
        <v>565</v>
      </c>
      <c r="F739" s="117"/>
      <c r="G739" s="117"/>
      <c r="H739" s="93" t="str">
        <f>IF(E739="", "", "(")</f>
        <v>(</v>
      </c>
      <c r="I739" s="117"/>
      <c r="J739" s="117"/>
      <c r="K739" s="93" t="str">
        <f>IF(OR(I739="　", I739=""), "", "-")</f>
        <v/>
      </c>
      <c r="L739" s="118">
        <v>88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504</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506</v>
      </c>
      <c r="B779" s="779"/>
      <c r="C779" s="779"/>
      <c r="D779" s="779"/>
      <c r="E779" s="779"/>
      <c r="F779" s="780"/>
      <c r="G779" s="457" t="s">
        <v>622</v>
      </c>
      <c r="H779" s="458"/>
      <c r="I779" s="458"/>
      <c r="J779" s="458"/>
      <c r="K779" s="458"/>
      <c r="L779" s="458"/>
      <c r="M779" s="458"/>
      <c r="N779" s="458"/>
      <c r="O779" s="458"/>
      <c r="P779" s="458"/>
      <c r="Q779" s="458"/>
      <c r="R779" s="458"/>
      <c r="S779" s="458"/>
      <c r="T779" s="458"/>
      <c r="U779" s="458"/>
      <c r="V779" s="458"/>
      <c r="W779" s="458"/>
      <c r="X779" s="458"/>
      <c r="Y779" s="458"/>
      <c r="Z779" s="458"/>
      <c r="AA779" s="458"/>
      <c r="AB779" s="459"/>
      <c r="AC779" s="457" t="s">
        <v>629</v>
      </c>
      <c r="AD779" s="458"/>
      <c r="AE779" s="458"/>
      <c r="AF779" s="458"/>
      <c r="AG779" s="458"/>
      <c r="AH779" s="458"/>
      <c r="AI779" s="458"/>
      <c r="AJ779" s="458"/>
      <c r="AK779" s="458"/>
      <c r="AL779" s="458"/>
      <c r="AM779" s="458"/>
      <c r="AN779" s="458"/>
      <c r="AO779" s="458"/>
      <c r="AP779" s="458"/>
      <c r="AQ779" s="458"/>
      <c r="AR779" s="458"/>
      <c r="AS779" s="458"/>
      <c r="AT779" s="458"/>
      <c r="AU779" s="458"/>
      <c r="AV779" s="458"/>
      <c r="AW779" s="458"/>
      <c r="AX779" s="460"/>
    </row>
    <row r="780" spans="1:50" ht="24.75" customHeight="1" x14ac:dyDescent="0.15">
      <c r="A780" s="574"/>
      <c r="B780" s="781"/>
      <c r="C780" s="781"/>
      <c r="D780" s="781"/>
      <c r="E780" s="781"/>
      <c r="F780" s="782"/>
      <c r="G780" s="461" t="s">
        <v>17</v>
      </c>
      <c r="H780" s="462"/>
      <c r="I780" s="462"/>
      <c r="J780" s="462"/>
      <c r="K780" s="462"/>
      <c r="L780" s="463" t="s">
        <v>18</v>
      </c>
      <c r="M780" s="462"/>
      <c r="N780" s="462"/>
      <c r="O780" s="462"/>
      <c r="P780" s="462"/>
      <c r="Q780" s="462"/>
      <c r="R780" s="462"/>
      <c r="S780" s="462"/>
      <c r="T780" s="462"/>
      <c r="U780" s="462"/>
      <c r="V780" s="462"/>
      <c r="W780" s="462"/>
      <c r="X780" s="464"/>
      <c r="Y780" s="454" t="s">
        <v>19</v>
      </c>
      <c r="Z780" s="455"/>
      <c r="AA780" s="455"/>
      <c r="AB780" s="465"/>
      <c r="AC780" s="461" t="s">
        <v>17</v>
      </c>
      <c r="AD780" s="462"/>
      <c r="AE780" s="462"/>
      <c r="AF780" s="462"/>
      <c r="AG780" s="462"/>
      <c r="AH780" s="463" t="s">
        <v>18</v>
      </c>
      <c r="AI780" s="462"/>
      <c r="AJ780" s="462"/>
      <c r="AK780" s="462"/>
      <c r="AL780" s="462"/>
      <c r="AM780" s="462"/>
      <c r="AN780" s="462"/>
      <c r="AO780" s="462"/>
      <c r="AP780" s="462"/>
      <c r="AQ780" s="462"/>
      <c r="AR780" s="462"/>
      <c r="AS780" s="462"/>
      <c r="AT780" s="464"/>
      <c r="AU780" s="454" t="s">
        <v>19</v>
      </c>
      <c r="AV780" s="455"/>
      <c r="AW780" s="455"/>
      <c r="AX780" s="456"/>
    </row>
    <row r="781" spans="1:50" ht="24.75" customHeight="1" x14ac:dyDescent="0.15">
      <c r="A781" s="574"/>
      <c r="B781" s="781"/>
      <c r="C781" s="781"/>
      <c r="D781" s="781"/>
      <c r="E781" s="781"/>
      <c r="F781" s="782"/>
      <c r="G781" s="467" t="s">
        <v>625</v>
      </c>
      <c r="H781" s="468"/>
      <c r="I781" s="468"/>
      <c r="J781" s="468"/>
      <c r="K781" s="469"/>
      <c r="L781" s="470" t="s">
        <v>623</v>
      </c>
      <c r="M781" s="471"/>
      <c r="N781" s="471"/>
      <c r="O781" s="471"/>
      <c r="P781" s="471"/>
      <c r="Q781" s="471"/>
      <c r="R781" s="471"/>
      <c r="S781" s="471"/>
      <c r="T781" s="471"/>
      <c r="U781" s="471"/>
      <c r="V781" s="471"/>
      <c r="W781" s="471"/>
      <c r="X781" s="472"/>
      <c r="Y781" s="473">
        <v>114</v>
      </c>
      <c r="Z781" s="474"/>
      <c r="AA781" s="474"/>
      <c r="AB781" s="575"/>
      <c r="AC781" s="467" t="s">
        <v>627</v>
      </c>
      <c r="AD781" s="468"/>
      <c r="AE781" s="468"/>
      <c r="AF781" s="468"/>
      <c r="AG781" s="469"/>
      <c r="AH781" s="470" t="s">
        <v>628</v>
      </c>
      <c r="AI781" s="471"/>
      <c r="AJ781" s="471"/>
      <c r="AK781" s="471"/>
      <c r="AL781" s="471"/>
      <c r="AM781" s="471"/>
      <c r="AN781" s="471"/>
      <c r="AO781" s="471"/>
      <c r="AP781" s="471"/>
      <c r="AQ781" s="471"/>
      <c r="AR781" s="471"/>
      <c r="AS781" s="471"/>
      <c r="AT781" s="472"/>
      <c r="AU781" s="473">
        <v>672</v>
      </c>
      <c r="AV781" s="474"/>
      <c r="AW781" s="474"/>
      <c r="AX781" s="475"/>
    </row>
    <row r="782" spans="1:50" ht="24.75" customHeight="1" x14ac:dyDescent="0.15">
      <c r="A782" s="574"/>
      <c r="B782" s="781"/>
      <c r="C782" s="781"/>
      <c r="D782" s="781"/>
      <c r="E782" s="781"/>
      <c r="F782" s="782"/>
      <c r="G782" s="349" t="s">
        <v>626</v>
      </c>
      <c r="H782" s="350"/>
      <c r="I782" s="350"/>
      <c r="J782" s="350"/>
      <c r="K782" s="351"/>
      <c r="L782" s="402" t="s">
        <v>624</v>
      </c>
      <c r="M782" s="403"/>
      <c r="N782" s="403"/>
      <c r="O782" s="403"/>
      <c r="P782" s="403"/>
      <c r="Q782" s="403"/>
      <c r="R782" s="403"/>
      <c r="S782" s="403"/>
      <c r="T782" s="403"/>
      <c r="U782" s="403"/>
      <c r="V782" s="403"/>
      <c r="W782" s="403"/>
      <c r="X782" s="404"/>
      <c r="Y782" s="399">
        <v>5</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74"/>
      <c r="B783" s="781"/>
      <c r="C783" s="781"/>
      <c r="D783" s="781"/>
      <c r="E783" s="781"/>
      <c r="F783" s="782"/>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74"/>
      <c r="B784" s="781"/>
      <c r="C784" s="781"/>
      <c r="D784" s="781"/>
      <c r="E784" s="781"/>
      <c r="F784" s="782"/>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74"/>
      <c r="B785" s="781"/>
      <c r="C785" s="781"/>
      <c r="D785" s="781"/>
      <c r="E785" s="781"/>
      <c r="F785" s="782"/>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74"/>
      <c r="B786" s="781"/>
      <c r="C786" s="781"/>
      <c r="D786" s="781"/>
      <c r="E786" s="781"/>
      <c r="F786" s="782"/>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74"/>
      <c r="B787" s="781"/>
      <c r="C787" s="781"/>
      <c r="D787" s="781"/>
      <c r="E787" s="781"/>
      <c r="F787" s="782"/>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74"/>
      <c r="B788" s="781"/>
      <c r="C788" s="781"/>
      <c r="D788" s="781"/>
      <c r="E788" s="781"/>
      <c r="F788" s="782"/>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74"/>
      <c r="B789" s="781"/>
      <c r="C789" s="781"/>
      <c r="D789" s="781"/>
      <c r="E789" s="781"/>
      <c r="F789" s="782"/>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74"/>
      <c r="B790" s="781"/>
      <c r="C790" s="781"/>
      <c r="D790" s="781"/>
      <c r="E790" s="781"/>
      <c r="F790" s="782"/>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74"/>
      <c r="B791" s="781"/>
      <c r="C791" s="781"/>
      <c r="D791" s="781"/>
      <c r="E791" s="781"/>
      <c r="F791" s="782"/>
      <c r="G791" s="410" t="s">
        <v>20</v>
      </c>
      <c r="H791" s="411"/>
      <c r="I791" s="411"/>
      <c r="J791" s="411"/>
      <c r="K791" s="411"/>
      <c r="L791" s="412"/>
      <c r="M791" s="413"/>
      <c r="N791" s="413"/>
      <c r="O791" s="413"/>
      <c r="P791" s="413"/>
      <c r="Q791" s="413"/>
      <c r="R791" s="413"/>
      <c r="S791" s="413"/>
      <c r="T791" s="413"/>
      <c r="U791" s="413"/>
      <c r="V791" s="413"/>
      <c r="W791" s="413"/>
      <c r="X791" s="414"/>
      <c r="Y791" s="415">
        <f>SUM(Y781:AB790)</f>
        <v>119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672</v>
      </c>
      <c r="AV791" s="416"/>
      <c r="AW791" s="416"/>
      <c r="AX791" s="418"/>
    </row>
    <row r="792" spans="1:50" ht="24.75" customHeight="1" x14ac:dyDescent="0.15">
      <c r="A792" s="574"/>
      <c r="B792" s="781"/>
      <c r="C792" s="781"/>
      <c r="D792" s="781"/>
      <c r="E792" s="781"/>
      <c r="F792" s="782"/>
      <c r="G792" s="457" t="s">
        <v>777</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632</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460"/>
    </row>
    <row r="793" spans="1:50" ht="24.75" customHeight="1" x14ac:dyDescent="0.15">
      <c r="A793" s="574"/>
      <c r="B793" s="781"/>
      <c r="C793" s="781"/>
      <c r="D793" s="781"/>
      <c r="E793" s="781"/>
      <c r="F793" s="782"/>
      <c r="G793" s="461" t="s">
        <v>17</v>
      </c>
      <c r="H793" s="462"/>
      <c r="I793" s="462"/>
      <c r="J793" s="462"/>
      <c r="K793" s="462"/>
      <c r="L793" s="463" t="s">
        <v>18</v>
      </c>
      <c r="M793" s="462"/>
      <c r="N793" s="462"/>
      <c r="O793" s="462"/>
      <c r="P793" s="462"/>
      <c r="Q793" s="462"/>
      <c r="R793" s="462"/>
      <c r="S793" s="462"/>
      <c r="T793" s="462"/>
      <c r="U793" s="462"/>
      <c r="V793" s="462"/>
      <c r="W793" s="462"/>
      <c r="X793" s="464"/>
      <c r="Y793" s="454" t="s">
        <v>19</v>
      </c>
      <c r="Z793" s="455"/>
      <c r="AA793" s="455"/>
      <c r="AB793" s="465"/>
      <c r="AC793" s="461" t="s">
        <v>17</v>
      </c>
      <c r="AD793" s="462"/>
      <c r="AE793" s="462"/>
      <c r="AF793" s="462"/>
      <c r="AG793" s="462"/>
      <c r="AH793" s="463" t="s">
        <v>18</v>
      </c>
      <c r="AI793" s="462"/>
      <c r="AJ793" s="462"/>
      <c r="AK793" s="462"/>
      <c r="AL793" s="462"/>
      <c r="AM793" s="462"/>
      <c r="AN793" s="462"/>
      <c r="AO793" s="462"/>
      <c r="AP793" s="462"/>
      <c r="AQ793" s="462"/>
      <c r="AR793" s="462"/>
      <c r="AS793" s="462"/>
      <c r="AT793" s="464"/>
      <c r="AU793" s="454" t="s">
        <v>19</v>
      </c>
      <c r="AV793" s="455"/>
      <c r="AW793" s="455"/>
      <c r="AX793" s="456"/>
    </row>
    <row r="794" spans="1:50" ht="24.75" customHeight="1" x14ac:dyDescent="0.15">
      <c r="A794" s="574"/>
      <c r="B794" s="781"/>
      <c r="C794" s="781"/>
      <c r="D794" s="781"/>
      <c r="E794" s="781"/>
      <c r="F794" s="782"/>
      <c r="G794" s="467" t="s">
        <v>630</v>
      </c>
      <c r="H794" s="468"/>
      <c r="I794" s="468"/>
      <c r="J794" s="468"/>
      <c r="K794" s="469"/>
      <c r="L794" s="470" t="s">
        <v>631</v>
      </c>
      <c r="M794" s="471"/>
      <c r="N794" s="471"/>
      <c r="O794" s="471"/>
      <c r="P794" s="471"/>
      <c r="Q794" s="471"/>
      <c r="R794" s="471"/>
      <c r="S794" s="471"/>
      <c r="T794" s="471"/>
      <c r="U794" s="471"/>
      <c r="V794" s="471"/>
      <c r="W794" s="471"/>
      <c r="X794" s="472"/>
      <c r="Y794" s="473">
        <v>0</v>
      </c>
      <c r="Z794" s="474"/>
      <c r="AA794" s="474"/>
      <c r="AB794" s="575"/>
      <c r="AC794" s="467" t="s">
        <v>625</v>
      </c>
      <c r="AD794" s="468"/>
      <c r="AE794" s="468"/>
      <c r="AF794" s="468"/>
      <c r="AG794" s="469"/>
      <c r="AH794" s="470" t="s">
        <v>633</v>
      </c>
      <c r="AI794" s="471"/>
      <c r="AJ794" s="471"/>
      <c r="AK794" s="471"/>
      <c r="AL794" s="471"/>
      <c r="AM794" s="471"/>
      <c r="AN794" s="471"/>
      <c r="AO794" s="471"/>
      <c r="AP794" s="471"/>
      <c r="AQ794" s="471"/>
      <c r="AR794" s="471"/>
      <c r="AS794" s="471"/>
      <c r="AT794" s="472"/>
      <c r="AU794" s="473">
        <v>36</v>
      </c>
      <c r="AV794" s="474"/>
      <c r="AW794" s="474"/>
      <c r="AX794" s="475"/>
    </row>
    <row r="795" spans="1:50" ht="24.75" customHeight="1" x14ac:dyDescent="0.15">
      <c r="A795" s="574"/>
      <c r="B795" s="781"/>
      <c r="C795" s="781"/>
      <c r="D795" s="781"/>
      <c r="E795" s="781"/>
      <c r="F795" s="782"/>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t="s">
        <v>625</v>
      </c>
      <c r="AD795" s="350"/>
      <c r="AE795" s="350"/>
      <c r="AF795" s="350"/>
      <c r="AG795" s="351"/>
      <c r="AH795" s="402" t="s">
        <v>636</v>
      </c>
      <c r="AI795" s="403"/>
      <c r="AJ795" s="403"/>
      <c r="AK795" s="403"/>
      <c r="AL795" s="403"/>
      <c r="AM795" s="403"/>
      <c r="AN795" s="403"/>
      <c r="AO795" s="403"/>
      <c r="AP795" s="403"/>
      <c r="AQ795" s="403"/>
      <c r="AR795" s="403"/>
      <c r="AS795" s="403"/>
      <c r="AT795" s="404"/>
      <c r="AU795" s="399">
        <v>9</v>
      </c>
      <c r="AV795" s="400"/>
      <c r="AW795" s="400"/>
      <c r="AX795" s="401"/>
    </row>
    <row r="796" spans="1:50" ht="24.75" customHeight="1" x14ac:dyDescent="0.15">
      <c r="A796" s="574"/>
      <c r="B796" s="781"/>
      <c r="C796" s="781"/>
      <c r="D796" s="781"/>
      <c r="E796" s="781"/>
      <c r="F796" s="782"/>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t="s">
        <v>626</v>
      </c>
      <c r="AD796" s="350"/>
      <c r="AE796" s="350"/>
      <c r="AF796" s="350"/>
      <c r="AG796" s="351"/>
      <c r="AH796" s="402" t="s">
        <v>634</v>
      </c>
      <c r="AI796" s="403"/>
      <c r="AJ796" s="403"/>
      <c r="AK796" s="403"/>
      <c r="AL796" s="403"/>
      <c r="AM796" s="403"/>
      <c r="AN796" s="403"/>
      <c r="AO796" s="403"/>
      <c r="AP796" s="403"/>
      <c r="AQ796" s="403"/>
      <c r="AR796" s="403"/>
      <c r="AS796" s="403"/>
      <c r="AT796" s="404"/>
      <c r="AU796" s="399">
        <v>8</v>
      </c>
      <c r="AV796" s="400"/>
      <c r="AW796" s="400"/>
      <c r="AX796" s="401"/>
    </row>
    <row r="797" spans="1:50" ht="24.75" customHeight="1" x14ac:dyDescent="0.15">
      <c r="A797" s="574"/>
      <c r="B797" s="781"/>
      <c r="C797" s="781"/>
      <c r="D797" s="781"/>
      <c r="E797" s="781"/>
      <c r="F797" s="782"/>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t="s">
        <v>626</v>
      </c>
      <c r="AD797" s="350"/>
      <c r="AE797" s="350"/>
      <c r="AF797" s="350"/>
      <c r="AG797" s="351"/>
      <c r="AH797" s="402" t="s">
        <v>635</v>
      </c>
      <c r="AI797" s="403"/>
      <c r="AJ797" s="403"/>
      <c r="AK797" s="403"/>
      <c r="AL797" s="403"/>
      <c r="AM797" s="403"/>
      <c r="AN797" s="403"/>
      <c r="AO797" s="403"/>
      <c r="AP797" s="403"/>
      <c r="AQ797" s="403"/>
      <c r="AR797" s="403"/>
      <c r="AS797" s="403"/>
      <c r="AT797" s="404"/>
      <c r="AU797" s="399">
        <v>8</v>
      </c>
      <c r="AV797" s="400"/>
      <c r="AW797" s="400"/>
      <c r="AX797" s="401"/>
    </row>
    <row r="798" spans="1:50" ht="24.75" customHeight="1" x14ac:dyDescent="0.15">
      <c r="A798" s="574"/>
      <c r="B798" s="781"/>
      <c r="C798" s="781"/>
      <c r="D798" s="781"/>
      <c r="E798" s="781"/>
      <c r="F798" s="782"/>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t="s">
        <v>626</v>
      </c>
      <c r="AD798" s="350"/>
      <c r="AE798" s="350"/>
      <c r="AF798" s="350"/>
      <c r="AG798" s="351"/>
      <c r="AH798" s="402" t="s">
        <v>637</v>
      </c>
      <c r="AI798" s="403"/>
      <c r="AJ798" s="403"/>
      <c r="AK798" s="403"/>
      <c r="AL798" s="403"/>
      <c r="AM798" s="403"/>
      <c r="AN798" s="403"/>
      <c r="AO798" s="403"/>
      <c r="AP798" s="403"/>
      <c r="AQ798" s="403"/>
      <c r="AR798" s="403"/>
      <c r="AS798" s="403"/>
      <c r="AT798" s="404"/>
      <c r="AU798" s="399">
        <v>5</v>
      </c>
      <c r="AV798" s="400"/>
      <c r="AW798" s="400"/>
      <c r="AX798" s="401"/>
    </row>
    <row r="799" spans="1:50" ht="24.75" customHeight="1" x14ac:dyDescent="0.15">
      <c r="A799" s="574"/>
      <c r="B799" s="781"/>
      <c r="C799" s="781"/>
      <c r="D799" s="781"/>
      <c r="E799" s="781"/>
      <c r="F799" s="782"/>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t="s">
        <v>626</v>
      </c>
      <c r="AD799" s="350"/>
      <c r="AE799" s="350"/>
      <c r="AF799" s="350"/>
      <c r="AG799" s="351"/>
      <c r="AH799" s="402" t="s">
        <v>638</v>
      </c>
      <c r="AI799" s="403"/>
      <c r="AJ799" s="403"/>
      <c r="AK799" s="403"/>
      <c r="AL799" s="403"/>
      <c r="AM799" s="403"/>
      <c r="AN799" s="403"/>
      <c r="AO799" s="403"/>
      <c r="AP799" s="403"/>
      <c r="AQ799" s="403"/>
      <c r="AR799" s="403"/>
      <c r="AS799" s="403"/>
      <c r="AT799" s="404"/>
      <c r="AU799" s="399">
        <v>28</v>
      </c>
      <c r="AV799" s="400"/>
      <c r="AW799" s="400"/>
      <c r="AX799" s="401"/>
    </row>
    <row r="800" spans="1:50" ht="24.75" customHeight="1" x14ac:dyDescent="0.15">
      <c r="A800" s="574"/>
      <c r="B800" s="781"/>
      <c r="C800" s="781"/>
      <c r="D800" s="781"/>
      <c r="E800" s="781"/>
      <c r="F800" s="782"/>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74"/>
      <c r="B801" s="781"/>
      <c r="C801" s="781"/>
      <c r="D801" s="781"/>
      <c r="E801" s="781"/>
      <c r="F801" s="782"/>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74"/>
      <c r="B802" s="781"/>
      <c r="C802" s="781"/>
      <c r="D802" s="781"/>
      <c r="E802" s="781"/>
      <c r="F802" s="782"/>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74"/>
      <c r="B803" s="781"/>
      <c r="C803" s="781"/>
      <c r="D803" s="781"/>
      <c r="E803" s="781"/>
      <c r="F803" s="782"/>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74"/>
      <c r="B804" s="781"/>
      <c r="C804" s="781"/>
      <c r="D804" s="781"/>
      <c r="E804" s="781"/>
      <c r="F804" s="782"/>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94</v>
      </c>
      <c r="AV804" s="416"/>
      <c r="AW804" s="416"/>
      <c r="AX804" s="418"/>
    </row>
    <row r="805" spans="1:50" ht="24.75" customHeight="1" x14ac:dyDescent="0.15">
      <c r="A805" s="574"/>
      <c r="B805" s="781"/>
      <c r="C805" s="781"/>
      <c r="D805" s="781"/>
      <c r="E805" s="781"/>
      <c r="F805" s="782"/>
      <c r="G805" s="457" t="s">
        <v>724</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57" t="s">
        <v>639</v>
      </c>
      <c r="AD805" s="458"/>
      <c r="AE805" s="458"/>
      <c r="AF805" s="458"/>
      <c r="AG805" s="458"/>
      <c r="AH805" s="458"/>
      <c r="AI805" s="458"/>
      <c r="AJ805" s="458"/>
      <c r="AK805" s="458"/>
      <c r="AL805" s="458"/>
      <c r="AM805" s="458"/>
      <c r="AN805" s="458"/>
      <c r="AO805" s="458"/>
      <c r="AP805" s="458"/>
      <c r="AQ805" s="458"/>
      <c r="AR805" s="458"/>
      <c r="AS805" s="458"/>
      <c r="AT805" s="458"/>
      <c r="AU805" s="458"/>
      <c r="AV805" s="458"/>
      <c r="AW805" s="458"/>
      <c r="AX805" s="460"/>
    </row>
    <row r="806" spans="1:50" ht="24.75" customHeight="1" x14ac:dyDescent="0.15">
      <c r="A806" s="574"/>
      <c r="B806" s="781"/>
      <c r="C806" s="781"/>
      <c r="D806" s="781"/>
      <c r="E806" s="781"/>
      <c r="F806" s="782"/>
      <c r="G806" s="461" t="s">
        <v>17</v>
      </c>
      <c r="H806" s="462"/>
      <c r="I806" s="462"/>
      <c r="J806" s="462"/>
      <c r="K806" s="462"/>
      <c r="L806" s="463" t="s">
        <v>18</v>
      </c>
      <c r="M806" s="462"/>
      <c r="N806" s="462"/>
      <c r="O806" s="462"/>
      <c r="P806" s="462"/>
      <c r="Q806" s="462"/>
      <c r="R806" s="462"/>
      <c r="S806" s="462"/>
      <c r="T806" s="462"/>
      <c r="U806" s="462"/>
      <c r="V806" s="462"/>
      <c r="W806" s="462"/>
      <c r="X806" s="464"/>
      <c r="Y806" s="454" t="s">
        <v>19</v>
      </c>
      <c r="Z806" s="455"/>
      <c r="AA806" s="455"/>
      <c r="AB806" s="465"/>
      <c r="AC806" s="461" t="s">
        <v>17</v>
      </c>
      <c r="AD806" s="462"/>
      <c r="AE806" s="462"/>
      <c r="AF806" s="462"/>
      <c r="AG806" s="462"/>
      <c r="AH806" s="463" t="s">
        <v>18</v>
      </c>
      <c r="AI806" s="462"/>
      <c r="AJ806" s="462"/>
      <c r="AK806" s="462"/>
      <c r="AL806" s="462"/>
      <c r="AM806" s="462"/>
      <c r="AN806" s="462"/>
      <c r="AO806" s="462"/>
      <c r="AP806" s="462"/>
      <c r="AQ806" s="462"/>
      <c r="AR806" s="462"/>
      <c r="AS806" s="462"/>
      <c r="AT806" s="464"/>
      <c r="AU806" s="454" t="s">
        <v>19</v>
      </c>
      <c r="AV806" s="455"/>
      <c r="AW806" s="455"/>
      <c r="AX806" s="456"/>
    </row>
    <row r="807" spans="1:50" ht="24.75" customHeight="1" x14ac:dyDescent="0.15">
      <c r="A807" s="574"/>
      <c r="B807" s="781"/>
      <c r="C807" s="781"/>
      <c r="D807" s="781"/>
      <c r="E807" s="781"/>
      <c r="F807" s="782"/>
      <c r="G807" s="467" t="s">
        <v>625</v>
      </c>
      <c r="H807" s="468"/>
      <c r="I807" s="468"/>
      <c r="J807" s="468"/>
      <c r="K807" s="469"/>
      <c r="L807" s="470" t="s">
        <v>636</v>
      </c>
      <c r="M807" s="471"/>
      <c r="N807" s="471"/>
      <c r="O807" s="471"/>
      <c r="P807" s="471"/>
      <c r="Q807" s="471"/>
      <c r="R807" s="471"/>
      <c r="S807" s="471"/>
      <c r="T807" s="471"/>
      <c r="U807" s="471"/>
      <c r="V807" s="471"/>
      <c r="W807" s="471"/>
      <c r="X807" s="472"/>
      <c r="Y807" s="473">
        <v>9</v>
      </c>
      <c r="Z807" s="474"/>
      <c r="AA807" s="474"/>
      <c r="AB807" s="575"/>
      <c r="AC807" s="467" t="s">
        <v>625</v>
      </c>
      <c r="AD807" s="468"/>
      <c r="AE807" s="468"/>
      <c r="AF807" s="468"/>
      <c r="AG807" s="469"/>
      <c r="AH807" s="470" t="s">
        <v>641</v>
      </c>
      <c r="AI807" s="471"/>
      <c r="AJ807" s="471"/>
      <c r="AK807" s="471"/>
      <c r="AL807" s="471"/>
      <c r="AM807" s="471"/>
      <c r="AN807" s="471"/>
      <c r="AO807" s="471"/>
      <c r="AP807" s="471"/>
      <c r="AQ807" s="471"/>
      <c r="AR807" s="471"/>
      <c r="AS807" s="471"/>
      <c r="AT807" s="472"/>
      <c r="AU807" s="473">
        <v>22</v>
      </c>
      <c r="AV807" s="474"/>
      <c r="AW807" s="474"/>
      <c r="AX807" s="475"/>
    </row>
    <row r="808" spans="1:50" ht="24.75" customHeight="1" x14ac:dyDescent="0.15">
      <c r="A808" s="574"/>
      <c r="B808" s="781"/>
      <c r="C808" s="781"/>
      <c r="D808" s="781"/>
      <c r="E808" s="781"/>
      <c r="F808" s="782"/>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t="s">
        <v>625</v>
      </c>
      <c r="AD808" s="350"/>
      <c r="AE808" s="350"/>
      <c r="AF808" s="350"/>
      <c r="AG808" s="351"/>
      <c r="AH808" s="402" t="s">
        <v>640</v>
      </c>
      <c r="AI808" s="403"/>
      <c r="AJ808" s="403"/>
      <c r="AK808" s="403"/>
      <c r="AL808" s="403"/>
      <c r="AM808" s="403"/>
      <c r="AN808" s="403"/>
      <c r="AO808" s="403"/>
      <c r="AP808" s="403"/>
      <c r="AQ808" s="403"/>
      <c r="AR808" s="403"/>
      <c r="AS808" s="403"/>
      <c r="AT808" s="404"/>
      <c r="AU808" s="399">
        <v>16</v>
      </c>
      <c r="AV808" s="400"/>
      <c r="AW808" s="400"/>
      <c r="AX808" s="401"/>
    </row>
    <row r="809" spans="1:50" ht="24.75" customHeight="1" x14ac:dyDescent="0.15">
      <c r="A809" s="574"/>
      <c r="B809" s="781"/>
      <c r="C809" s="781"/>
      <c r="D809" s="781"/>
      <c r="E809" s="781"/>
      <c r="F809" s="782"/>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t="s">
        <v>625</v>
      </c>
      <c r="AD809" s="350"/>
      <c r="AE809" s="350"/>
      <c r="AF809" s="350"/>
      <c r="AG809" s="351"/>
      <c r="AH809" s="402" t="s">
        <v>642</v>
      </c>
      <c r="AI809" s="403"/>
      <c r="AJ809" s="403"/>
      <c r="AK809" s="403"/>
      <c r="AL809" s="403"/>
      <c r="AM809" s="403"/>
      <c r="AN809" s="403"/>
      <c r="AO809" s="403"/>
      <c r="AP809" s="403"/>
      <c r="AQ809" s="403"/>
      <c r="AR809" s="403"/>
      <c r="AS809" s="403"/>
      <c r="AT809" s="404"/>
      <c r="AU809" s="399">
        <v>14</v>
      </c>
      <c r="AV809" s="400"/>
      <c r="AW809" s="400"/>
      <c r="AX809" s="401"/>
    </row>
    <row r="810" spans="1:50" ht="24.75" customHeight="1" x14ac:dyDescent="0.15">
      <c r="A810" s="574"/>
      <c r="B810" s="781"/>
      <c r="C810" s="781"/>
      <c r="D810" s="781"/>
      <c r="E810" s="781"/>
      <c r="F810" s="782"/>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t="s">
        <v>649</v>
      </c>
      <c r="AD810" s="350"/>
      <c r="AE810" s="350"/>
      <c r="AF810" s="350"/>
      <c r="AG810" s="351"/>
      <c r="AH810" s="402" t="s">
        <v>643</v>
      </c>
      <c r="AI810" s="403"/>
      <c r="AJ810" s="403"/>
      <c r="AK810" s="403"/>
      <c r="AL810" s="403"/>
      <c r="AM810" s="403"/>
      <c r="AN810" s="403"/>
      <c r="AO810" s="403"/>
      <c r="AP810" s="403"/>
      <c r="AQ810" s="403"/>
      <c r="AR810" s="403"/>
      <c r="AS810" s="403"/>
      <c r="AT810" s="404"/>
      <c r="AU810" s="399">
        <v>12</v>
      </c>
      <c r="AV810" s="400"/>
      <c r="AW810" s="400"/>
      <c r="AX810" s="401"/>
    </row>
    <row r="811" spans="1:50" ht="24.75" customHeight="1" x14ac:dyDescent="0.15">
      <c r="A811" s="574"/>
      <c r="B811" s="781"/>
      <c r="C811" s="781"/>
      <c r="D811" s="781"/>
      <c r="E811" s="781"/>
      <c r="F811" s="782"/>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t="s">
        <v>649</v>
      </c>
      <c r="AD811" s="350"/>
      <c r="AE811" s="350"/>
      <c r="AF811" s="350"/>
      <c r="AG811" s="351"/>
      <c r="AH811" s="402" t="s">
        <v>644</v>
      </c>
      <c r="AI811" s="403"/>
      <c r="AJ811" s="403"/>
      <c r="AK811" s="403"/>
      <c r="AL811" s="403"/>
      <c r="AM811" s="403"/>
      <c r="AN811" s="403"/>
      <c r="AO811" s="403"/>
      <c r="AP811" s="403"/>
      <c r="AQ811" s="403"/>
      <c r="AR811" s="403"/>
      <c r="AS811" s="403"/>
      <c r="AT811" s="404"/>
      <c r="AU811" s="399">
        <v>9</v>
      </c>
      <c r="AV811" s="400"/>
      <c r="AW811" s="400"/>
      <c r="AX811" s="401"/>
    </row>
    <row r="812" spans="1:50" ht="24.75" customHeight="1" x14ac:dyDescent="0.15">
      <c r="A812" s="574"/>
      <c r="B812" s="781"/>
      <c r="C812" s="781"/>
      <c r="D812" s="781"/>
      <c r="E812" s="781"/>
      <c r="F812" s="782"/>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t="s">
        <v>649</v>
      </c>
      <c r="AD812" s="350"/>
      <c r="AE812" s="350"/>
      <c r="AF812" s="350"/>
      <c r="AG812" s="351"/>
      <c r="AH812" s="402" t="s">
        <v>645</v>
      </c>
      <c r="AI812" s="403"/>
      <c r="AJ812" s="403"/>
      <c r="AK812" s="403"/>
      <c r="AL812" s="403"/>
      <c r="AM812" s="403"/>
      <c r="AN812" s="403"/>
      <c r="AO812" s="403"/>
      <c r="AP812" s="403"/>
      <c r="AQ812" s="403"/>
      <c r="AR812" s="403"/>
      <c r="AS812" s="403"/>
      <c r="AT812" s="404"/>
      <c r="AU812" s="399">
        <v>15</v>
      </c>
      <c r="AV812" s="400"/>
      <c r="AW812" s="400"/>
      <c r="AX812" s="401"/>
    </row>
    <row r="813" spans="1:50" ht="24.75" customHeight="1" x14ac:dyDescent="0.15">
      <c r="A813" s="574"/>
      <c r="B813" s="781"/>
      <c r="C813" s="781"/>
      <c r="D813" s="781"/>
      <c r="E813" s="781"/>
      <c r="F813" s="782"/>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customHeight="1" x14ac:dyDescent="0.15">
      <c r="A814" s="574"/>
      <c r="B814" s="781"/>
      <c r="C814" s="781"/>
      <c r="D814" s="781"/>
      <c r="E814" s="781"/>
      <c r="F814" s="782"/>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customHeight="1" x14ac:dyDescent="0.15">
      <c r="A815" s="574"/>
      <c r="B815" s="781"/>
      <c r="C815" s="781"/>
      <c r="D815" s="781"/>
      <c r="E815" s="781"/>
      <c r="F815" s="782"/>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customHeight="1" x14ac:dyDescent="0.15">
      <c r="A816" s="574"/>
      <c r="B816" s="781"/>
      <c r="C816" s="781"/>
      <c r="D816" s="781"/>
      <c r="E816" s="781"/>
      <c r="F816" s="782"/>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74"/>
      <c r="B817" s="781"/>
      <c r="C817" s="781"/>
      <c r="D817" s="781"/>
      <c r="E817" s="781"/>
      <c r="F817" s="782"/>
      <c r="G817" s="410" t="s">
        <v>20</v>
      </c>
      <c r="H817" s="411"/>
      <c r="I817" s="411"/>
      <c r="J817" s="411"/>
      <c r="K817" s="411"/>
      <c r="L817" s="412"/>
      <c r="M817" s="413"/>
      <c r="N817" s="413"/>
      <c r="O817" s="413"/>
      <c r="P817" s="413"/>
      <c r="Q817" s="413"/>
      <c r="R817" s="413"/>
      <c r="S817" s="413"/>
      <c r="T817" s="413"/>
      <c r="U817" s="413"/>
      <c r="V817" s="413"/>
      <c r="W817" s="413"/>
      <c r="X817" s="414"/>
      <c r="Y817" s="415">
        <f>SUM(Y807:AB816)</f>
        <v>9</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88</v>
      </c>
      <c r="AV817" s="416"/>
      <c r="AW817" s="416"/>
      <c r="AX817" s="418"/>
    </row>
    <row r="818" spans="1:50" ht="24.75" customHeight="1" x14ac:dyDescent="0.15">
      <c r="A818" s="574"/>
      <c r="B818" s="781"/>
      <c r="C818" s="781"/>
      <c r="D818" s="781"/>
      <c r="E818" s="781"/>
      <c r="F818" s="782"/>
      <c r="G818" s="457" t="s">
        <v>646</v>
      </c>
      <c r="H818" s="458"/>
      <c r="I818" s="458"/>
      <c r="J818" s="458"/>
      <c r="K818" s="458"/>
      <c r="L818" s="458"/>
      <c r="M818" s="458"/>
      <c r="N818" s="458"/>
      <c r="O818" s="458"/>
      <c r="P818" s="458"/>
      <c r="Q818" s="458"/>
      <c r="R818" s="458"/>
      <c r="S818" s="458"/>
      <c r="T818" s="458"/>
      <c r="U818" s="458"/>
      <c r="V818" s="458"/>
      <c r="W818" s="458"/>
      <c r="X818" s="458"/>
      <c r="Y818" s="458"/>
      <c r="Z818" s="458"/>
      <c r="AA818" s="458"/>
      <c r="AB818" s="459"/>
      <c r="AC818" s="457" t="s">
        <v>302</v>
      </c>
      <c r="AD818" s="458"/>
      <c r="AE818" s="458"/>
      <c r="AF818" s="458"/>
      <c r="AG818" s="458"/>
      <c r="AH818" s="458"/>
      <c r="AI818" s="458"/>
      <c r="AJ818" s="458"/>
      <c r="AK818" s="458"/>
      <c r="AL818" s="458"/>
      <c r="AM818" s="458"/>
      <c r="AN818" s="458"/>
      <c r="AO818" s="458"/>
      <c r="AP818" s="458"/>
      <c r="AQ818" s="458"/>
      <c r="AR818" s="458"/>
      <c r="AS818" s="458"/>
      <c r="AT818" s="458"/>
      <c r="AU818" s="458"/>
      <c r="AV818" s="458"/>
      <c r="AW818" s="458"/>
      <c r="AX818" s="460"/>
    </row>
    <row r="819" spans="1:50" ht="24.75" customHeight="1" x14ac:dyDescent="0.15">
      <c r="A819" s="574"/>
      <c r="B819" s="781"/>
      <c r="C819" s="781"/>
      <c r="D819" s="781"/>
      <c r="E819" s="781"/>
      <c r="F819" s="782"/>
      <c r="G819" s="461" t="s">
        <v>17</v>
      </c>
      <c r="H819" s="462"/>
      <c r="I819" s="462"/>
      <c r="J819" s="462"/>
      <c r="K819" s="462"/>
      <c r="L819" s="463" t="s">
        <v>18</v>
      </c>
      <c r="M819" s="462"/>
      <c r="N819" s="462"/>
      <c r="O819" s="462"/>
      <c r="P819" s="462"/>
      <c r="Q819" s="462"/>
      <c r="R819" s="462"/>
      <c r="S819" s="462"/>
      <c r="T819" s="462"/>
      <c r="U819" s="462"/>
      <c r="V819" s="462"/>
      <c r="W819" s="462"/>
      <c r="X819" s="464"/>
      <c r="Y819" s="454" t="s">
        <v>19</v>
      </c>
      <c r="Z819" s="455"/>
      <c r="AA819" s="455"/>
      <c r="AB819" s="465"/>
      <c r="AC819" s="461" t="s">
        <v>17</v>
      </c>
      <c r="AD819" s="462"/>
      <c r="AE819" s="462"/>
      <c r="AF819" s="462"/>
      <c r="AG819" s="462"/>
      <c r="AH819" s="463" t="s">
        <v>18</v>
      </c>
      <c r="AI819" s="462"/>
      <c r="AJ819" s="462"/>
      <c r="AK819" s="462"/>
      <c r="AL819" s="462"/>
      <c r="AM819" s="462"/>
      <c r="AN819" s="462"/>
      <c r="AO819" s="462"/>
      <c r="AP819" s="462"/>
      <c r="AQ819" s="462"/>
      <c r="AR819" s="462"/>
      <c r="AS819" s="462"/>
      <c r="AT819" s="464"/>
      <c r="AU819" s="454" t="s">
        <v>19</v>
      </c>
      <c r="AV819" s="455"/>
      <c r="AW819" s="455"/>
      <c r="AX819" s="456"/>
    </row>
    <row r="820" spans="1:50" s="16" customFormat="1" ht="24.75" customHeight="1" x14ac:dyDescent="0.15">
      <c r="A820" s="574"/>
      <c r="B820" s="781"/>
      <c r="C820" s="781"/>
      <c r="D820" s="781"/>
      <c r="E820" s="781"/>
      <c r="F820" s="782"/>
      <c r="G820" s="467" t="s">
        <v>648</v>
      </c>
      <c r="H820" s="468"/>
      <c r="I820" s="468"/>
      <c r="J820" s="468"/>
      <c r="K820" s="469"/>
      <c r="L820" s="470" t="s">
        <v>647</v>
      </c>
      <c r="M820" s="471"/>
      <c r="N820" s="471"/>
      <c r="O820" s="471"/>
      <c r="P820" s="471"/>
      <c r="Q820" s="471"/>
      <c r="R820" s="471"/>
      <c r="S820" s="471"/>
      <c r="T820" s="471"/>
      <c r="U820" s="471"/>
      <c r="V820" s="471"/>
      <c r="W820" s="471"/>
      <c r="X820" s="472"/>
      <c r="Y820" s="473"/>
      <c r="Z820" s="474"/>
      <c r="AA820" s="474"/>
      <c r="AB820" s="575"/>
      <c r="AC820" s="467"/>
      <c r="AD820" s="468"/>
      <c r="AE820" s="468"/>
      <c r="AF820" s="468"/>
      <c r="AG820" s="469"/>
      <c r="AH820" s="470"/>
      <c r="AI820" s="471"/>
      <c r="AJ820" s="471"/>
      <c r="AK820" s="471"/>
      <c r="AL820" s="471"/>
      <c r="AM820" s="471"/>
      <c r="AN820" s="471"/>
      <c r="AO820" s="471"/>
      <c r="AP820" s="471"/>
      <c r="AQ820" s="471"/>
      <c r="AR820" s="471"/>
      <c r="AS820" s="471"/>
      <c r="AT820" s="472"/>
      <c r="AU820" s="473"/>
      <c r="AV820" s="474"/>
      <c r="AW820" s="474"/>
      <c r="AX820" s="475"/>
    </row>
    <row r="821" spans="1:50" ht="24.75" customHeight="1" x14ac:dyDescent="0.15">
      <c r="A821" s="574"/>
      <c r="B821" s="781"/>
      <c r="C821" s="781"/>
      <c r="D821" s="781"/>
      <c r="E821" s="781"/>
      <c r="F821" s="782"/>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customHeight="1" x14ac:dyDescent="0.15">
      <c r="A822" s="574"/>
      <c r="B822" s="781"/>
      <c r="C822" s="781"/>
      <c r="D822" s="781"/>
      <c r="E822" s="781"/>
      <c r="F822" s="782"/>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74"/>
      <c r="B823" s="781"/>
      <c r="C823" s="781"/>
      <c r="D823" s="781"/>
      <c r="E823" s="781"/>
      <c r="F823" s="782"/>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74"/>
      <c r="B824" s="781"/>
      <c r="C824" s="781"/>
      <c r="D824" s="781"/>
      <c r="E824" s="781"/>
      <c r="F824" s="782"/>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74"/>
      <c r="B825" s="781"/>
      <c r="C825" s="781"/>
      <c r="D825" s="781"/>
      <c r="E825" s="781"/>
      <c r="F825" s="782"/>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customHeight="1" x14ac:dyDescent="0.15">
      <c r="A826" s="574"/>
      <c r="B826" s="781"/>
      <c r="C826" s="781"/>
      <c r="D826" s="781"/>
      <c r="E826" s="781"/>
      <c r="F826" s="782"/>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customHeight="1" x14ac:dyDescent="0.15">
      <c r="A827" s="574"/>
      <c r="B827" s="781"/>
      <c r="C827" s="781"/>
      <c r="D827" s="781"/>
      <c r="E827" s="781"/>
      <c r="F827" s="782"/>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customHeight="1" x14ac:dyDescent="0.15">
      <c r="A828" s="574"/>
      <c r="B828" s="781"/>
      <c r="C828" s="781"/>
      <c r="D828" s="781"/>
      <c r="E828" s="781"/>
      <c r="F828" s="782"/>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customHeight="1" x14ac:dyDescent="0.15">
      <c r="A829" s="574"/>
      <c r="B829" s="781"/>
      <c r="C829" s="781"/>
      <c r="D829" s="781"/>
      <c r="E829" s="781"/>
      <c r="F829" s="782"/>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74"/>
      <c r="B830" s="781"/>
      <c r="C830" s="781"/>
      <c r="D830" s="781"/>
      <c r="E830" s="781"/>
      <c r="F830" s="782"/>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51" t="s">
        <v>267</v>
      </c>
      <c r="B831" s="452"/>
      <c r="C831" s="452"/>
      <c r="D831" s="452"/>
      <c r="E831" s="452"/>
      <c r="F831" s="452"/>
      <c r="G831" s="452"/>
      <c r="H831" s="452"/>
      <c r="I831" s="452"/>
      <c r="J831" s="452"/>
      <c r="K831" s="452"/>
      <c r="L831" s="452"/>
      <c r="M831" s="452"/>
      <c r="N831" s="452"/>
      <c r="O831" s="452"/>
      <c r="P831" s="452"/>
      <c r="Q831" s="452"/>
      <c r="R831" s="452"/>
      <c r="S831" s="452"/>
      <c r="T831" s="452"/>
      <c r="U831" s="452"/>
      <c r="V831" s="452"/>
      <c r="W831" s="452"/>
      <c r="X831" s="452"/>
      <c r="Y831" s="452"/>
      <c r="Z831" s="452"/>
      <c r="AA831" s="452"/>
      <c r="AB831" s="452"/>
      <c r="AC831" s="452"/>
      <c r="AD831" s="452"/>
      <c r="AE831" s="452"/>
      <c r="AF831" s="452"/>
      <c r="AG831" s="452"/>
      <c r="AH831" s="452"/>
      <c r="AI831" s="452"/>
      <c r="AJ831" s="452"/>
      <c r="AK831" s="453"/>
      <c r="AL831" s="973" t="s">
        <v>463</v>
      </c>
      <c r="AM831" s="974"/>
      <c r="AN831" s="974"/>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418</v>
      </c>
      <c r="K836" s="101"/>
      <c r="L836" s="101"/>
      <c r="M836" s="101"/>
      <c r="N836" s="101"/>
      <c r="O836" s="101"/>
      <c r="P836" s="348" t="s">
        <v>366</v>
      </c>
      <c r="Q836" s="348"/>
      <c r="R836" s="348"/>
      <c r="S836" s="348"/>
      <c r="T836" s="348"/>
      <c r="U836" s="348"/>
      <c r="V836" s="348"/>
      <c r="W836" s="348"/>
      <c r="X836" s="348"/>
      <c r="Y836" s="345" t="s">
        <v>416</v>
      </c>
      <c r="Z836" s="346"/>
      <c r="AA836" s="346"/>
      <c r="AB836" s="346"/>
      <c r="AC836" s="278" t="s">
        <v>457</v>
      </c>
      <c r="AD836" s="278"/>
      <c r="AE836" s="278"/>
      <c r="AF836" s="278"/>
      <c r="AG836" s="278"/>
      <c r="AH836" s="345" t="s">
        <v>487</v>
      </c>
      <c r="AI836" s="347"/>
      <c r="AJ836" s="347"/>
      <c r="AK836" s="347"/>
      <c r="AL836" s="347" t="s">
        <v>21</v>
      </c>
      <c r="AM836" s="347"/>
      <c r="AN836" s="347"/>
      <c r="AO836" s="427"/>
      <c r="AP836" s="428" t="s">
        <v>419</v>
      </c>
      <c r="AQ836" s="428"/>
      <c r="AR836" s="428"/>
      <c r="AS836" s="428"/>
      <c r="AT836" s="428"/>
      <c r="AU836" s="428"/>
      <c r="AV836" s="428"/>
      <c r="AW836" s="428"/>
      <c r="AX836" s="428"/>
    </row>
    <row r="837" spans="1:50" ht="30" customHeight="1" x14ac:dyDescent="0.15">
      <c r="A837" s="405">
        <v>1</v>
      </c>
      <c r="B837" s="405">
        <v>1</v>
      </c>
      <c r="C837" s="424" t="s">
        <v>650</v>
      </c>
      <c r="D837" s="419"/>
      <c r="E837" s="419"/>
      <c r="F837" s="419"/>
      <c r="G837" s="419"/>
      <c r="H837" s="419"/>
      <c r="I837" s="419"/>
      <c r="J837" s="420">
        <v>2010001007784</v>
      </c>
      <c r="K837" s="421"/>
      <c r="L837" s="421"/>
      <c r="M837" s="421"/>
      <c r="N837" s="421"/>
      <c r="O837" s="421"/>
      <c r="P837" s="425" t="s">
        <v>651</v>
      </c>
      <c r="Q837" s="318"/>
      <c r="R837" s="318"/>
      <c r="S837" s="318"/>
      <c r="T837" s="318"/>
      <c r="U837" s="318"/>
      <c r="V837" s="318"/>
      <c r="W837" s="318"/>
      <c r="X837" s="318"/>
      <c r="Y837" s="319">
        <v>114</v>
      </c>
      <c r="Z837" s="320"/>
      <c r="AA837" s="320"/>
      <c r="AB837" s="321"/>
      <c r="AC837" s="329" t="s">
        <v>492</v>
      </c>
      <c r="AD837" s="426"/>
      <c r="AE837" s="426"/>
      <c r="AF837" s="426"/>
      <c r="AG837" s="426"/>
      <c r="AH837" s="422">
        <v>2</v>
      </c>
      <c r="AI837" s="423"/>
      <c r="AJ837" s="423"/>
      <c r="AK837" s="423"/>
      <c r="AL837" s="326" t="s">
        <v>562</v>
      </c>
      <c r="AM837" s="327"/>
      <c r="AN837" s="327"/>
      <c r="AO837" s="328"/>
      <c r="AP837" s="322"/>
      <c r="AQ837" s="322"/>
      <c r="AR837" s="322"/>
      <c r="AS837" s="322"/>
      <c r="AT837" s="322"/>
      <c r="AU837" s="322"/>
      <c r="AV837" s="322"/>
      <c r="AW837" s="322"/>
      <c r="AX837" s="322"/>
    </row>
    <row r="838" spans="1:50" ht="30" customHeight="1" x14ac:dyDescent="0.15">
      <c r="A838" s="405">
        <v>2</v>
      </c>
      <c r="B838" s="405">
        <v>1</v>
      </c>
      <c r="C838" s="424" t="s">
        <v>650</v>
      </c>
      <c r="D838" s="419"/>
      <c r="E838" s="419"/>
      <c r="F838" s="419"/>
      <c r="G838" s="419"/>
      <c r="H838" s="419"/>
      <c r="I838" s="419"/>
      <c r="J838" s="420">
        <v>2010001007784</v>
      </c>
      <c r="K838" s="421"/>
      <c r="L838" s="421"/>
      <c r="M838" s="421"/>
      <c r="N838" s="421"/>
      <c r="O838" s="421"/>
      <c r="P838" s="425" t="s">
        <v>652</v>
      </c>
      <c r="Q838" s="318"/>
      <c r="R838" s="318"/>
      <c r="S838" s="318"/>
      <c r="T838" s="318"/>
      <c r="U838" s="318"/>
      <c r="V838" s="318"/>
      <c r="W838" s="318"/>
      <c r="X838" s="318"/>
      <c r="Y838" s="319">
        <v>5</v>
      </c>
      <c r="Z838" s="320"/>
      <c r="AA838" s="320"/>
      <c r="AB838" s="321"/>
      <c r="AC838" s="329" t="s">
        <v>492</v>
      </c>
      <c r="AD838" s="329"/>
      <c r="AE838" s="329"/>
      <c r="AF838" s="329"/>
      <c r="AG838" s="329"/>
      <c r="AH838" s="422">
        <v>1</v>
      </c>
      <c r="AI838" s="423"/>
      <c r="AJ838" s="423"/>
      <c r="AK838" s="423"/>
      <c r="AL838" s="326" t="s">
        <v>774</v>
      </c>
      <c r="AM838" s="327"/>
      <c r="AN838" s="327"/>
      <c r="AO838" s="328"/>
      <c r="AP838" s="322"/>
      <c r="AQ838" s="322"/>
      <c r="AR838" s="322"/>
      <c r="AS838" s="322"/>
      <c r="AT838" s="322"/>
      <c r="AU838" s="322"/>
      <c r="AV838" s="322"/>
      <c r="AW838" s="322"/>
      <c r="AX838" s="322"/>
    </row>
    <row r="839" spans="1:50" ht="30" customHeight="1" x14ac:dyDescent="0.15">
      <c r="A839" s="405">
        <v>3</v>
      </c>
      <c r="B839" s="405">
        <v>1</v>
      </c>
      <c r="C839" s="424" t="s">
        <v>654</v>
      </c>
      <c r="D839" s="419"/>
      <c r="E839" s="419"/>
      <c r="F839" s="419"/>
      <c r="G839" s="419"/>
      <c r="H839" s="419"/>
      <c r="I839" s="419"/>
      <c r="J839" s="420">
        <v>3010401019131</v>
      </c>
      <c r="K839" s="421"/>
      <c r="L839" s="421"/>
      <c r="M839" s="421"/>
      <c r="N839" s="421"/>
      <c r="O839" s="421"/>
      <c r="P839" s="425" t="s">
        <v>653</v>
      </c>
      <c r="Q839" s="318"/>
      <c r="R839" s="318"/>
      <c r="S839" s="318"/>
      <c r="T839" s="318"/>
      <c r="U839" s="318"/>
      <c r="V839" s="318"/>
      <c r="W839" s="318"/>
      <c r="X839" s="318"/>
      <c r="Y839" s="319">
        <v>8</v>
      </c>
      <c r="Z839" s="320"/>
      <c r="AA839" s="320"/>
      <c r="AB839" s="321"/>
      <c r="AC839" s="329" t="s">
        <v>492</v>
      </c>
      <c r="AD839" s="329"/>
      <c r="AE839" s="329"/>
      <c r="AF839" s="329"/>
      <c r="AG839" s="329"/>
      <c r="AH839" s="324">
        <v>2</v>
      </c>
      <c r="AI839" s="325"/>
      <c r="AJ839" s="325"/>
      <c r="AK839" s="325"/>
      <c r="AL839" s="326">
        <v>71.8</v>
      </c>
      <c r="AM839" s="327"/>
      <c r="AN839" s="327"/>
      <c r="AO839" s="328"/>
      <c r="AP839" s="322"/>
      <c r="AQ839" s="322"/>
      <c r="AR839" s="322"/>
      <c r="AS839" s="322"/>
      <c r="AT839" s="322"/>
      <c r="AU839" s="322"/>
      <c r="AV839" s="322"/>
      <c r="AW839" s="322"/>
      <c r="AX839" s="322"/>
    </row>
    <row r="840" spans="1:50" ht="30" customHeight="1" x14ac:dyDescent="0.15">
      <c r="A840" s="405">
        <v>4</v>
      </c>
      <c r="B840" s="405">
        <v>1</v>
      </c>
      <c r="C840" s="424" t="s">
        <v>656</v>
      </c>
      <c r="D840" s="419"/>
      <c r="E840" s="419"/>
      <c r="F840" s="419"/>
      <c r="G840" s="419"/>
      <c r="H840" s="419"/>
      <c r="I840" s="419"/>
      <c r="J840" s="420">
        <v>1010001067912</v>
      </c>
      <c r="K840" s="421"/>
      <c r="L840" s="421"/>
      <c r="M840" s="421"/>
      <c r="N840" s="421"/>
      <c r="O840" s="421"/>
      <c r="P840" s="425" t="s">
        <v>655</v>
      </c>
      <c r="Q840" s="318"/>
      <c r="R840" s="318"/>
      <c r="S840" s="318"/>
      <c r="T840" s="318"/>
      <c r="U840" s="318"/>
      <c r="V840" s="318"/>
      <c r="W840" s="318"/>
      <c r="X840" s="318"/>
      <c r="Y840" s="319">
        <v>5</v>
      </c>
      <c r="Z840" s="320"/>
      <c r="AA840" s="320"/>
      <c r="AB840" s="321"/>
      <c r="AC840" s="329" t="s">
        <v>492</v>
      </c>
      <c r="AD840" s="329"/>
      <c r="AE840" s="329"/>
      <c r="AF840" s="329"/>
      <c r="AG840" s="329"/>
      <c r="AH840" s="324">
        <v>1</v>
      </c>
      <c r="AI840" s="325"/>
      <c r="AJ840" s="325"/>
      <c r="AK840" s="325"/>
      <c r="AL840" s="326" t="s">
        <v>774</v>
      </c>
      <c r="AM840" s="327"/>
      <c r="AN840" s="327"/>
      <c r="AO840" s="328"/>
      <c r="AP840" s="322"/>
      <c r="AQ840" s="322"/>
      <c r="AR840" s="322"/>
      <c r="AS840" s="322"/>
      <c r="AT840" s="322"/>
      <c r="AU840" s="322"/>
      <c r="AV840" s="322"/>
      <c r="AW840" s="322"/>
      <c r="AX840" s="322"/>
    </row>
    <row r="841" spans="1:50" ht="30" customHeight="1" x14ac:dyDescent="0.15">
      <c r="A841" s="405">
        <v>5</v>
      </c>
      <c r="B841" s="405">
        <v>1</v>
      </c>
      <c r="C841" s="424" t="s">
        <v>660</v>
      </c>
      <c r="D841" s="419"/>
      <c r="E841" s="419"/>
      <c r="F841" s="419"/>
      <c r="G841" s="419"/>
      <c r="H841" s="419"/>
      <c r="I841" s="419"/>
      <c r="J841" s="420">
        <v>8010001109930</v>
      </c>
      <c r="K841" s="421"/>
      <c r="L841" s="421"/>
      <c r="M841" s="421"/>
      <c r="N841" s="421"/>
      <c r="O841" s="421"/>
      <c r="P841" s="425" t="s">
        <v>657</v>
      </c>
      <c r="Q841" s="318"/>
      <c r="R841" s="318"/>
      <c r="S841" s="318"/>
      <c r="T841" s="318"/>
      <c r="U841" s="318"/>
      <c r="V841" s="318"/>
      <c r="W841" s="318"/>
      <c r="X841" s="318"/>
      <c r="Y841" s="319">
        <v>5</v>
      </c>
      <c r="Z841" s="320"/>
      <c r="AA841" s="320"/>
      <c r="AB841" s="321"/>
      <c r="AC841" s="323" t="s">
        <v>492</v>
      </c>
      <c r="AD841" s="323"/>
      <c r="AE841" s="323"/>
      <c r="AF841" s="323"/>
      <c r="AG841" s="323"/>
      <c r="AH841" s="324">
        <v>2</v>
      </c>
      <c r="AI841" s="325"/>
      <c r="AJ841" s="325"/>
      <c r="AK841" s="325"/>
      <c r="AL841" s="326" t="s">
        <v>774</v>
      </c>
      <c r="AM841" s="327"/>
      <c r="AN841" s="327"/>
      <c r="AO841" s="328"/>
      <c r="AP841" s="322"/>
      <c r="AQ841" s="322"/>
      <c r="AR841" s="322"/>
      <c r="AS841" s="322"/>
      <c r="AT841" s="322"/>
      <c r="AU841" s="322"/>
      <c r="AV841" s="322"/>
      <c r="AW841" s="322"/>
      <c r="AX841" s="322"/>
    </row>
    <row r="842" spans="1:50" ht="30" customHeight="1" x14ac:dyDescent="0.15">
      <c r="A842" s="405">
        <v>6</v>
      </c>
      <c r="B842" s="405">
        <v>1</v>
      </c>
      <c r="C842" s="424" t="s">
        <v>659</v>
      </c>
      <c r="D842" s="419"/>
      <c r="E842" s="419"/>
      <c r="F842" s="419"/>
      <c r="G842" s="419"/>
      <c r="H842" s="419"/>
      <c r="I842" s="419"/>
      <c r="J842" s="420">
        <v>5010001006197</v>
      </c>
      <c r="K842" s="421"/>
      <c r="L842" s="421"/>
      <c r="M842" s="421"/>
      <c r="N842" s="421"/>
      <c r="O842" s="421"/>
      <c r="P842" s="425" t="s">
        <v>658</v>
      </c>
      <c r="Q842" s="318"/>
      <c r="R842" s="318"/>
      <c r="S842" s="318"/>
      <c r="T842" s="318"/>
      <c r="U842" s="318"/>
      <c r="V842" s="318"/>
      <c r="W842" s="318"/>
      <c r="X842" s="318"/>
      <c r="Y842" s="319">
        <v>2</v>
      </c>
      <c r="Z842" s="320"/>
      <c r="AA842" s="320"/>
      <c r="AB842" s="321"/>
      <c r="AC842" s="323" t="s">
        <v>492</v>
      </c>
      <c r="AD842" s="323"/>
      <c r="AE842" s="323"/>
      <c r="AF842" s="323"/>
      <c r="AG842" s="323"/>
      <c r="AH842" s="324">
        <v>4</v>
      </c>
      <c r="AI842" s="325"/>
      <c r="AJ842" s="325"/>
      <c r="AK842" s="325"/>
      <c r="AL842" s="326" t="s">
        <v>775</v>
      </c>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418</v>
      </c>
      <c r="K869" s="101"/>
      <c r="L869" s="101"/>
      <c r="M869" s="101"/>
      <c r="N869" s="101"/>
      <c r="O869" s="101"/>
      <c r="P869" s="348" t="s">
        <v>366</v>
      </c>
      <c r="Q869" s="348"/>
      <c r="R869" s="348"/>
      <c r="S869" s="348"/>
      <c r="T869" s="348"/>
      <c r="U869" s="348"/>
      <c r="V869" s="348"/>
      <c r="W869" s="348"/>
      <c r="X869" s="348"/>
      <c r="Y869" s="345" t="s">
        <v>416</v>
      </c>
      <c r="Z869" s="346"/>
      <c r="AA869" s="346"/>
      <c r="AB869" s="346"/>
      <c r="AC869" s="278" t="s">
        <v>457</v>
      </c>
      <c r="AD869" s="278"/>
      <c r="AE869" s="278"/>
      <c r="AF869" s="278"/>
      <c r="AG869" s="278"/>
      <c r="AH869" s="345" t="s">
        <v>487</v>
      </c>
      <c r="AI869" s="347"/>
      <c r="AJ869" s="347"/>
      <c r="AK869" s="347"/>
      <c r="AL869" s="347" t="s">
        <v>21</v>
      </c>
      <c r="AM869" s="347"/>
      <c r="AN869" s="347"/>
      <c r="AO869" s="427"/>
      <c r="AP869" s="428" t="s">
        <v>419</v>
      </c>
      <c r="AQ869" s="428"/>
      <c r="AR869" s="428"/>
      <c r="AS869" s="428"/>
      <c r="AT869" s="428"/>
      <c r="AU869" s="428"/>
      <c r="AV869" s="428"/>
      <c r="AW869" s="428"/>
      <c r="AX869" s="428"/>
    </row>
    <row r="870" spans="1:50" ht="30" customHeight="1" x14ac:dyDescent="0.15">
      <c r="A870" s="405">
        <v>1</v>
      </c>
      <c r="B870" s="405">
        <v>1</v>
      </c>
      <c r="C870" s="424" t="s">
        <v>661</v>
      </c>
      <c r="D870" s="419"/>
      <c r="E870" s="419"/>
      <c r="F870" s="419"/>
      <c r="G870" s="419"/>
      <c r="H870" s="419"/>
      <c r="I870" s="419"/>
      <c r="J870" s="420">
        <v>7010001064648</v>
      </c>
      <c r="K870" s="421"/>
      <c r="L870" s="421"/>
      <c r="M870" s="421"/>
      <c r="N870" s="421"/>
      <c r="O870" s="421"/>
      <c r="P870" s="425" t="s">
        <v>662</v>
      </c>
      <c r="Q870" s="318"/>
      <c r="R870" s="318"/>
      <c r="S870" s="318"/>
      <c r="T870" s="318"/>
      <c r="U870" s="318"/>
      <c r="V870" s="318"/>
      <c r="W870" s="318"/>
      <c r="X870" s="318"/>
      <c r="Y870" s="319">
        <v>672</v>
      </c>
      <c r="Z870" s="320"/>
      <c r="AA870" s="320"/>
      <c r="AB870" s="321"/>
      <c r="AC870" s="329" t="s">
        <v>499</v>
      </c>
      <c r="AD870" s="426"/>
      <c r="AE870" s="426"/>
      <c r="AF870" s="426"/>
      <c r="AG870" s="426"/>
      <c r="AH870" s="422"/>
      <c r="AI870" s="423"/>
      <c r="AJ870" s="423"/>
      <c r="AK870" s="423"/>
      <c r="AL870" s="326"/>
      <c r="AM870" s="327"/>
      <c r="AN870" s="327"/>
      <c r="AO870" s="328"/>
      <c r="AP870" s="322"/>
      <c r="AQ870" s="322"/>
      <c r="AR870" s="322"/>
      <c r="AS870" s="322"/>
      <c r="AT870" s="322"/>
      <c r="AU870" s="322"/>
      <c r="AV870" s="322"/>
      <c r="AW870" s="322"/>
      <c r="AX870" s="322"/>
    </row>
    <row r="871" spans="1:50" ht="30" customHeight="1" x14ac:dyDescent="0.15">
      <c r="A871" s="405">
        <v>2</v>
      </c>
      <c r="B871" s="405">
        <v>1</v>
      </c>
      <c r="C871" s="424" t="s">
        <v>663</v>
      </c>
      <c r="D871" s="419"/>
      <c r="E871" s="419"/>
      <c r="F871" s="419"/>
      <c r="G871" s="419"/>
      <c r="H871" s="419"/>
      <c r="I871" s="419"/>
      <c r="J871" s="420">
        <v>8010401021784</v>
      </c>
      <c r="K871" s="421"/>
      <c r="L871" s="421"/>
      <c r="M871" s="421"/>
      <c r="N871" s="421"/>
      <c r="O871" s="421"/>
      <c r="P871" s="425" t="s">
        <v>664</v>
      </c>
      <c r="Q871" s="318"/>
      <c r="R871" s="318"/>
      <c r="S871" s="318"/>
      <c r="T871" s="318"/>
      <c r="U871" s="318"/>
      <c r="V871" s="318"/>
      <c r="W871" s="318"/>
      <c r="X871" s="318"/>
      <c r="Y871" s="319">
        <v>236</v>
      </c>
      <c r="Z871" s="320"/>
      <c r="AA871" s="320"/>
      <c r="AB871" s="321"/>
      <c r="AC871" s="329" t="s">
        <v>667</v>
      </c>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customHeight="1" x14ac:dyDescent="0.15">
      <c r="A872" s="405">
        <v>3</v>
      </c>
      <c r="B872" s="405">
        <v>1</v>
      </c>
      <c r="C872" s="424" t="s">
        <v>663</v>
      </c>
      <c r="D872" s="419"/>
      <c r="E872" s="419"/>
      <c r="F872" s="419"/>
      <c r="G872" s="419"/>
      <c r="H872" s="419"/>
      <c r="I872" s="419"/>
      <c r="J872" s="420">
        <v>8010401021784</v>
      </c>
      <c r="K872" s="421"/>
      <c r="L872" s="421"/>
      <c r="M872" s="421"/>
      <c r="N872" s="421"/>
      <c r="O872" s="421"/>
      <c r="P872" s="425" t="s">
        <v>665</v>
      </c>
      <c r="Q872" s="318"/>
      <c r="R872" s="318"/>
      <c r="S872" s="318"/>
      <c r="T872" s="318"/>
      <c r="U872" s="318"/>
      <c r="V872" s="318"/>
      <c r="W872" s="318"/>
      <c r="X872" s="318"/>
      <c r="Y872" s="319">
        <v>37</v>
      </c>
      <c r="Z872" s="320"/>
      <c r="AA872" s="320"/>
      <c r="AB872" s="321"/>
      <c r="AC872" s="329" t="s">
        <v>667</v>
      </c>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customHeight="1" x14ac:dyDescent="0.15">
      <c r="A873" s="405">
        <v>4</v>
      </c>
      <c r="B873" s="405">
        <v>1</v>
      </c>
      <c r="C873" s="424" t="s">
        <v>666</v>
      </c>
      <c r="D873" s="419"/>
      <c r="E873" s="419"/>
      <c r="F873" s="419"/>
      <c r="G873" s="419"/>
      <c r="H873" s="419"/>
      <c r="I873" s="419"/>
      <c r="J873" s="420">
        <v>2010001033475</v>
      </c>
      <c r="K873" s="421"/>
      <c r="L873" s="421"/>
      <c r="M873" s="421"/>
      <c r="N873" s="421"/>
      <c r="O873" s="421"/>
      <c r="P873" s="425" t="s">
        <v>668</v>
      </c>
      <c r="Q873" s="318"/>
      <c r="R873" s="318"/>
      <c r="S873" s="318"/>
      <c r="T873" s="318"/>
      <c r="U873" s="318"/>
      <c r="V873" s="318"/>
      <c r="W873" s="318"/>
      <c r="X873" s="318"/>
      <c r="Y873" s="319">
        <v>31</v>
      </c>
      <c r="Z873" s="320"/>
      <c r="AA873" s="320"/>
      <c r="AB873" s="321"/>
      <c r="AC873" s="329" t="s">
        <v>667</v>
      </c>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customHeight="1" x14ac:dyDescent="0.15">
      <c r="A874" s="405">
        <v>5</v>
      </c>
      <c r="B874" s="405">
        <v>1</v>
      </c>
      <c r="C874" s="424" t="s">
        <v>666</v>
      </c>
      <c r="D874" s="419"/>
      <c r="E874" s="419"/>
      <c r="F874" s="419"/>
      <c r="G874" s="419"/>
      <c r="H874" s="419"/>
      <c r="I874" s="419"/>
      <c r="J874" s="420">
        <v>2010001033475</v>
      </c>
      <c r="K874" s="421"/>
      <c r="L874" s="421"/>
      <c r="M874" s="421"/>
      <c r="N874" s="421"/>
      <c r="O874" s="421"/>
      <c r="P874" s="425" t="s">
        <v>669</v>
      </c>
      <c r="Q874" s="318"/>
      <c r="R874" s="318"/>
      <c r="S874" s="318"/>
      <c r="T874" s="318"/>
      <c r="U874" s="318"/>
      <c r="V874" s="318"/>
      <c r="W874" s="318"/>
      <c r="X874" s="318"/>
      <c r="Y874" s="319">
        <v>10</v>
      </c>
      <c r="Z874" s="320"/>
      <c r="AA874" s="320"/>
      <c r="AB874" s="321"/>
      <c r="AC874" s="323" t="s">
        <v>499</v>
      </c>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customHeight="1" x14ac:dyDescent="0.15">
      <c r="A875" s="405">
        <v>6</v>
      </c>
      <c r="B875" s="405">
        <v>1</v>
      </c>
      <c r="C875" s="424" t="s">
        <v>666</v>
      </c>
      <c r="D875" s="419"/>
      <c r="E875" s="419"/>
      <c r="F875" s="419"/>
      <c r="G875" s="419"/>
      <c r="H875" s="419"/>
      <c r="I875" s="419"/>
      <c r="J875" s="420">
        <v>2010001033475</v>
      </c>
      <c r="K875" s="421"/>
      <c r="L875" s="421"/>
      <c r="M875" s="421"/>
      <c r="N875" s="421"/>
      <c r="O875" s="421"/>
      <c r="P875" s="425" t="s">
        <v>670</v>
      </c>
      <c r="Q875" s="318"/>
      <c r="R875" s="318"/>
      <c r="S875" s="318"/>
      <c r="T875" s="318"/>
      <c r="U875" s="318"/>
      <c r="V875" s="318"/>
      <c r="W875" s="318"/>
      <c r="X875" s="318"/>
      <c r="Y875" s="319">
        <v>6</v>
      </c>
      <c r="Z875" s="320"/>
      <c r="AA875" s="320"/>
      <c r="AB875" s="321"/>
      <c r="AC875" s="323" t="s">
        <v>499</v>
      </c>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customHeight="1" x14ac:dyDescent="0.15">
      <c r="A876" s="405">
        <v>7</v>
      </c>
      <c r="B876" s="405">
        <v>1</v>
      </c>
      <c r="C876" s="424" t="s">
        <v>672</v>
      </c>
      <c r="D876" s="419"/>
      <c r="E876" s="419"/>
      <c r="F876" s="419"/>
      <c r="G876" s="419"/>
      <c r="H876" s="419"/>
      <c r="I876" s="419"/>
      <c r="J876" s="420">
        <v>7010401022916</v>
      </c>
      <c r="K876" s="421"/>
      <c r="L876" s="421"/>
      <c r="M876" s="421"/>
      <c r="N876" s="421"/>
      <c r="O876" s="421"/>
      <c r="P876" s="425" t="s">
        <v>671</v>
      </c>
      <c r="Q876" s="318"/>
      <c r="R876" s="318"/>
      <c r="S876" s="318"/>
      <c r="T876" s="318"/>
      <c r="U876" s="318"/>
      <c r="V876" s="318"/>
      <c r="W876" s="318"/>
      <c r="X876" s="318"/>
      <c r="Y876" s="319">
        <v>47</v>
      </c>
      <c r="Z876" s="320"/>
      <c r="AA876" s="320"/>
      <c r="AB876" s="321"/>
      <c r="AC876" s="323" t="s">
        <v>667</v>
      </c>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customHeight="1" x14ac:dyDescent="0.15">
      <c r="A877" s="405">
        <v>8</v>
      </c>
      <c r="B877" s="405">
        <v>1</v>
      </c>
      <c r="C877" s="424" t="s">
        <v>674</v>
      </c>
      <c r="D877" s="419"/>
      <c r="E877" s="419"/>
      <c r="F877" s="419"/>
      <c r="G877" s="419"/>
      <c r="H877" s="419"/>
      <c r="I877" s="419"/>
      <c r="J877" s="420">
        <v>2010001007784</v>
      </c>
      <c r="K877" s="421"/>
      <c r="L877" s="421"/>
      <c r="M877" s="421"/>
      <c r="N877" s="421"/>
      <c r="O877" s="421"/>
      <c r="P877" s="425" t="s">
        <v>673</v>
      </c>
      <c r="Q877" s="318"/>
      <c r="R877" s="318"/>
      <c r="S877" s="318"/>
      <c r="T877" s="318"/>
      <c r="U877" s="318"/>
      <c r="V877" s="318"/>
      <c r="W877" s="318"/>
      <c r="X877" s="318"/>
      <c r="Y877" s="319">
        <v>6</v>
      </c>
      <c r="Z877" s="320"/>
      <c r="AA877" s="320"/>
      <c r="AB877" s="321"/>
      <c r="AC877" s="323" t="s">
        <v>667</v>
      </c>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customHeight="1" x14ac:dyDescent="0.15">
      <c r="A878" s="405">
        <v>9</v>
      </c>
      <c r="B878" s="405">
        <v>1</v>
      </c>
      <c r="C878" s="424" t="s">
        <v>674</v>
      </c>
      <c r="D878" s="419"/>
      <c r="E878" s="419"/>
      <c r="F878" s="419"/>
      <c r="G878" s="419"/>
      <c r="H878" s="419"/>
      <c r="I878" s="419"/>
      <c r="J878" s="420">
        <v>2010001007784</v>
      </c>
      <c r="K878" s="421"/>
      <c r="L878" s="421"/>
      <c r="M878" s="421"/>
      <c r="N878" s="421"/>
      <c r="O878" s="421"/>
      <c r="P878" s="425" t="s">
        <v>676</v>
      </c>
      <c r="Q878" s="318"/>
      <c r="R878" s="318"/>
      <c r="S878" s="318"/>
      <c r="T878" s="318"/>
      <c r="U878" s="318"/>
      <c r="V878" s="318"/>
      <c r="W878" s="318"/>
      <c r="X878" s="318"/>
      <c r="Y878" s="319">
        <v>2</v>
      </c>
      <c r="Z878" s="320"/>
      <c r="AA878" s="320"/>
      <c r="AB878" s="321"/>
      <c r="AC878" s="323" t="s">
        <v>497</v>
      </c>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customHeight="1" x14ac:dyDescent="0.15">
      <c r="A879" s="405">
        <v>10</v>
      </c>
      <c r="B879" s="405">
        <v>1</v>
      </c>
      <c r="C879" s="424" t="s">
        <v>674</v>
      </c>
      <c r="D879" s="419"/>
      <c r="E879" s="419"/>
      <c r="F879" s="419"/>
      <c r="G879" s="419"/>
      <c r="H879" s="419"/>
      <c r="I879" s="419"/>
      <c r="J879" s="420">
        <v>2010001007784</v>
      </c>
      <c r="K879" s="421"/>
      <c r="L879" s="421"/>
      <c r="M879" s="421"/>
      <c r="N879" s="421"/>
      <c r="O879" s="421"/>
      <c r="P879" s="425" t="s">
        <v>675</v>
      </c>
      <c r="Q879" s="318"/>
      <c r="R879" s="318"/>
      <c r="S879" s="318"/>
      <c r="T879" s="318"/>
      <c r="U879" s="318"/>
      <c r="V879" s="318"/>
      <c r="W879" s="318"/>
      <c r="X879" s="318"/>
      <c r="Y879" s="319">
        <v>2</v>
      </c>
      <c r="Z879" s="320"/>
      <c r="AA879" s="320"/>
      <c r="AB879" s="321"/>
      <c r="AC879" s="323" t="s">
        <v>497</v>
      </c>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customHeight="1" x14ac:dyDescent="0.15">
      <c r="A880" s="405">
        <v>11</v>
      </c>
      <c r="B880" s="405">
        <v>1</v>
      </c>
      <c r="C880" s="424" t="s">
        <v>674</v>
      </c>
      <c r="D880" s="419"/>
      <c r="E880" s="419"/>
      <c r="F880" s="419"/>
      <c r="G880" s="419"/>
      <c r="H880" s="419"/>
      <c r="I880" s="419"/>
      <c r="J880" s="420">
        <v>2010001007784</v>
      </c>
      <c r="K880" s="421"/>
      <c r="L880" s="421"/>
      <c r="M880" s="421"/>
      <c r="N880" s="421"/>
      <c r="O880" s="421"/>
      <c r="P880" s="425" t="s">
        <v>677</v>
      </c>
      <c r="Q880" s="318"/>
      <c r="R880" s="318"/>
      <c r="S880" s="318"/>
      <c r="T880" s="318"/>
      <c r="U880" s="318"/>
      <c r="V880" s="318"/>
      <c r="W880" s="318"/>
      <c r="X880" s="318"/>
      <c r="Y880" s="319">
        <v>1</v>
      </c>
      <c r="Z880" s="320"/>
      <c r="AA880" s="320"/>
      <c r="AB880" s="321"/>
      <c r="AC880" s="323" t="s">
        <v>498</v>
      </c>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customHeight="1" x14ac:dyDescent="0.15">
      <c r="A881" s="405">
        <v>12</v>
      </c>
      <c r="B881" s="405">
        <v>1</v>
      </c>
      <c r="C881" s="424" t="s">
        <v>678</v>
      </c>
      <c r="D881" s="419"/>
      <c r="E881" s="419"/>
      <c r="F881" s="419"/>
      <c r="G881" s="419"/>
      <c r="H881" s="419"/>
      <c r="I881" s="419"/>
      <c r="J881" s="420">
        <v>1010001067912</v>
      </c>
      <c r="K881" s="421"/>
      <c r="L881" s="421"/>
      <c r="M881" s="421"/>
      <c r="N881" s="421"/>
      <c r="O881" s="421"/>
      <c r="P881" s="425" t="s">
        <v>662</v>
      </c>
      <c r="Q881" s="318"/>
      <c r="R881" s="318"/>
      <c r="S881" s="318"/>
      <c r="T881" s="318"/>
      <c r="U881" s="318"/>
      <c r="V881" s="318"/>
      <c r="W881" s="318"/>
      <c r="X881" s="318"/>
      <c r="Y881" s="319">
        <v>6</v>
      </c>
      <c r="Z881" s="320"/>
      <c r="AA881" s="320"/>
      <c r="AB881" s="321"/>
      <c r="AC881" s="323" t="s">
        <v>499</v>
      </c>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customHeight="1" x14ac:dyDescent="0.15">
      <c r="A882" s="405">
        <v>13</v>
      </c>
      <c r="B882" s="405">
        <v>1</v>
      </c>
      <c r="C882" s="424" t="s">
        <v>679</v>
      </c>
      <c r="D882" s="419"/>
      <c r="E882" s="419"/>
      <c r="F882" s="419"/>
      <c r="G882" s="419"/>
      <c r="H882" s="419"/>
      <c r="I882" s="419"/>
      <c r="J882" s="420">
        <v>9011101031552</v>
      </c>
      <c r="K882" s="421"/>
      <c r="L882" s="421"/>
      <c r="M882" s="421"/>
      <c r="N882" s="421"/>
      <c r="O882" s="421"/>
      <c r="P882" s="425" t="s">
        <v>628</v>
      </c>
      <c r="Q882" s="318"/>
      <c r="R882" s="318"/>
      <c r="S882" s="318"/>
      <c r="T882" s="318"/>
      <c r="U882" s="318"/>
      <c r="V882" s="318"/>
      <c r="W882" s="318"/>
      <c r="X882" s="318"/>
      <c r="Y882" s="319">
        <v>5</v>
      </c>
      <c r="Z882" s="320"/>
      <c r="AA882" s="320"/>
      <c r="AB882" s="321"/>
      <c r="AC882" s="323" t="s">
        <v>499</v>
      </c>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customHeight="1" x14ac:dyDescent="0.15">
      <c r="A883" s="405">
        <v>14</v>
      </c>
      <c r="B883" s="405">
        <v>1</v>
      </c>
      <c r="C883" s="429" t="s">
        <v>680</v>
      </c>
      <c r="D883" s="430"/>
      <c r="E883" s="430"/>
      <c r="F883" s="430"/>
      <c r="G883" s="430"/>
      <c r="H883" s="430"/>
      <c r="I883" s="431"/>
      <c r="J883" s="432">
        <v>9010401052465</v>
      </c>
      <c r="K883" s="433"/>
      <c r="L883" s="433"/>
      <c r="M883" s="433"/>
      <c r="N883" s="433"/>
      <c r="O883" s="434"/>
      <c r="P883" s="435" t="s">
        <v>628</v>
      </c>
      <c r="Q883" s="436"/>
      <c r="R883" s="436"/>
      <c r="S883" s="436"/>
      <c r="T883" s="436"/>
      <c r="U883" s="436"/>
      <c r="V883" s="436"/>
      <c r="W883" s="436"/>
      <c r="X883" s="437"/>
      <c r="Y883" s="319">
        <v>4</v>
      </c>
      <c r="Z883" s="320"/>
      <c r="AA883" s="320"/>
      <c r="AB883" s="321"/>
      <c r="AC883" s="323" t="s">
        <v>499</v>
      </c>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customHeight="1" x14ac:dyDescent="0.15">
      <c r="A884" s="405">
        <v>15</v>
      </c>
      <c r="B884" s="405">
        <v>1</v>
      </c>
      <c r="C884" s="424" t="s">
        <v>681</v>
      </c>
      <c r="D884" s="419"/>
      <c r="E884" s="419"/>
      <c r="F884" s="419"/>
      <c r="G884" s="419"/>
      <c r="H884" s="419"/>
      <c r="I884" s="419"/>
      <c r="J884" s="420">
        <v>7011201003197</v>
      </c>
      <c r="K884" s="421"/>
      <c r="L884" s="421"/>
      <c r="M884" s="421"/>
      <c r="N884" s="421"/>
      <c r="O884" s="421"/>
      <c r="P884" s="425" t="s">
        <v>682</v>
      </c>
      <c r="Q884" s="318"/>
      <c r="R884" s="318"/>
      <c r="S884" s="318"/>
      <c r="T884" s="318"/>
      <c r="U884" s="318"/>
      <c r="V884" s="318"/>
      <c r="W884" s="318"/>
      <c r="X884" s="318"/>
      <c r="Y884" s="319">
        <v>2</v>
      </c>
      <c r="Z884" s="320"/>
      <c r="AA884" s="320"/>
      <c r="AB884" s="321"/>
      <c r="AC884" s="323" t="s">
        <v>497</v>
      </c>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customHeight="1" x14ac:dyDescent="0.15">
      <c r="A885" s="405">
        <v>16</v>
      </c>
      <c r="B885" s="405">
        <v>1</v>
      </c>
      <c r="C885" s="424" t="s">
        <v>681</v>
      </c>
      <c r="D885" s="419"/>
      <c r="E885" s="419"/>
      <c r="F885" s="419"/>
      <c r="G885" s="419"/>
      <c r="H885" s="419"/>
      <c r="I885" s="419"/>
      <c r="J885" s="420">
        <v>7011201003197</v>
      </c>
      <c r="K885" s="421"/>
      <c r="L885" s="421"/>
      <c r="M885" s="421"/>
      <c r="N885" s="421"/>
      <c r="O885" s="421"/>
      <c r="P885" s="425" t="s">
        <v>683</v>
      </c>
      <c r="Q885" s="318"/>
      <c r="R885" s="318"/>
      <c r="S885" s="318"/>
      <c r="T885" s="318"/>
      <c r="U885" s="318"/>
      <c r="V885" s="318"/>
      <c r="W885" s="318"/>
      <c r="X885" s="318"/>
      <c r="Y885" s="319">
        <v>2</v>
      </c>
      <c r="Z885" s="320"/>
      <c r="AA885" s="320"/>
      <c r="AB885" s="321"/>
      <c r="AC885" s="323" t="s">
        <v>497</v>
      </c>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customHeight="1" x14ac:dyDescent="0.15">
      <c r="A886" s="405">
        <v>17</v>
      </c>
      <c r="B886" s="405">
        <v>1</v>
      </c>
      <c r="C886" s="424" t="s">
        <v>685</v>
      </c>
      <c r="D886" s="419"/>
      <c r="E886" s="419"/>
      <c r="F886" s="419"/>
      <c r="G886" s="419"/>
      <c r="H886" s="419"/>
      <c r="I886" s="419"/>
      <c r="J886" s="420">
        <v>6010001135680</v>
      </c>
      <c r="K886" s="421"/>
      <c r="L886" s="421"/>
      <c r="M886" s="421"/>
      <c r="N886" s="421"/>
      <c r="O886" s="421"/>
      <c r="P886" s="425" t="s">
        <v>684</v>
      </c>
      <c r="Q886" s="318"/>
      <c r="R886" s="318"/>
      <c r="S886" s="318"/>
      <c r="T886" s="318"/>
      <c r="U886" s="318"/>
      <c r="V886" s="318"/>
      <c r="W886" s="318"/>
      <c r="X886" s="318"/>
      <c r="Y886" s="319">
        <v>2</v>
      </c>
      <c r="Z886" s="320"/>
      <c r="AA886" s="320"/>
      <c r="AB886" s="321"/>
      <c r="AC886" s="323" t="s">
        <v>497</v>
      </c>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418</v>
      </c>
      <c r="K902" s="101"/>
      <c r="L902" s="101"/>
      <c r="M902" s="101"/>
      <c r="N902" s="101"/>
      <c r="O902" s="101"/>
      <c r="P902" s="348" t="s">
        <v>366</v>
      </c>
      <c r="Q902" s="348"/>
      <c r="R902" s="348"/>
      <c r="S902" s="348"/>
      <c r="T902" s="348"/>
      <c r="U902" s="348"/>
      <c r="V902" s="348"/>
      <c r="W902" s="348"/>
      <c r="X902" s="348"/>
      <c r="Y902" s="345" t="s">
        <v>416</v>
      </c>
      <c r="Z902" s="346"/>
      <c r="AA902" s="346"/>
      <c r="AB902" s="346"/>
      <c r="AC902" s="278" t="s">
        <v>457</v>
      </c>
      <c r="AD902" s="278"/>
      <c r="AE902" s="278"/>
      <c r="AF902" s="278"/>
      <c r="AG902" s="278"/>
      <c r="AH902" s="345" t="s">
        <v>487</v>
      </c>
      <c r="AI902" s="347"/>
      <c r="AJ902" s="347"/>
      <c r="AK902" s="347"/>
      <c r="AL902" s="347" t="s">
        <v>21</v>
      </c>
      <c r="AM902" s="347"/>
      <c r="AN902" s="347"/>
      <c r="AO902" s="427"/>
      <c r="AP902" s="428" t="s">
        <v>419</v>
      </c>
      <c r="AQ902" s="428"/>
      <c r="AR902" s="428"/>
      <c r="AS902" s="428"/>
      <c r="AT902" s="428"/>
      <c r="AU902" s="428"/>
      <c r="AV902" s="428"/>
      <c r="AW902" s="428"/>
      <c r="AX902" s="428"/>
    </row>
    <row r="903" spans="1:50" ht="30" customHeight="1" x14ac:dyDescent="0.15">
      <c r="A903" s="405">
        <v>1</v>
      </c>
      <c r="B903" s="405">
        <v>1</v>
      </c>
      <c r="C903" s="424" t="s">
        <v>686</v>
      </c>
      <c r="D903" s="419"/>
      <c r="E903" s="419"/>
      <c r="F903" s="419"/>
      <c r="G903" s="419"/>
      <c r="H903" s="419"/>
      <c r="I903" s="419"/>
      <c r="J903" s="420"/>
      <c r="K903" s="421"/>
      <c r="L903" s="421"/>
      <c r="M903" s="421"/>
      <c r="N903" s="421"/>
      <c r="O903" s="421"/>
      <c r="P903" s="425" t="s">
        <v>631</v>
      </c>
      <c r="Q903" s="318"/>
      <c r="R903" s="318"/>
      <c r="S903" s="318"/>
      <c r="T903" s="318"/>
      <c r="U903" s="318"/>
      <c r="V903" s="318"/>
      <c r="W903" s="318"/>
      <c r="X903" s="318"/>
      <c r="Y903" s="319">
        <v>0</v>
      </c>
      <c r="Z903" s="320"/>
      <c r="AA903" s="320"/>
      <c r="AB903" s="321"/>
      <c r="AC903" s="329" t="s">
        <v>499</v>
      </c>
      <c r="AD903" s="426"/>
      <c r="AE903" s="426"/>
      <c r="AF903" s="426"/>
      <c r="AG903" s="426"/>
      <c r="AH903" s="422"/>
      <c r="AI903" s="423"/>
      <c r="AJ903" s="423"/>
      <c r="AK903" s="423"/>
      <c r="AL903" s="326"/>
      <c r="AM903" s="327"/>
      <c r="AN903" s="327"/>
      <c r="AO903" s="328"/>
      <c r="AP903" s="322"/>
      <c r="AQ903" s="322"/>
      <c r="AR903" s="322"/>
      <c r="AS903" s="322"/>
      <c r="AT903" s="322"/>
      <c r="AU903" s="322"/>
      <c r="AV903" s="322"/>
      <c r="AW903" s="322"/>
      <c r="AX903" s="322"/>
    </row>
    <row r="904" spans="1:50" ht="30" customHeight="1" x14ac:dyDescent="0.15">
      <c r="A904" s="405">
        <v>2</v>
      </c>
      <c r="B904" s="405">
        <v>1</v>
      </c>
      <c r="C904" s="424" t="s">
        <v>687</v>
      </c>
      <c r="D904" s="419"/>
      <c r="E904" s="419"/>
      <c r="F904" s="419"/>
      <c r="G904" s="419"/>
      <c r="H904" s="419"/>
      <c r="I904" s="419"/>
      <c r="J904" s="420"/>
      <c r="K904" s="421"/>
      <c r="L904" s="421"/>
      <c r="M904" s="421"/>
      <c r="N904" s="421"/>
      <c r="O904" s="421"/>
      <c r="P904" s="425" t="s">
        <v>688</v>
      </c>
      <c r="Q904" s="318"/>
      <c r="R904" s="318"/>
      <c r="S904" s="318"/>
      <c r="T904" s="318"/>
      <c r="U904" s="318"/>
      <c r="V904" s="318"/>
      <c r="W904" s="318"/>
      <c r="X904" s="318"/>
      <c r="Y904" s="319">
        <v>0</v>
      </c>
      <c r="Z904" s="320"/>
      <c r="AA904" s="320"/>
      <c r="AB904" s="321"/>
      <c r="AC904" s="329" t="s">
        <v>499</v>
      </c>
      <c r="AD904" s="426"/>
      <c r="AE904" s="426"/>
      <c r="AF904" s="426"/>
      <c r="AG904" s="426"/>
      <c r="AH904" s="422"/>
      <c r="AI904" s="423"/>
      <c r="AJ904" s="423"/>
      <c r="AK904" s="423"/>
      <c r="AL904" s="326"/>
      <c r="AM904" s="327"/>
      <c r="AN904" s="327"/>
      <c r="AO904" s="328"/>
      <c r="AP904" s="322"/>
      <c r="AQ904" s="322"/>
      <c r="AR904" s="322"/>
      <c r="AS904" s="322"/>
      <c r="AT904" s="322"/>
      <c r="AU904" s="322"/>
      <c r="AV904" s="322"/>
      <c r="AW904" s="322"/>
      <c r="AX904" s="322"/>
    </row>
    <row r="905" spans="1:50" ht="30" customHeight="1" x14ac:dyDescent="0.15">
      <c r="A905" s="405">
        <v>3</v>
      </c>
      <c r="B905" s="405">
        <v>1</v>
      </c>
      <c r="C905" s="424" t="s">
        <v>689</v>
      </c>
      <c r="D905" s="419"/>
      <c r="E905" s="419"/>
      <c r="F905" s="419"/>
      <c r="G905" s="419"/>
      <c r="H905" s="419"/>
      <c r="I905" s="419"/>
      <c r="J905" s="420"/>
      <c r="K905" s="421"/>
      <c r="L905" s="421"/>
      <c r="M905" s="421"/>
      <c r="N905" s="421"/>
      <c r="O905" s="421"/>
      <c r="P905" s="425" t="s">
        <v>690</v>
      </c>
      <c r="Q905" s="318"/>
      <c r="R905" s="318"/>
      <c r="S905" s="318"/>
      <c r="T905" s="318"/>
      <c r="U905" s="318"/>
      <c r="V905" s="318"/>
      <c r="W905" s="318"/>
      <c r="X905" s="318"/>
      <c r="Y905" s="319">
        <v>0</v>
      </c>
      <c r="Z905" s="320"/>
      <c r="AA905" s="320"/>
      <c r="AB905" s="321"/>
      <c r="AC905" s="329" t="s">
        <v>499</v>
      </c>
      <c r="AD905" s="426"/>
      <c r="AE905" s="426"/>
      <c r="AF905" s="426"/>
      <c r="AG905" s="426"/>
      <c r="AH905" s="324"/>
      <c r="AI905" s="325"/>
      <c r="AJ905" s="325"/>
      <c r="AK905" s="325"/>
      <c r="AL905" s="326"/>
      <c r="AM905" s="327"/>
      <c r="AN905" s="327"/>
      <c r="AO905" s="328"/>
      <c r="AP905" s="322"/>
      <c r="AQ905" s="322"/>
      <c r="AR905" s="322"/>
      <c r="AS905" s="322"/>
      <c r="AT905" s="322"/>
      <c r="AU905" s="322"/>
      <c r="AV905" s="322"/>
      <c r="AW905" s="322"/>
      <c r="AX905" s="322"/>
    </row>
    <row r="906" spans="1:50" ht="30" customHeight="1" x14ac:dyDescent="0.15">
      <c r="A906" s="405">
        <v>4</v>
      </c>
      <c r="B906" s="405">
        <v>1</v>
      </c>
      <c r="C906" s="424" t="s">
        <v>691</v>
      </c>
      <c r="D906" s="419"/>
      <c r="E906" s="419"/>
      <c r="F906" s="419"/>
      <c r="G906" s="419"/>
      <c r="H906" s="419"/>
      <c r="I906" s="419"/>
      <c r="J906" s="420"/>
      <c r="K906" s="421"/>
      <c r="L906" s="421"/>
      <c r="M906" s="421"/>
      <c r="N906" s="421"/>
      <c r="O906" s="421"/>
      <c r="P906" s="425" t="s">
        <v>692</v>
      </c>
      <c r="Q906" s="318"/>
      <c r="R906" s="318"/>
      <c r="S906" s="318"/>
      <c r="T906" s="318"/>
      <c r="U906" s="318"/>
      <c r="V906" s="318"/>
      <c r="W906" s="318"/>
      <c r="X906" s="318"/>
      <c r="Y906" s="319">
        <v>0</v>
      </c>
      <c r="Z906" s="320"/>
      <c r="AA906" s="320"/>
      <c r="AB906" s="321"/>
      <c r="AC906" s="329" t="s">
        <v>499</v>
      </c>
      <c r="AD906" s="426"/>
      <c r="AE906" s="426"/>
      <c r="AF906" s="426"/>
      <c r="AG906" s="426"/>
      <c r="AH906" s="324"/>
      <c r="AI906" s="325"/>
      <c r="AJ906" s="325"/>
      <c r="AK906" s="325"/>
      <c r="AL906" s="326"/>
      <c r="AM906" s="327"/>
      <c r="AN906" s="327"/>
      <c r="AO906" s="328"/>
      <c r="AP906" s="322"/>
      <c r="AQ906" s="322"/>
      <c r="AR906" s="322"/>
      <c r="AS906" s="322"/>
      <c r="AT906" s="322"/>
      <c r="AU906" s="322"/>
      <c r="AV906" s="322"/>
      <c r="AW906" s="322"/>
      <c r="AX906" s="322"/>
    </row>
    <row r="907" spans="1:50" ht="30" customHeight="1" x14ac:dyDescent="0.15">
      <c r="A907" s="405">
        <v>5</v>
      </c>
      <c r="B907" s="405">
        <v>1</v>
      </c>
      <c r="C907" s="424" t="s">
        <v>693</v>
      </c>
      <c r="D907" s="419"/>
      <c r="E907" s="419"/>
      <c r="F907" s="419"/>
      <c r="G907" s="419"/>
      <c r="H907" s="419"/>
      <c r="I907" s="419"/>
      <c r="J907" s="420"/>
      <c r="K907" s="421"/>
      <c r="L907" s="421"/>
      <c r="M907" s="421"/>
      <c r="N907" s="421"/>
      <c r="O907" s="421"/>
      <c r="P907" s="425" t="s">
        <v>694</v>
      </c>
      <c r="Q907" s="318"/>
      <c r="R907" s="318"/>
      <c r="S907" s="318"/>
      <c r="T907" s="318"/>
      <c r="U907" s="318"/>
      <c r="V907" s="318"/>
      <c r="W907" s="318"/>
      <c r="X907" s="318"/>
      <c r="Y907" s="319">
        <v>0</v>
      </c>
      <c r="Z907" s="320"/>
      <c r="AA907" s="320"/>
      <c r="AB907" s="321"/>
      <c r="AC907" s="329" t="s">
        <v>499</v>
      </c>
      <c r="AD907" s="426"/>
      <c r="AE907" s="426"/>
      <c r="AF907" s="426"/>
      <c r="AG907" s="426"/>
      <c r="AH907" s="324"/>
      <c r="AI907" s="325"/>
      <c r="AJ907" s="325"/>
      <c r="AK907" s="325"/>
      <c r="AL907" s="326"/>
      <c r="AM907" s="327"/>
      <c r="AN907" s="327"/>
      <c r="AO907" s="328"/>
      <c r="AP907" s="322"/>
      <c r="AQ907" s="322"/>
      <c r="AR907" s="322"/>
      <c r="AS907" s="322"/>
      <c r="AT907" s="322"/>
      <c r="AU907" s="322"/>
      <c r="AV907" s="322"/>
      <c r="AW907" s="322"/>
      <c r="AX907" s="322"/>
    </row>
    <row r="908" spans="1:50" ht="30" customHeight="1" x14ac:dyDescent="0.15">
      <c r="A908" s="405">
        <v>6</v>
      </c>
      <c r="B908" s="405">
        <v>1</v>
      </c>
      <c r="C908" s="424" t="s">
        <v>695</v>
      </c>
      <c r="D908" s="419"/>
      <c r="E908" s="419"/>
      <c r="F908" s="419"/>
      <c r="G908" s="419"/>
      <c r="H908" s="419"/>
      <c r="I908" s="419"/>
      <c r="J908" s="420"/>
      <c r="K908" s="421"/>
      <c r="L908" s="421"/>
      <c r="M908" s="421"/>
      <c r="N908" s="421"/>
      <c r="O908" s="421"/>
      <c r="P908" s="425" t="s">
        <v>696</v>
      </c>
      <c r="Q908" s="318"/>
      <c r="R908" s="318"/>
      <c r="S908" s="318"/>
      <c r="T908" s="318"/>
      <c r="U908" s="318"/>
      <c r="V908" s="318"/>
      <c r="W908" s="318"/>
      <c r="X908" s="318"/>
      <c r="Y908" s="319">
        <v>0</v>
      </c>
      <c r="Z908" s="320"/>
      <c r="AA908" s="320"/>
      <c r="AB908" s="321"/>
      <c r="AC908" s="329" t="s">
        <v>499</v>
      </c>
      <c r="AD908" s="426"/>
      <c r="AE908" s="426"/>
      <c r="AF908" s="426"/>
      <c r="AG908" s="426"/>
      <c r="AH908" s="324"/>
      <c r="AI908" s="325"/>
      <c r="AJ908" s="325"/>
      <c r="AK908" s="325"/>
      <c r="AL908" s="326"/>
      <c r="AM908" s="327"/>
      <c r="AN908" s="327"/>
      <c r="AO908" s="328"/>
      <c r="AP908" s="322"/>
      <c r="AQ908" s="322"/>
      <c r="AR908" s="322"/>
      <c r="AS908" s="322"/>
      <c r="AT908" s="322"/>
      <c r="AU908" s="322"/>
      <c r="AV908" s="322"/>
      <c r="AW908" s="322"/>
      <c r="AX908" s="322"/>
    </row>
    <row r="909" spans="1:50" ht="30" customHeight="1" x14ac:dyDescent="0.15">
      <c r="A909" s="405">
        <v>7</v>
      </c>
      <c r="B909" s="405">
        <v>1</v>
      </c>
      <c r="C909" s="424" t="s">
        <v>695</v>
      </c>
      <c r="D909" s="419"/>
      <c r="E909" s="419"/>
      <c r="F909" s="419"/>
      <c r="G909" s="419"/>
      <c r="H909" s="419"/>
      <c r="I909" s="419"/>
      <c r="J909" s="420"/>
      <c r="K909" s="421"/>
      <c r="L909" s="421"/>
      <c r="M909" s="421"/>
      <c r="N909" s="421"/>
      <c r="O909" s="421"/>
      <c r="P909" s="425" t="s">
        <v>697</v>
      </c>
      <c r="Q909" s="318"/>
      <c r="R909" s="318"/>
      <c r="S909" s="318"/>
      <c r="T909" s="318"/>
      <c r="U909" s="318"/>
      <c r="V909" s="318"/>
      <c r="W909" s="318"/>
      <c r="X909" s="318"/>
      <c r="Y909" s="319">
        <v>0</v>
      </c>
      <c r="Z909" s="320"/>
      <c r="AA909" s="320"/>
      <c r="AB909" s="321"/>
      <c r="AC909" s="329" t="s">
        <v>499</v>
      </c>
      <c r="AD909" s="426"/>
      <c r="AE909" s="426"/>
      <c r="AF909" s="426"/>
      <c r="AG909" s="426"/>
      <c r="AH909" s="324"/>
      <c r="AI909" s="325"/>
      <c r="AJ909" s="325"/>
      <c r="AK909" s="325"/>
      <c r="AL909" s="326"/>
      <c r="AM909" s="327"/>
      <c r="AN909" s="327"/>
      <c r="AO909" s="328"/>
      <c r="AP909" s="322"/>
      <c r="AQ909" s="322"/>
      <c r="AR909" s="322"/>
      <c r="AS909" s="322"/>
      <c r="AT909" s="322"/>
      <c r="AU909" s="322"/>
      <c r="AV909" s="322"/>
      <c r="AW909" s="322"/>
      <c r="AX909" s="322"/>
    </row>
    <row r="910" spans="1:50" ht="30" customHeight="1" x14ac:dyDescent="0.15">
      <c r="A910" s="405">
        <v>8</v>
      </c>
      <c r="B910" s="405">
        <v>1</v>
      </c>
      <c r="C910" s="424" t="s">
        <v>698</v>
      </c>
      <c r="D910" s="419"/>
      <c r="E910" s="419"/>
      <c r="F910" s="419"/>
      <c r="G910" s="419"/>
      <c r="H910" s="419"/>
      <c r="I910" s="419"/>
      <c r="J910" s="420"/>
      <c r="K910" s="421"/>
      <c r="L910" s="421"/>
      <c r="M910" s="421"/>
      <c r="N910" s="421"/>
      <c r="O910" s="421"/>
      <c r="P910" s="425" t="s">
        <v>699</v>
      </c>
      <c r="Q910" s="318"/>
      <c r="R910" s="318"/>
      <c r="S910" s="318"/>
      <c r="T910" s="318"/>
      <c r="U910" s="318"/>
      <c r="V910" s="318"/>
      <c r="W910" s="318"/>
      <c r="X910" s="318"/>
      <c r="Y910" s="319">
        <v>0</v>
      </c>
      <c r="Z910" s="320"/>
      <c r="AA910" s="320"/>
      <c r="AB910" s="321"/>
      <c r="AC910" s="329" t="s">
        <v>499</v>
      </c>
      <c r="AD910" s="426"/>
      <c r="AE910" s="426"/>
      <c r="AF910" s="426"/>
      <c r="AG910" s="426"/>
      <c r="AH910" s="324"/>
      <c r="AI910" s="325"/>
      <c r="AJ910" s="325"/>
      <c r="AK910" s="325"/>
      <c r="AL910" s="326"/>
      <c r="AM910" s="327"/>
      <c r="AN910" s="327"/>
      <c r="AO910" s="328"/>
      <c r="AP910" s="322"/>
      <c r="AQ910" s="322"/>
      <c r="AR910" s="322"/>
      <c r="AS910" s="322"/>
      <c r="AT910" s="322"/>
      <c r="AU910" s="322"/>
      <c r="AV910" s="322"/>
      <c r="AW910" s="322"/>
      <c r="AX910" s="322"/>
    </row>
    <row r="911" spans="1:50" ht="30" customHeight="1" x14ac:dyDescent="0.15">
      <c r="A911" s="405">
        <v>9</v>
      </c>
      <c r="B911" s="405">
        <v>1</v>
      </c>
      <c r="C911" s="424" t="s">
        <v>700</v>
      </c>
      <c r="D911" s="419"/>
      <c r="E911" s="419"/>
      <c r="F911" s="419"/>
      <c r="G911" s="419"/>
      <c r="H911" s="419"/>
      <c r="I911" s="419"/>
      <c r="J911" s="420"/>
      <c r="K911" s="421"/>
      <c r="L911" s="421"/>
      <c r="M911" s="421"/>
      <c r="N911" s="421"/>
      <c r="O911" s="421"/>
      <c r="P911" s="425" t="s">
        <v>701</v>
      </c>
      <c r="Q911" s="318"/>
      <c r="R911" s="318"/>
      <c r="S911" s="318"/>
      <c r="T911" s="318"/>
      <c r="U911" s="318"/>
      <c r="V911" s="318"/>
      <c r="W911" s="318"/>
      <c r="X911" s="318"/>
      <c r="Y911" s="319">
        <v>0</v>
      </c>
      <c r="Z911" s="320"/>
      <c r="AA911" s="320"/>
      <c r="AB911" s="321"/>
      <c r="AC911" s="329" t="s">
        <v>499</v>
      </c>
      <c r="AD911" s="426"/>
      <c r="AE911" s="426"/>
      <c r="AF911" s="426"/>
      <c r="AG911" s="426"/>
      <c r="AH911" s="324"/>
      <c r="AI911" s="325"/>
      <c r="AJ911" s="325"/>
      <c r="AK911" s="325"/>
      <c r="AL911" s="326"/>
      <c r="AM911" s="327"/>
      <c r="AN911" s="327"/>
      <c r="AO911" s="328"/>
      <c r="AP911" s="322"/>
      <c r="AQ911" s="322"/>
      <c r="AR911" s="322"/>
      <c r="AS911" s="322"/>
      <c r="AT911" s="322"/>
      <c r="AU911" s="322"/>
      <c r="AV911" s="322"/>
      <c r="AW911" s="322"/>
      <c r="AX911" s="322"/>
    </row>
    <row r="912" spans="1:50" ht="30" customHeight="1" x14ac:dyDescent="0.15">
      <c r="A912" s="405">
        <v>10</v>
      </c>
      <c r="B912" s="405">
        <v>1</v>
      </c>
      <c r="C912" s="424" t="s">
        <v>702</v>
      </c>
      <c r="D912" s="419"/>
      <c r="E912" s="419"/>
      <c r="F912" s="419"/>
      <c r="G912" s="419"/>
      <c r="H912" s="419"/>
      <c r="I912" s="419"/>
      <c r="J912" s="420">
        <v>3000020202011</v>
      </c>
      <c r="K912" s="421"/>
      <c r="L912" s="421"/>
      <c r="M912" s="421"/>
      <c r="N912" s="421"/>
      <c r="O912" s="421"/>
      <c r="P912" s="425" t="s">
        <v>703</v>
      </c>
      <c r="Q912" s="318"/>
      <c r="R912" s="318"/>
      <c r="S912" s="318"/>
      <c r="T912" s="318"/>
      <c r="U912" s="318"/>
      <c r="V912" s="318"/>
      <c r="W912" s="318"/>
      <c r="X912" s="318"/>
      <c r="Y912" s="319">
        <v>0</v>
      </c>
      <c r="Z912" s="320"/>
      <c r="AA912" s="320"/>
      <c r="AB912" s="321"/>
      <c r="AC912" s="329" t="s">
        <v>499</v>
      </c>
      <c r="AD912" s="426"/>
      <c r="AE912" s="426"/>
      <c r="AF912" s="426"/>
      <c r="AG912" s="426"/>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418</v>
      </c>
      <c r="K935" s="101"/>
      <c r="L935" s="101"/>
      <c r="M935" s="101"/>
      <c r="N935" s="101"/>
      <c r="O935" s="101"/>
      <c r="P935" s="348" t="s">
        <v>366</v>
      </c>
      <c r="Q935" s="348"/>
      <c r="R935" s="348"/>
      <c r="S935" s="348"/>
      <c r="T935" s="348"/>
      <c r="U935" s="348"/>
      <c r="V935" s="348"/>
      <c r="W935" s="348"/>
      <c r="X935" s="348"/>
      <c r="Y935" s="345" t="s">
        <v>416</v>
      </c>
      <c r="Z935" s="346"/>
      <c r="AA935" s="346"/>
      <c r="AB935" s="346"/>
      <c r="AC935" s="278" t="s">
        <v>457</v>
      </c>
      <c r="AD935" s="278"/>
      <c r="AE935" s="278"/>
      <c r="AF935" s="278"/>
      <c r="AG935" s="278"/>
      <c r="AH935" s="345" t="s">
        <v>487</v>
      </c>
      <c r="AI935" s="347"/>
      <c r="AJ935" s="347"/>
      <c r="AK935" s="347"/>
      <c r="AL935" s="347" t="s">
        <v>21</v>
      </c>
      <c r="AM935" s="347"/>
      <c r="AN935" s="347"/>
      <c r="AO935" s="427"/>
      <c r="AP935" s="428" t="s">
        <v>419</v>
      </c>
      <c r="AQ935" s="428"/>
      <c r="AR935" s="428"/>
      <c r="AS935" s="428"/>
      <c r="AT935" s="428"/>
      <c r="AU935" s="428"/>
      <c r="AV935" s="428"/>
      <c r="AW935" s="428"/>
      <c r="AX935" s="428"/>
    </row>
    <row r="936" spans="1:50" ht="30" customHeight="1" x14ac:dyDescent="0.15">
      <c r="A936" s="405">
        <v>1</v>
      </c>
      <c r="B936" s="405">
        <v>1</v>
      </c>
      <c r="C936" s="424" t="s">
        <v>704</v>
      </c>
      <c r="D936" s="419"/>
      <c r="E936" s="419"/>
      <c r="F936" s="419"/>
      <c r="G936" s="419"/>
      <c r="H936" s="419"/>
      <c r="I936" s="419"/>
      <c r="J936" s="420">
        <v>8000012100004</v>
      </c>
      <c r="K936" s="421"/>
      <c r="L936" s="421"/>
      <c r="M936" s="421"/>
      <c r="N936" s="421"/>
      <c r="O936" s="421"/>
      <c r="P936" s="425" t="s">
        <v>705</v>
      </c>
      <c r="Q936" s="318"/>
      <c r="R936" s="318"/>
      <c r="S936" s="318"/>
      <c r="T936" s="318"/>
      <c r="U936" s="318"/>
      <c r="V936" s="318"/>
      <c r="W936" s="318"/>
      <c r="X936" s="318"/>
      <c r="Y936" s="319">
        <v>94</v>
      </c>
      <c r="Z936" s="320"/>
      <c r="AA936" s="320"/>
      <c r="AB936" s="321"/>
      <c r="AC936" s="329"/>
      <c r="AD936" s="426"/>
      <c r="AE936" s="426"/>
      <c r="AF936" s="426"/>
      <c r="AG936" s="426"/>
      <c r="AH936" s="422"/>
      <c r="AI936" s="423"/>
      <c r="AJ936" s="423"/>
      <c r="AK936" s="423"/>
      <c r="AL936" s="326"/>
      <c r="AM936" s="327"/>
      <c r="AN936" s="327"/>
      <c r="AO936" s="328"/>
      <c r="AP936" s="322"/>
      <c r="AQ936" s="322"/>
      <c r="AR936" s="322"/>
      <c r="AS936" s="322"/>
      <c r="AT936" s="322"/>
      <c r="AU936" s="322"/>
      <c r="AV936" s="322"/>
      <c r="AW936" s="322"/>
      <c r="AX936" s="322"/>
    </row>
    <row r="937" spans="1:50" ht="30" customHeight="1" x14ac:dyDescent="0.15">
      <c r="A937" s="405">
        <v>2</v>
      </c>
      <c r="B937" s="405">
        <v>1</v>
      </c>
      <c r="C937" s="424" t="s">
        <v>707</v>
      </c>
      <c r="D937" s="419"/>
      <c r="E937" s="419"/>
      <c r="F937" s="419"/>
      <c r="G937" s="419"/>
      <c r="H937" s="419"/>
      <c r="I937" s="419"/>
      <c r="J937" s="420">
        <v>8000012100004</v>
      </c>
      <c r="K937" s="421"/>
      <c r="L937" s="421"/>
      <c r="M937" s="421"/>
      <c r="N937" s="421"/>
      <c r="O937" s="421"/>
      <c r="P937" s="425" t="s">
        <v>705</v>
      </c>
      <c r="Q937" s="318"/>
      <c r="R937" s="318"/>
      <c r="S937" s="318"/>
      <c r="T937" s="318"/>
      <c r="U937" s="318"/>
      <c r="V937" s="318"/>
      <c r="W937" s="318"/>
      <c r="X937" s="318"/>
      <c r="Y937" s="319">
        <v>38</v>
      </c>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customHeight="1" x14ac:dyDescent="0.15">
      <c r="A938" s="405">
        <v>3</v>
      </c>
      <c r="B938" s="405">
        <v>1</v>
      </c>
      <c r="C938" s="424" t="s">
        <v>706</v>
      </c>
      <c r="D938" s="419"/>
      <c r="E938" s="419"/>
      <c r="F938" s="419"/>
      <c r="G938" s="419"/>
      <c r="H938" s="419"/>
      <c r="I938" s="419"/>
      <c r="J938" s="420">
        <v>8000012100004</v>
      </c>
      <c r="K938" s="421"/>
      <c r="L938" s="421"/>
      <c r="M938" s="421"/>
      <c r="N938" s="421"/>
      <c r="O938" s="421"/>
      <c r="P938" s="425" t="s">
        <v>705</v>
      </c>
      <c r="Q938" s="318"/>
      <c r="R938" s="318"/>
      <c r="S938" s="318"/>
      <c r="T938" s="318"/>
      <c r="U938" s="318"/>
      <c r="V938" s="318"/>
      <c r="W938" s="318"/>
      <c r="X938" s="318"/>
      <c r="Y938" s="319">
        <v>34</v>
      </c>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customHeight="1" x14ac:dyDescent="0.15">
      <c r="A939" s="405">
        <v>4</v>
      </c>
      <c r="B939" s="405">
        <v>1</v>
      </c>
      <c r="C939" s="424" t="s">
        <v>708</v>
      </c>
      <c r="D939" s="419"/>
      <c r="E939" s="419"/>
      <c r="F939" s="419"/>
      <c r="G939" s="419"/>
      <c r="H939" s="419"/>
      <c r="I939" s="419"/>
      <c r="J939" s="420">
        <v>8000012100004</v>
      </c>
      <c r="K939" s="421"/>
      <c r="L939" s="421"/>
      <c r="M939" s="421"/>
      <c r="N939" s="421"/>
      <c r="O939" s="421"/>
      <c r="P939" s="425" t="s">
        <v>705</v>
      </c>
      <c r="Q939" s="318"/>
      <c r="R939" s="318"/>
      <c r="S939" s="318"/>
      <c r="T939" s="318"/>
      <c r="U939" s="318"/>
      <c r="V939" s="318"/>
      <c r="W939" s="318"/>
      <c r="X939" s="318"/>
      <c r="Y939" s="319">
        <v>27</v>
      </c>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customHeight="1" x14ac:dyDescent="0.15">
      <c r="A940" s="405">
        <v>5</v>
      </c>
      <c r="B940" s="405">
        <v>1</v>
      </c>
      <c r="C940" s="424" t="s">
        <v>709</v>
      </c>
      <c r="D940" s="419"/>
      <c r="E940" s="419"/>
      <c r="F940" s="419"/>
      <c r="G940" s="419"/>
      <c r="H940" s="419"/>
      <c r="I940" s="419"/>
      <c r="J940" s="420">
        <v>8000012100004</v>
      </c>
      <c r="K940" s="421"/>
      <c r="L940" s="421"/>
      <c r="M940" s="421"/>
      <c r="N940" s="421"/>
      <c r="O940" s="421"/>
      <c r="P940" s="425" t="s">
        <v>705</v>
      </c>
      <c r="Q940" s="318"/>
      <c r="R940" s="318"/>
      <c r="S940" s="318"/>
      <c r="T940" s="318"/>
      <c r="U940" s="318"/>
      <c r="V940" s="318"/>
      <c r="W940" s="318"/>
      <c r="X940" s="318"/>
      <c r="Y940" s="319">
        <v>19</v>
      </c>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customHeight="1" x14ac:dyDescent="0.15">
      <c r="A941" s="405">
        <v>6</v>
      </c>
      <c r="B941" s="405">
        <v>1</v>
      </c>
      <c r="C941" s="424" t="s">
        <v>710</v>
      </c>
      <c r="D941" s="419"/>
      <c r="E941" s="419"/>
      <c r="F941" s="419"/>
      <c r="G941" s="419"/>
      <c r="H941" s="419"/>
      <c r="I941" s="419"/>
      <c r="J941" s="420">
        <v>8000012100004</v>
      </c>
      <c r="K941" s="421"/>
      <c r="L941" s="421"/>
      <c r="M941" s="421"/>
      <c r="N941" s="421"/>
      <c r="O941" s="421"/>
      <c r="P941" s="425" t="s">
        <v>705</v>
      </c>
      <c r="Q941" s="318"/>
      <c r="R941" s="318"/>
      <c r="S941" s="318"/>
      <c r="T941" s="318"/>
      <c r="U941" s="318"/>
      <c r="V941" s="318"/>
      <c r="W941" s="318"/>
      <c r="X941" s="318"/>
      <c r="Y941" s="319">
        <v>11</v>
      </c>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24"/>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418</v>
      </c>
      <c r="K968" s="101"/>
      <c r="L968" s="101"/>
      <c r="M968" s="101"/>
      <c r="N968" s="101"/>
      <c r="O968" s="101"/>
      <c r="P968" s="348" t="s">
        <v>366</v>
      </c>
      <c r="Q968" s="348"/>
      <c r="R968" s="348"/>
      <c r="S968" s="348"/>
      <c r="T968" s="348"/>
      <c r="U968" s="348"/>
      <c r="V968" s="348"/>
      <c r="W968" s="348"/>
      <c r="X968" s="348"/>
      <c r="Y968" s="345" t="s">
        <v>416</v>
      </c>
      <c r="Z968" s="346"/>
      <c r="AA968" s="346"/>
      <c r="AB968" s="346"/>
      <c r="AC968" s="278" t="s">
        <v>457</v>
      </c>
      <c r="AD968" s="278"/>
      <c r="AE968" s="278"/>
      <c r="AF968" s="278"/>
      <c r="AG968" s="278"/>
      <c r="AH968" s="345" t="s">
        <v>487</v>
      </c>
      <c r="AI968" s="347"/>
      <c r="AJ968" s="347"/>
      <c r="AK968" s="347"/>
      <c r="AL968" s="347" t="s">
        <v>21</v>
      </c>
      <c r="AM968" s="347"/>
      <c r="AN968" s="347"/>
      <c r="AO968" s="427"/>
      <c r="AP968" s="428" t="s">
        <v>419</v>
      </c>
      <c r="AQ968" s="428"/>
      <c r="AR968" s="428"/>
      <c r="AS968" s="428"/>
      <c r="AT968" s="428"/>
      <c r="AU968" s="428"/>
      <c r="AV968" s="428"/>
      <c r="AW968" s="428"/>
      <c r="AX968" s="428"/>
    </row>
    <row r="969" spans="1:50" ht="30" customHeight="1" x14ac:dyDescent="0.15">
      <c r="A969" s="405">
        <v>1</v>
      </c>
      <c r="B969" s="405">
        <v>1</v>
      </c>
      <c r="C969" s="424" t="s">
        <v>711</v>
      </c>
      <c r="D969" s="419"/>
      <c r="E969" s="419"/>
      <c r="F969" s="419"/>
      <c r="G969" s="419"/>
      <c r="H969" s="419"/>
      <c r="I969" s="419"/>
      <c r="J969" s="420">
        <v>3010101001686</v>
      </c>
      <c r="K969" s="421"/>
      <c r="L969" s="421"/>
      <c r="M969" s="421"/>
      <c r="N969" s="421"/>
      <c r="O969" s="421"/>
      <c r="P969" s="425" t="s">
        <v>713</v>
      </c>
      <c r="Q969" s="318"/>
      <c r="R969" s="318"/>
      <c r="S969" s="318"/>
      <c r="T969" s="318"/>
      <c r="U969" s="318"/>
      <c r="V969" s="318"/>
      <c r="W969" s="318"/>
      <c r="X969" s="318"/>
      <c r="Y969" s="319">
        <v>9</v>
      </c>
      <c r="Z969" s="320"/>
      <c r="AA969" s="320"/>
      <c r="AB969" s="321"/>
      <c r="AC969" s="329" t="s">
        <v>492</v>
      </c>
      <c r="AD969" s="426"/>
      <c r="AE969" s="426"/>
      <c r="AF969" s="426"/>
      <c r="AG969" s="426"/>
      <c r="AH969" s="422">
        <v>4</v>
      </c>
      <c r="AI969" s="423"/>
      <c r="AJ969" s="423"/>
      <c r="AK969" s="423"/>
      <c r="AL969" s="326">
        <v>98.3</v>
      </c>
      <c r="AM969" s="327"/>
      <c r="AN969" s="327"/>
      <c r="AO969" s="328"/>
      <c r="AP969" s="322"/>
      <c r="AQ969" s="322"/>
      <c r="AR969" s="322"/>
      <c r="AS969" s="322"/>
      <c r="AT969" s="322"/>
      <c r="AU969" s="322"/>
      <c r="AV969" s="322"/>
      <c r="AW969" s="322"/>
      <c r="AX969" s="322"/>
    </row>
    <row r="970" spans="1:50" ht="30" customHeight="1" x14ac:dyDescent="0.15">
      <c r="A970" s="405">
        <v>2</v>
      </c>
      <c r="B970" s="405">
        <v>1</v>
      </c>
      <c r="C970" s="429" t="s">
        <v>716</v>
      </c>
      <c r="D970" s="430"/>
      <c r="E970" s="430"/>
      <c r="F970" s="430"/>
      <c r="G970" s="430"/>
      <c r="H970" s="430"/>
      <c r="I970" s="431"/>
      <c r="J970" s="432">
        <v>5380001019154</v>
      </c>
      <c r="K970" s="433"/>
      <c r="L970" s="433"/>
      <c r="M970" s="433"/>
      <c r="N970" s="433"/>
      <c r="O970" s="434"/>
      <c r="P970" s="435" t="s">
        <v>714</v>
      </c>
      <c r="Q970" s="436"/>
      <c r="R970" s="436"/>
      <c r="S970" s="436"/>
      <c r="T970" s="436"/>
      <c r="U970" s="436"/>
      <c r="V970" s="436"/>
      <c r="W970" s="436"/>
      <c r="X970" s="437"/>
      <c r="Y970" s="319">
        <v>7</v>
      </c>
      <c r="Z970" s="320"/>
      <c r="AA970" s="320"/>
      <c r="AB970" s="321"/>
      <c r="AC970" s="267" t="s">
        <v>492</v>
      </c>
      <c r="AD970" s="438"/>
      <c r="AE970" s="438"/>
      <c r="AF970" s="438"/>
      <c r="AG970" s="439"/>
      <c r="AH970" s="440">
        <v>2</v>
      </c>
      <c r="AI970" s="441"/>
      <c r="AJ970" s="441"/>
      <c r="AK970" s="442"/>
      <c r="AL970" s="326">
        <v>90</v>
      </c>
      <c r="AM970" s="327"/>
      <c r="AN970" s="327"/>
      <c r="AO970" s="328"/>
      <c r="AP970" s="443"/>
      <c r="AQ970" s="444"/>
      <c r="AR970" s="444"/>
      <c r="AS970" s="444"/>
      <c r="AT970" s="444"/>
      <c r="AU970" s="444"/>
      <c r="AV970" s="444"/>
      <c r="AW970" s="444"/>
      <c r="AX970" s="445"/>
    </row>
    <row r="971" spans="1:50" ht="30" customHeight="1" x14ac:dyDescent="0.15">
      <c r="A971" s="405">
        <v>3</v>
      </c>
      <c r="B971" s="405">
        <v>1</v>
      </c>
      <c r="C971" s="429" t="s">
        <v>717</v>
      </c>
      <c r="D971" s="430"/>
      <c r="E971" s="430"/>
      <c r="F971" s="430"/>
      <c r="G971" s="430"/>
      <c r="H971" s="430"/>
      <c r="I971" s="431"/>
      <c r="J971" s="432">
        <v>4140001085329</v>
      </c>
      <c r="K971" s="433"/>
      <c r="L971" s="433"/>
      <c r="M971" s="433"/>
      <c r="N971" s="433"/>
      <c r="O971" s="434"/>
      <c r="P971" s="435" t="s">
        <v>715</v>
      </c>
      <c r="Q971" s="436"/>
      <c r="R971" s="436"/>
      <c r="S971" s="436"/>
      <c r="T971" s="436"/>
      <c r="U971" s="436"/>
      <c r="V971" s="436"/>
      <c r="W971" s="436"/>
      <c r="X971" s="437"/>
      <c r="Y971" s="319">
        <v>6</v>
      </c>
      <c r="Z971" s="320"/>
      <c r="AA971" s="320"/>
      <c r="AB971" s="321"/>
      <c r="AC971" s="267" t="s">
        <v>492</v>
      </c>
      <c r="AD971" s="438"/>
      <c r="AE971" s="438"/>
      <c r="AF971" s="438"/>
      <c r="AG971" s="439"/>
      <c r="AH971" s="440">
        <v>9</v>
      </c>
      <c r="AI971" s="441"/>
      <c r="AJ971" s="441"/>
      <c r="AK971" s="442"/>
      <c r="AL971" s="326">
        <v>94.53</v>
      </c>
      <c r="AM971" s="327"/>
      <c r="AN971" s="327"/>
      <c r="AO971" s="328"/>
      <c r="AP971" s="443"/>
      <c r="AQ971" s="444"/>
      <c r="AR971" s="444"/>
      <c r="AS971" s="444"/>
      <c r="AT971" s="444"/>
      <c r="AU971" s="444"/>
      <c r="AV971" s="444"/>
      <c r="AW971" s="444"/>
      <c r="AX971" s="445"/>
    </row>
    <row r="972" spans="1:50" ht="30" hidden="1" customHeight="1" x14ac:dyDescent="0.15">
      <c r="A972" s="405">
        <v>4</v>
      </c>
      <c r="B972" s="405">
        <v>1</v>
      </c>
      <c r="C972" s="429"/>
      <c r="D972" s="430"/>
      <c r="E972" s="430"/>
      <c r="F972" s="430"/>
      <c r="G972" s="430"/>
      <c r="H972" s="430"/>
      <c r="I972" s="431"/>
      <c r="J972" s="432"/>
      <c r="K972" s="433"/>
      <c r="L972" s="433"/>
      <c r="M972" s="433"/>
      <c r="N972" s="433"/>
      <c r="O972" s="434"/>
      <c r="P972" s="435"/>
      <c r="Q972" s="436"/>
      <c r="R972" s="436"/>
      <c r="S972" s="436"/>
      <c r="T972" s="436"/>
      <c r="U972" s="436"/>
      <c r="V972" s="436"/>
      <c r="W972" s="436"/>
      <c r="X972" s="437"/>
      <c r="Y972" s="319"/>
      <c r="Z972" s="320"/>
      <c r="AA972" s="320"/>
      <c r="AB972" s="321"/>
      <c r="AC972" s="267"/>
      <c r="AD972" s="438"/>
      <c r="AE972" s="438"/>
      <c r="AF972" s="438"/>
      <c r="AG972" s="439"/>
      <c r="AH972" s="440"/>
      <c r="AI972" s="441"/>
      <c r="AJ972" s="441"/>
      <c r="AK972" s="442"/>
      <c r="AL972" s="326"/>
      <c r="AM972" s="327"/>
      <c r="AN972" s="327"/>
      <c r="AO972" s="328"/>
      <c r="AP972" s="443"/>
      <c r="AQ972" s="444"/>
      <c r="AR972" s="444"/>
      <c r="AS972" s="444"/>
      <c r="AT972" s="444"/>
      <c r="AU972" s="444"/>
      <c r="AV972" s="444"/>
      <c r="AW972" s="444"/>
      <c r="AX972" s="445"/>
    </row>
    <row r="973" spans="1:50" ht="30" hidden="1" customHeight="1" x14ac:dyDescent="0.15">
      <c r="A973" s="405">
        <v>5</v>
      </c>
      <c r="B973" s="405">
        <v>1</v>
      </c>
      <c r="C973" s="424"/>
      <c r="D973" s="419"/>
      <c r="E973" s="419"/>
      <c r="F973" s="419"/>
      <c r="G973" s="419"/>
      <c r="H973" s="419"/>
      <c r="I973" s="419"/>
      <c r="J973" s="420"/>
      <c r="K973" s="421"/>
      <c r="L973" s="421"/>
      <c r="M973" s="421"/>
      <c r="N973" s="421"/>
      <c r="O973" s="421"/>
      <c r="P973" s="425"/>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8" t="s">
        <v>418</v>
      </c>
      <c r="K1001" s="101"/>
      <c r="L1001" s="101"/>
      <c r="M1001" s="101"/>
      <c r="N1001" s="101"/>
      <c r="O1001" s="101"/>
      <c r="P1001" s="348" t="s">
        <v>366</v>
      </c>
      <c r="Q1001" s="348"/>
      <c r="R1001" s="348"/>
      <c r="S1001" s="348"/>
      <c r="T1001" s="348"/>
      <c r="U1001" s="348"/>
      <c r="V1001" s="348"/>
      <c r="W1001" s="348"/>
      <c r="X1001" s="348"/>
      <c r="Y1001" s="345" t="s">
        <v>416</v>
      </c>
      <c r="Z1001" s="346"/>
      <c r="AA1001" s="346"/>
      <c r="AB1001" s="346"/>
      <c r="AC1001" s="278" t="s">
        <v>457</v>
      </c>
      <c r="AD1001" s="278"/>
      <c r="AE1001" s="278"/>
      <c r="AF1001" s="278"/>
      <c r="AG1001" s="278"/>
      <c r="AH1001" s="345" t="s">
        <v>487</v>
      </c>
      <c r="AI1001" s="347"/>
      <c r="AJ1001" s="347"/>
      <c r="AK1001" s="347"/>
      <c r="AL1001" s="347" t="s">
        <v>21</v>
      </c>
      <c r="AM1001" s="347"/>
      <c r="AN1001" s="347"/>
      <c r="AO1001" s="427"/>
      <c r="AP1001" s="428" t="s">
        <v>419</v>
      </c>
      <c r="AQ1001" s="428"/>
      <c r="AR1001" s="428"/>
      <c r="AS1001" s="428"/>
      <c r="AT1001" s="428"/>
      <c r="AU1001" s="428"/>
      <c r="AV1001" s="428"/>
      <c r="AW1001" s="428"/>
      <c r="AX1001" s="428"/>
    </row>
    <row r="1002" spans="1:50" ht="30" customHeight="1" x14ac:dyDescent="0.15">
      <c r="A1002" s="405">
        <v>1</v>
      </c>
      <c r="B1002" s="405">
        <v>1</v>
      </c>
      <c r="C1002" s="424" t="s">
        <v>725</v>
      </c>
      <c r="D1002" s="419"/>
      <c r="E1002" s="419"/>
      <c r="F1002" s="419"/>
      <c r="G1002" s="419"/>
      <c r="H1002" s="419"/>
      <c r="I1002" s="419"/>
      <c r="J1002" s="420">
        <v>2010001007784</v>
      </c>
      <c r="K1002" s="421"/>
      <c r="L1002" s="421"/>
      <c r="M1002" s="421"/>
      <c r="N1002" s="421"/>
      <c r="O1002" s="421"/>
      <c r="P1002" s="425" t="s">
        <v>718</v>
      </c>
      <c r="Q1002" s="318"/>
      <c r="R1002" s="318"/>
      <c r="S1002" s="318"/>
      <c r="T1002" s="318"/>
      <c r="U1002" s="318"/>
      <c r="V1002" s="318"/>
      <c r="W1002" s="318"/>
      <c r="X1002" s="318"/>
      <c r="Y1002" s="319">
        <v>22</v>
      </c>
      <c r="Z1002" s="320"/>
      <c r="AA1002" s="320"/>
      <c r="AB1002" s="321"/>
      <c r="AC1002" s="329" t="s">
        <v>497</v>
      </c>
      <c r="AD1002" s="426"/>
      <c r="AE1002" s="426"/>
      <c r="AF1002" s="426"/>
      <c r="AG1002" s="426"/>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customHeight="1" x14ac:dyDescent="0.15">
      <c r="A1003" s="405">
        <v>2</v>
      </c>
      <c r="B1003" s="405">
        <v>1</v>
      </c>
      <c r="C1003" s="424" t="s">
        <v>725</v>
      </c>
      <c r="D1003" s="419"/>
      <c r="E1003" s="419"/>
      <c r="F1003" s="419"/>
      <c r="G1003" s="419"/>
      <c r="H1003" s="419"/>
      <c r="I1003" s="419"/>
      <c r="J1003" s="420">
        <v>2010001007784</v>
      </c>
      <c r="K1003" s="421"/>
      <c r="L1003" s="421"/>
      <c r="M1003" s="421"/>
      <c r="N1003" s="421"/>
      <c r="O1003" s="421"/>
      <c r="P1003" s="425" t="s">
        <v>719</v>
      </c>
      <c r="Q1003" s="318"/>
      <c r="R1003" s="318"/>
      <c r="S1003" s="318"/>
      <c r="T1003" s="318"/>
      <c r="U1003" s="318"/>
      <c r="V1003" s="318"/>
      <c r="W1003" s="318"/>
      <c r="X1003" s="318"/>
      <c r="Y1003" s="319">
        <v>16</v>
      </c>
      <c r="Z1003" s="320"/>
      <c r="AA1003" s="320"/>
      <c r="AB1003" s="321"/>
      <c r="AC1003" s="329" t="s">
        <v>497</v>
      </c>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customHeight="1" x14ac:dyDescent="0.15">
      <c r="A1004" s="405">
        <v>3</v>
      </c>
      <c r="B1004" s="405">
        <v>1</v>
      </c>
      <c r="C1004" s="424" t="s">
        <v>725</v>
      </c>
      <c r="D1004" s="419"/>
      <c r="E1004" s="419"/>
      <c r="F1004" s="419"/>
      <c r="G1004" s="419"/>
      <c r="H1004" s="419"/>
      <c r="I1004" s="419"/>
      <c r="J1004" s="420">
        <v>2010001007784</v>
      </c>
      <c r="K1004" s="421"/>
      <c r="L1004" s="421"/>
      <c r="M1004" s="421"/>
      <c r="N1004" s="421"/>
      <c r="O1004" s="421"/>
      <c r="P1004" s="425" t="s">
        <v>720</v>
      </c>
      <c r="Q1004" s="318"/>
      <c r="R1004" s="318"/>
      <c r="S1004" s="318"/>
      <c r="T1004" s="318"/>
      <c r="U1004" s="318"/>
      <c r="V1004" s="318"/>
      <c r="W1004" s="318"/>
      <c r="X1004" s="318"/>
      <c r="Y1004" s="319">
        <v>14</v>
      </c>
      <c r="Z1004" s="320"/>
      <c r="AA1004" s="320"/>
      <c r="AB1004" s="321"/>
      <c r="AC1004" s="329" t="s">
        <v>497</v>
      </c>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customHeight="1" x14ac:dyDescent="0.15">
      <c r="A1005" s="405">
        <v>4</v>
      </c>
      <c r="B1005" s="405">
        <v>1</v>
      </c>
      <c r="C1005" s="424" t="s">
        <v>725</v>
      </c>
      <c r="D1005" s="419"/>
      <c r="E1005" s="419"/>
      <c r="F1005" s="419"/>
      <c r="G1005" s="419"/>
      <c r="H1005" s="419"/>
      <c r="I1005" s="419"/>
      <c r="J1005" s="420">
        <v>2010001007784</v>
      </c>
      <c r="K1005" s="421"/>
      <c r="L1005" s="421"/>
      <c r="M1005" s="421"/>
      <c r="N1005" s="421"/>
      <c r="O1005" s="421"/>
      <c r="P1005" s="425" t="s">
        <v>721</v>
      </c>
      <c r="Q1005" s="318"/>
      <c r="R1005" s="318"/>
      <c r="S1005" s="318"/>
      <c r="T1005" s="318"/>
      <c r="U1005" s="318"/>
      <c r="V1005" s="318"/>
      <c r="W1005" s="318"/>
      <c r="X1005" s="318"/>
      <c r="Y1005" s="319">
        <v>12</v>
      </c>
      <c r="Z1005" s="320"/>
      <c r="AA1005" s="320"/>
      <c r="AB1005" s="321"/>
      <c r="AC1005" s="329" t="s">
        <v>497</v>
      </c>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customHeight="1" x14ac:dyDescent="0.15">
      <c r="A1006" s="405">
        <v>5</v>
      </c>
      <c r="B1006" s="405">
        <v>1</v>
      </c>
      <c r="C1006" s="424" t="s">
        <v>725</v>
      </c>
      <c r="D1006" s="419"/>
      <c r="E1006" s="419"/>
      <c r="F1006" s="419"/>
      <c r="G1006" s="419"/>
      <c r="H1006" s="419"/>
      <c r="I1006" s="419"/>
      <c r="J1006" s="420">
        <v>2010001007784</v>
      </c>
      <c r="K1006" s="421"/>
      <c r="L1006" s="421"/>
      <c r="M1006" s="421"/>
      <c r="N1006" s="421"/>
      <c r="O1006" s="421"/>
      <c r="P1006" s="425" t="s">
        <v>722</v>
      </c>
      <c r="Q1006" s="318"/>
      <c r="R1006" s="318"/>
      <c r="S1006" s="318"/>
      <c r="T1006" s="318"/>
      <c r="U1006" s="318"/>
      <c r="V1006" s="318"/>
      <c r="W1006" s="318"/>
      <c r="X1006" s="318"/>
      <c r="Y1006" s="319">
        <v>9</v>
      </c>
      <c r="Z1006" s="320"/>
      <c r="AA1006" s="320"/>
      <c r="AB1006" s="321"/>
      <c r="AC1006" s="323" t="s">
        <v>497</v>
      </c>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customHeight="1" x14ac:dyDescent="0.15">
      <c r="A1007" s="405">
        <v>6</v>
      </c>
      <c r="B1007" s="405">
        <v>1</v>
      </c>
      <c r="C1007" s="424" t="s">
        <v>725</v>
      </c>
      <c r="D1007" s="419"/>
      <c r="E1007" s="419"/>
      <c r="F1007" s="419"/>
      <c r="G1007" s="419"/>
      <c r="H1007" s="419"/>
      <c r="I1007" s="419"/>
      <c r="J1007" s="420">
        <v>2010001007784</v>
      </c>
      <c r="K1007" s="421"/>
      <c r="L1007" s="421"/>
      <c r="M1007" s="421"/>
      <c r="N1007" s="421"/>
      <c r="O1007" s="421"/>
      <c r="P1007" s="425" t="s">
        <v>723</v>
      </c>
      <c r="Q1007" s="318"/>
      <c r="R1007" s="318"/>
      <c r="S1007" s="318"/>
      <c r="T1007" s="318"/>
      <c r="U1007" s="318"/>
      <c r="V1007" s="318"/>
      <c r="W1007" s="318"/>
      <c r="X1007" s="318"/>
      <c r="Y1007" s="319">
        <v>15</v>
      </c>
      <c r="Z1007" s="320"/>
      <c r="AA1007" s="320"/>
      <c r="AB1007" s="321"/>
      <c r="AC1007" s="323" t="s">
        <v>497</v>
      </c>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customHeight="1" x14ac:dyDescent="0.15">
      <c r="A1008" s="405">
        <v>7</v>
      </c>
      <c r="B1008" s="405">
        <v>1</v>
      </c>
      <c r="C1008" s="424" t="s">
        <v>681</v>
      </c>
      <c r="D1008" s="419"/>
      <c r="E1008" s="419"/>
      <c r="F1008" s="419"/>
      <c r="G1008" s="419"/>
      <c r="H1008" s="419"/>
      <c r="I1008" s="419"/>
      <c r="J1008" s="420">
        <v>7011201003197</v>
      </c>
      <c r="K1008" s="421"/>
      <c r="L1008" s="421"/>
      <c r="M1008" s="421"/>
      <c r="N1008" s="421"/>
      <c r="O1008" s="421"/>
      <c r="P1008" s="425" t="s">
        <v>726</v>
      </c>
      <c r="Q1008" s="318"/>
      <c r="R1008" s="318"/>
      <c r="S1008" s="318"/>
      <c r="T1008" s="318"/>
      <c r="U1008" s="318"/>
      <c r="V1008" s="318"/>
      <c r="W1008" s="318"/>
      <c r="X1008" s="318"/>
      <c r="Y1008" s="319">
        <v>14</v>
      </c>
      <c r="Z1008" s="320"/>
      <c r="AA1008" s="320"/>
      <c r="AB1008" s="321"/>
      <c r="AC1008" s="323" t="s">
        <v>497</v>
      </c>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customHeight="1" x14ac:dyDescent="0.15">
      <c r="A1009" s="405">
        <v>8</v>
      </c>
      <c r="B1009" s="405">
        <v>1</v>
      </c>
      <c r="C1009" s="424" t="s">
        <v>681</v>
      </c>
      <c r="D1009" s="419"/>
      <c r="E1009" s="419"/>
      <c r="F1009" s="419"/>
      <c r="G1009" s="419"/>
      <c r="H1009" s="419"/>
      <c r="I1009" s="419"/>
      <c r="J1009" s="420">
        <v>7011201003197</v>
      </c>
      <c r="K1009" s="421"/>
      <c r="L1009" s="421"/>
      <c r="M1009" s="421"/>
      <c r="N1009" s="421"/>
      <c r="O1009" s="421"/>
      <c r="P1009" s="425" t="s">
        <v>727</v>
      </c>
      <c r="Q1009" s="318"/>
      <c r="R1009" s="318"/>
      <c r="S1009" s="318"/>
      <c r="T1009" s="318"/>
      <c r="U1009" s="318"/>
      <c r="V1009" s="318"/>
      <c r="W1009" s="318"/>
      <c r="X1009" s="318"/>
      <c r="Y1009" s="319">
        <v>6</v>
      </c>
      <c r="Z1009" s="320"/>
      <c r="AA1009" s="320"/>
      <c r="AB1009" s="321"/>
      <c r="AC1009" s="323" t="s">
        <v>497</v>
      </c>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customHeight="1" x14ac:dyDescent="0.15">
      <c r="A1010" s="405">
        <v>9</v>
      </c>
      <c r="B1010" s="405">
        <v>1</v>
      </c>
      <c r="C1010" s="424" t="s">
        <v>681</v>
      </c>
      <c r="D1010" s="419"/>
      <c r="E1010" s="419"/>
      <c r="F1010" s="419"/>
      <c r="G1010" s="419"/>
      <c r="H1010" s="419"/>
      <c r="I1010" s="419"/>
      <c r="J1010" s="420">
        <v>7011201003197</v>
      </c>
      <c r="K1010" s="421"/>
      <c r="L1010" s="421"/>
      <c r="M1010" s="421"/>
      <c r="N1010" s="421"/>
      <c r="O1010" s="421"/>
      <c r="P1010" s="425" t="s">
        <v>728</v>
      </c>
      <c r="Q1010" s="318"/>
      <c r="R1010" s="318"/>
      <c r="S1010" s="318"/>
      <c r="T1010" s="318"/>
      <c r="U1010" s="318"/>
      <c r="V1010" s="318"/>
      <c r="W1010" s="318"/>
      <c r="X1010" s="318"/>
      <c r="Y1010" s="319">
        <v>6</v>
      </c>
      <c r="Z1010" s="320"/>
      <c r="AA1010" s="320"/>
      <c r="AB1010" s="321"/>
      <c r="AC1010" s="323" t="s">
        <v>497</v>
      </c>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customHeight="1" x14ac:dyDescent="0.15">
      <c r="A1011" s="405">
        <v>10</v>
      </c>
      <c r="B1011" s="405">
        <v>1</v>
      </c>
      <c r="C1011" s="424" t="s">
        <v>681</v>
      </c>
      <c r="D1011" s="419"/>
      <c r="E1011" s="419"/>
      <c r="F1011" s="419"/>
      <c r="G1011" s="419"/>
      <c r="H1011" s="419"/>
      <c r="I1011" s="419"/>
      <c r="J1011" s="420">
        <v>7011201003197</v>
      </c>
      <c r="K1011" s="421"/>
      <c r="L1011" s="421"/>
      <c r="M1011" s="421"/>
      <c r="N1011" s="421"/>
      <c r="O1011" s="421"/>
      <c r="P1011" s="425" t="s">
        <v>729</v>
      </c>
      <c r="Q1011" s="318"/>
      <c r="R1011" s="318"/>
      <c r="S1011" s="318"/>
      <c r="T1011" s="318"/>
      <c r="U1011" s="318"/>
      <c r="V1011" s="318"/>
      <c r="W1011" s="318"/>
      <c r="X1011" s="318"/>
      <c r="Y1011" s="319">
        <v>5</v>
      </c>
      <c r="Z1011" s="320"/>
      <c r="AA1011" s="320"/>
      <c r="AB1011" s="321"/>
      <c r="AC1011" s="323" t="s">
        <v>497</v>
      </c>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customHeight="1" x14ac:dyDescent="0.15">
      <c r="A1012" s="405">
        <v>11</v>
      </c>
      <c r="B1012" s="405">
        <v>1</v>
      </c>
      <c r="C1012" s="424" t="s">
        <v>681</v>
      </c>
      <c r="D1012" s="419"/>
      <c r="E1012" s="419"/>
      <c r="F1012" s="419"/>
      <c r="G1012" s="419"/>
      <c r="H1012" s="419"/>
      <c r="I1012" s="419"/>
      <c r="J1012" s="420">
        <v>7011201003197</v>
      </c>
      <c r="K1012" s="421"/>
      <c r="L1012" s="421"/>
      <c r="M1012" s="421"/>
      <c r="N1012" s="421"/>
      <c r="O1012" s="421"/>
      <c r="P1012" s="425" t="s">
        <v>730</v>
      </c>
      <c r="Q1012" s="318"/>
      <c r="R1012" s="318"/>
      <c r="S1012" s="318"/>
      <c r="T1012" s="318"/>
      <c r="U1012" s="318"/>
      <c r="V1012" s="318"/>
      <c r="W1012" s="318"/>
      <c r="X1012" s="318"/>
      <c r="Y1012" s="319">
        <v>4</v>
      </c>
      <c r="Z1012" s="320"/>
      <c r="AA1012" s="320"/>
      <c r="AB1012" s="321"/>
      <c r="AC1012" s="323" t="s">
        <v>497</v>
      </c>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customHeight="1" x14ac:dyDescent="0.15">
      <c r="A1013" s="405">
        <v>12</v>
      </c>
      <c r="B1013" s="405">
        <v>1</v>
      </c>
      <c r="C1013" s="424" t="s">
        <v>681</v>
      </c>
      <c r="D1013" s="419"/>
      <c r="E1013" s="419"/>
      <c r="F1013" s="419"/>
      <c r="G1013" s="419"/>
      <c r="H1013" s="419"/>
      <c r="I1013" s="419"/>
      <c r="J1013" s="420">
        <v>7011201003197</v>
      </c>
      <c r="K1013" s="421"/>
      <c r="L1013" s="421"/>
      <c r="M1013" s="421"/>
      <c r="N1013" s="421"/>
      <c r="O1013" s="421"/>
      <c r="P1013" s="425" t="s">
        <v>731</v>
      </c>
      <c r="Q1013" s="318"/>
      <c r="R1013" s="318"/>
      <c r="S1013" s="318"/>
      <c r="T1013" s="318"/>
      <c r="U1013" s="318"/>
      <c r="V1013" s="318"/>
      <c r="W1013" s="318"/>
      <c r="X1013" s="318"/>
      <c r="Y1013" s="319">
        <v>4</v>
      </c>
      <c r="Z1013" s="320"/>
      <c r="AA1013" s="320"/>
      <c r="AB1013" s="321"/>
      <c r="AC1013" s="323" t="s">
        <v>497</v>
      </c>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customHeight="1" x14ac:dyDescent="0.15">
      <c r="A1014" s="405">
        <v>13</v>
      </c>
      <c r="B1014" s="405">
        <v>1</v>
      </c>
      <c r="C1014" s="424" t="s">
        <v>681</v>
      </c>
      <c r="D1014" s="419"/>
      <c r="E1014" s="419"/>
      <c r="F1014" s="419"/>
      <c r="G1014" s="419"/>
      <c r="H1014" s="419"/>
      <c r="I1014" s="419"/>
      <c r="J1014" s="420">
        <v>7011201003197</v>
      </c>
      <c r="K1014" s="421"/>
      <c r="L1014" s="421"/>
      <c r="M1014" s="421"/>
      <c r="N1014" s="421"/>
      <c r="O1014" s="421"/>
      <c r="P1014" s="425" t="s">
        <v>732</v>
      </c>
      <c r="Q1014" s="318"/>
      <c r="R1014" s="318"/>
      <c r="S1014" s="318"/>
      <c r="T1014" s="318"/>
      <c r="U1014" s="318"/>
      <c r="V1014" s="318"/>
      <c r="W1014" s="318"/>
      <c r="X1014" s="318"/>
      <c r="Y1014" s="319">
        <v>4</v>
      </c>
      <c r="Z1014" s="320"/>
      <c r="AA1014" s="320"/>
      <c r="AB1014" s="321"/>
      <c r="AC1014" s="323" t="s">
        <v>497</v>
      </c>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customHeight="1" x14ac:dyDescent="0.15">
      <c r="A1015" s="405">
        <v>14</v>
      </c>
      <c r="B1015" s="405">
        <v>1</v>
      </c>
      <c r="C1015" s="424" t="s">
        <v>681</v>
      </c>
      <c r="D1015" s="419"/>
      <c r="E1015" s="419"/>
      <c r="F1015" s="419"/>
      <c r="G1015" s="419"/>
      <c r="H1015" s="419"/>
      <c r="I1015" s="419"/>
      <c r="J1015" s="420">
        <v>7011201003197</v>
      </c>
      <c r="K1015" s="421"/>
      <c r="L1015" s="421"/>
      <c r="M1015" s="421"/>
      <c r="N1015" s="421"/>
      <c r="O1015" s="421"/>
      <c r="P1015" s="425" t="s">
        <v>733</v>
      </c>
      <c r="Q1015" s="318"/>
      <c r="R1015" s="318"/>
      <c r="S1015" s="318"/>
      <c r="T1015" s="318"/>
      <c r="U1015" s="318"/>
      <c r="V1015" s="318"/>
      <c r="W1015" s="318"/>
      <c r="X1015" s="318"/>
      <c r="Y1015" s="319">
        <v>2</v>
      </c>
      <c r="Z1015" s="320"/>
      <c r="AA1015" s="320"/>
      <c r="AB1015" s="321"/>
      <c r="AC1015" s="323" t="s">
        <v>497</v>
      </c>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customHeight="1" x14ac:dyDescent="0.15">
      <c r="A1016" s="405">
        <v>15</v>
      </c>
      <c r="B1016" s="405">
        <v>1</v>
      </c>
      <c r="C1016" s="424" t="s">
        <v>681</v>
      </c>
      <c r="D1016" s="419"/>
      <c r="E1016" s="419"/>
      <c r="F1016" s="419"/>
      <c r="G1016" s="419"/>
      <c r="H1016" s="419"/>
      <c r="I1016" s="419"/>
      <c r="J1016" s="420">
        <v>7011201003197</v>
      </c>
      <c r="K1016" s="421"/>
      <c r="L1016" s="421"/>
      <c r="M1016" s="421"/>
      <c r="N1016" s="421"/>
      <c r="O1016" s="421"/>
      <c r="P1016" s="425" t="s">
        <v>734</v>
      </c>
      <c r="Q1016" s="318"/>
      <c r="R1016" s="318"/>
      <c r="S1016" s="318"/>
      <c r="T1016" s="318"/>
      <c r="U1016" s="318"/>
      <c r="V1016" s="318"/>
      <c r="W1016" s="318"/>
      <c r="X1016" s="318"/>
      <c r="Y1016" s="319">
        <v>23</v>
      </c>
      <c r="Z1016" s="320"/>
      <c r="AA1016" s="320"/>
      <c r="AB1016" s="321"/>
      <c r="AC1016" s="323" t="s">
        <v>499</v>
      </c>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customHeight="1" x14ac:dyDescent="0.15">
      <c r="A1017" s="405">
        <v>16</v>
      </c>
      <c r="B1017" s="405">
        <v>1</v>
      </c>
      <c r="C1017" s="424" t="s">
        <v>712</v>
      </c>
      <c r="D1017" s="419"/>
      <c r="E1017" s="419"/>
      <c r="F1017" s="419"/>
      <c r="G1017" s="419"/>
      <c r="H1017" s="419"/>
      <c r="I1017" s="419"/>
      <c r="J1017" s="420">
        <v>3010701003801</v>
      </c>
      <c r="K1017" s="421"/>
      <c r="L1017" s="421"/>
      <c r="M1017" s="421"/>
      <c r="N1017" s="421"/>
      <c r="O1017" s="421"/>
      <c r="P1017" s="425" t="s">
        <v>735</v>
      </c>
      <c r="Q1017" s="318"/>
      <c r="R1017" s="318"/>
      <c r="S1017" s="318"/>
      <c r="T1017" s="318"/>
      <c r="U1017" s="318"/>
      <c r="V1017" s="318"/>
      <c r="W1017" s="318"/>
      <c r="X1017" s="318"/>
      <c r="Y1017" s="319">
        <v>9</v>
      </c>
      <c r="Z1017" s="320"/>
      <c r="AA1017" s="320"/>
      <c r="AB1017" s="321"/>
      <c r="AC1017" s="323" t="s">
        <v>499</v>
      </c>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customHeight="1" x14ac:dyDescent="0.15">
      <c r="A1018" s="405">
        <v>17</v>
      </c>
      <c r="B1018" s="405">
        <v>1</v>
      </c>
      <c r="C1018" s="424" t="s">
        <v>768</v>
      </c>
      <c r="D1018" s="419"/>
      <c r="E1018" s="419"/>
      <c r="F1018" s="419"/>
      <c r="G1018" s="419"/>
      <c r="H1018" s="419"/>
      <c r="I1018" s="419"/>
      <c r="J1018" s="420">
        <v>6010001135680</v>
      </c>
      <c r="K1018" s="421"/>
      <c r="L1018" s="421"/>
      <c r="M1018" s="421"/>
      <c r="N1018" s="421"/>
      <c r="O1018" s="421"/>
      <c r="P1018" s="425" t="s">
        <v>736</v>
      </c>
      <c r="Q1018" s="318"/>
      <c r="R1018" s="318"/>
      <c r="S1018" s="318"/>
      <c r="T1018" s="318"/>
      <c r="U1018" s="318"/>
      <c r="V1018" s="318"/>
      <c r="W1018" s="318"/>
      <c r="X1018" s="318"/>
      <c r="Y1018" s="319">
        <v>8</v>
      </c>
      <c r="Z1018" s="320"/>
      <c r="AA1018" s="320"/>
      <c r="AB1018" s="321"/>
      <c r="AC1018" s="323" t="s">
        <v>497</v>
      </c>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customHeight="1" x14ac:dyDescent="0.15">
      <c r="A1019" s="405">
        <v>18</v>
      </c>
      <c r="B1019" s="405">
        <v>1</v>
      </c>
      <c r="C1019" s="424" t="s">
        <v>769</v>
      </c>
      <c r="D1019" s="419"/>
      <c r="E1019" s="419"/>
      <c r="F1019" s="419"/>
      <c r="G1019" s="419"/>
      <c r="H1019" s="419"/>
      <c r="I1019" s="419"/>
      <c r="J1019" s="420">
        <v>7040001062368</v>
      </c>
      <c r="K1019" s="421"/>
      <c r="L1019" s="421"/>
      <c r="M1019" s="421"/>
      <c r="N1019" s="421"/>
      <c r="O1019" s="421"/>
      <c r="P1019" s="425" t="s">
        <v>737</v>
      </c>
      <c r="Q1019" s="318"/>
      <c r="R1019" s="318"/>
      <c r="S1019" s="318"/>
      <c r="T1019" s="318"/>
      <c r="U1019" s="318"/>
      <c r="V1019" s="318"/>
      <c r="W1019" s="318"/>
      <c r="X1019" s="318"/>
      <c r="Y1019" s="319">
        <v>3</v>
      </c>
      <c r="Z1019" s="320"/>
      <c r="AA1019" s="320"/>
      <c r="AB1019" s="321"/>
      <c r="AC1019" s="323" t="s">
        <v>499</v>
      </c>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customHeight="1" x14ac:dyDescent="0.15">
      <c r="A1020" s="405">
        <v>19</v>
      </c>
      <c r="B1020" s="405">
        <v>1</v>
      </c>
      <c r="C1020" s="424" t="s">
        <v>770</v>
      </c>
      <c r="D1020" s="419"/>
      <c r="E1020" s="419"/>
      <c r="F1020" s="419"/>
      <c r="G1020" s="419"/>
      <c r="H1020" s="419"/>
      <c r="I1020" s="419"/>
      <c r="J1020" s="420">
        <v>5011101049771</v>
      </c>
      <c r="K1020" s="421"/>
      <c r="L1020" s="421"/>
      <c r="M1020" s="421"/>
      <c r="N1020" s="421"/>
      <c r="O1020" s="421"/>
      <c r="P1020" s="425" t="s">
        <v>740</v>
      </c>
      <c r="Q1020" s="318"/>
      <c r="R1020" s="318"/>
      <c r="S1020" s="318"/>
      <c r="T1020" s="318"/>
      <c r="U1020" s="318"/>
      <c r="V1020" s="318"/>
      <c r="W1020" s="318"/>
      <c r="X1020" s="318"/>
      <c r="Y1020" s="319">
        <v>0.7</v>
      </c>
      <c r="Z1020" s="320"/>
      <c r="AA1020" s="320"/>
      <c r="AB1020" s="321"/>
      <c r="AC1020" s="323" t="s">
        <v>498</v>
      </c>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customHeight="1" x14ac:dyDescent="0.15">
      <c r="A1021" s="405">
        <v>20</v>
      </c>
      <c r="B1021" s="405">
        <v>1</v>
      </c>
      <c r="C1021" s="424" t="s">
        <v>738</v>
      </c>
      <c r="D1021" s="419"/>
      <c r="E1021" s="419"/>
      <c r="F1021" s="419"/>
      <c r="G1021" s="419"/>
      <c r="H1021" s="419"/>
      <c r="I1021" s="419"/>
      <c r="J1021" s="420">
        <v>5011101049771</v>
      </c>
      <c r="K1021" s="421"/>
      <c r="L1021" s="421"/>
      <c r="M1021" s="421"/>
      <c r="N1021" s="421"/>
      <c r="O1021" s="421"/>
      <c r="P1021" s="425" t="s">
        <v>739</v>
      </c>
      <c r="Q1021" s="318"/>
      <c r="R1021" s="318"/>
      <c r="S1021" s="318"/>
      <c r="T1021" s="318"/>
      <c r="U1021" s="318"/>
      <c r="V1021" s="318"/>
      <c r="W1021" s="318"/>
      <c r="X1021" s="318"/>
      <c r="Y1021" s="319">
        <v>0.6</v>
      </c>
      <c r="Z1021" s="320"/>
      <c r="AA1021" s="320"/>
      <c r="AB1021" s="321"/>
      <c r="AC1021" s="323" t="s">
        <v>498</v>
      </c>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customHeight="1" x14ac:dyDescent="0.15">
      <c r="A1022" s="405">
        <v>21</v>
      </c>
      <c r="B1022" s="405">
        <v>1</v>
      </c>
      <c r="C1022" s="424" t="s">
        <v>771</v>
      </c>
      <c r="D1022" s="419"/>
      <c r="E1022" s="419"/>
      <c r="F1022" s="419"/>
      <c r="G1022" s="419"/>
      <c r="H1022" s="419"/>
      <c r="I1022" s="419"/>
      <c r="J1022" s="420">
        <v>6030001075685</v>
      </c>
      <c r="K1022" s="421"/>
      <c r="L1022" s="421"/>
      <c r="M1022" s="421"/>
      <c r="N1022" s="421"/>
      <c r="O1022" s="421"/>
      <c r="P1022" s="425" t="s">
        <v>742</v>
      </c>
      <c r="Q1022" s="318"/>
      <c r="R1022" s="318"/>
      <c r="S1022" s="318"/>
      <c r="T1022" s="318"/>
      <c r="U1022" s="318"/>
      <c r="V1022" s="318"/>
      <c r="W1022" s="318"/>
      <c r="X1022" s="318"/>
      <c r="Y1022" s="319">
        <v>0.7</v>
      </c>
      <c r="Z1022" s="320"/>
      <c r="AA1022" s="320"/>
      <c r="AB1022" s="321"/>
      <c r="AC1022" s="323" t="s">
        <v>498</v>
      </c>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customHeight="1" x14ac:dyDescent="0.15">
      <c r="A1023" s="405">
        <v>22</v>
      </c>
      <c r="B1023" s="405">
        <v>1</v>
      </c>
      <c r="C1023" s="424" t="s">
        <v>741</v>
      </c>
      <c r="D1023" s="419"/>
      <c r="E1023" s="419"/>
      <c r="F1023" s="419"/>
      <c r="G1023" s="419"/>
      <c r="H1023" s="419"/>
      <c r="I1023" s="419"/>
      <c r="J1023" s="420">
        <v>6030001075685</v>
      </c>
      <c r="K1023" s="421"/>
      <c r="L1023" s="421"/>
      <c r="M1023" s="421"/>
      <c r="N1023" s="421"/>
      <c r="O1023" s="421"/>
      <c r="P1023" s="425" t="s">
        <v>743</v>
      </c>
      <c r="Q1023" s="318"/>
      <c r="R1023" s="318"/>
      <c r="S1023" s="318"/>
      <c r="T1023" s="318"/>
      <c r="U1023" s="318"/>
      <c r="V1023" s="318"/>
      <c r="W1023" s="318"/>
      <c r="X1023" s="318"/>
      <c r="Y1023" s="319">
        <v>0.6</v>
      </c>
      <c r="Z1023" s="320"/>
      <c r="AA1023" s="320"/>
      <c r="AB1023" s="321"/>
      <c r="AC1023" s="323" t="s">
        <v>498</v>
      </c>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customHeight="1" x14ac:dyDescent="0.15">
      <c r="A1024" s="405">
        <v>23</v>
      </c>
      <c r="B1024" s="405">
        <v>1</v>
      </c>
      <c r="C1024" s="424" t="s">
        <v>789</v>
      </c>
      <c r="D1024" s="419"/>
      <c r="E1024" s="419"/>
      <c r="F1024" s="419"/>
      <c r="G1024" s="419"/>
      <c r="H1024" s="419"/>
      <c r="I1024" s="419"/>
      <c r="J1024" s="420">
        <v>1010001067912</v>
      </c>
      <c r="K1024" s="421"/>
      <c r="L1024" s="421"/>
      <c r="M1024" s="421"/>
      <c r="N1024" s="421"/>
      <c r="O1024" s="421"/>
      <c r="P1024" s="425" t="s">
        <v>744</v>
      </c>
      <c r="Q1024" s="318"/>
      <c r="R1024" s="318"/>
      <c r="S1024" s="318"/>
      <c r="T1024" s="318"/>
      <c r="U1024" s="318"/>
      <c r="V1024" s="318"/>
      <c r="W1024" s="318"/>
      <c r="X1024" s="318"/>
      <c r="Y1024" s="319">
        <v>0.9</v>
      </c>
      <c r="Z1024" s="320"/>
      <c r="AA1024" s="320"/>
      <c r="AB1024" s="321"/>
      <c r="AC1024" s="323" t="s">
        <v>498</v>
      </c>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customHeight="1" x14ac:dyDescent="0.15">
      <c r="A1025" s="405">
        <v>24</v>
      </c>
      <c r="B1025" s="405">
        <v>1</v>
      </c>
      <c r="C1025" s="424" t="s">
        <v>789</v>
      </c>
      <c r="D1025" s="419"/>
      <c r="E1025" s="419"/>
      <c r="F1025" s="419"/>
      <c r="G1025" s="419"/>
      <c r="H1025" s="419"/>
      <c r="I1025" s="419"/>
      <c r="J1025" s="420">
        <v>1010001067912</v>
      </c>
      <c r="K1025" s="421"/>
      <c r="L1025" s="421"/>
      <c r="M1025" s="421"/>
      <c r="N1025" s="421"/>
      <c r="O1025" s="421"/>
      <c r="P1025" s="425" t="s">
        <v>745</v>
      </c>
      <c r="Q1025" s="318"/>
      <c r="R1025" s="318"/>
      <c r="S1025" s="318"/>
      <c r="T1025" s="318"/>
      <c r="U1025" s="318"/>
      <c r="V1025" s="318"/>
      <c r="W1025" s="318"/>
      <c r="X1025" s="318"/>
      <c r="Y1025" s="319">
        <v>0.3</v>
      </c>
      <c r="Z1025" s="320"/>
      <c r="AA1025" s="320"/>
      <c r="AB1025" s="321"/>
      <c r="AC1025" s="323" t="s">
        <v>498</v>
      </c>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customHeight="1" x14ac:dyDescent="0.15">
      <c r="A1026" s="405">
        <v>25</v>
      </c>
      <c r="B1026" s="405">
        <v>1</v>
      </c>
      <c r="C1026" s="424" t="s">
        <v>772</v>
      </c>
      <c r="D1026" s="419"/>
      <c r="E1026" s="419"/>
      <c r="F1026" s="419"/>
      <c r="G1026" s="419"/>
      <c r="H1026" s="419"/>
      <c r="I1026" s="419"/>
      <c r="J1026" s="420">
        <v>5480001005251</v>
      </c>
      <c r="K1026" s="421"/>
      <c r="L1026" s="421"/>
      <c r="M1026" s="421"/>
      <c r="N1026" s="421"/>
      <c r="O1026" s="421"/>
      <c r="P1026" s="425" t="s">
        <v>773</v>
      </c>
      <c r="Q1026" s="318"/>
      <c r="R1026" s="318"/>
      <c r="S1026" s="318"/>
      <c r="T1026" s="318"/>
      <c r="U1026" s="318"/>
      <c r="V1026" s="318"/>
      <c r="W1026" s="318"/>
      <c r="X1026" s="318"/>
      <c r="Y1026" s="319">
        <v>1</v>
      </c>
      <c r="Z1026" s="320"/>
      <c r="AA1026" s="320"/>
      <c r="AB1026" s="321"/>
      <c r="AC1026" s="323" t="s">
        <v>498</v>
      </c>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customHeight="1" x14ac:dyDescent="0.15">
      <c r="A1027" s="405">
        <v>26</v>
      </c>
      <c r="B1027" s="405">
        <v>1</v>
      </c>
      <c r="C1027" s="424" t="s">
        <v>783</v>
      </c>
      <c r="D1027" s="419"/>
      <c r="E1027" s="419"/>
      <c r="F1027" s="419"/>
      <c r="G1027" s="419"/>
      <c r="H1027" s="419"/>
      <c r="I1027" s="419"/>
      <c r="J1027" s="420">
        <v>7380001017924</v>
      </c>
      <c r="K1027" s="421"/>
      <c r="L1027" s="421"/>
      <c r="M1027" s="421"/>
      <c r="N1027" s="421"/>
      <c r="O1027" s="421"/>
      <c r="P1027" s="425" t="s">
        <v>782</v>
      </c>
      <c r="Q1027" s="318"/>
      <c r="R1027" s="318"/>
      <c r="S1027" s="318"/>
      <c r="T1027" s="318"/>
      <c r="U1027" s="318"/>
      <c r="V1027" s="318"/>
      <c r="W1027" s="318"/>
      <c r="X1027" s="318"/>
      <c r="Y1027" s="319">
        <v>1</v>
      </c>
      <c r="Z1027" s="320"/>
      <c r="AA1027" s="320"/>
      <c r="AB1027" s="321"/>
      <c r="AC1027" s="323" t="s">
        <v>498</v>
      </c>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24"/>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24"/>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24"/>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24"/>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7"/>
      <c r="B1034" s="347"/>
      <c r="C1034" s="347" t="s">
        <v>26</v>
      </c>
      <c r="D1034" s="347"/>
      <c r="E1034" s="347"/>
      <c r="F1034" s="347"/>
      <c r="G1034" s="347"/>
      <c r="H1034" s="347"/>
      <c r="I1034" s="347"/>
      <c r="J1034" s="278" t="s">
        <v>418</v>
      </c>
      <c r="K1034" s="101"/>
      <c r="L1034" s="101"/>
      <c r="M1034" s="101"/>
      <c r="N1034" s="101"/>
      <c r="O1034" s="101"/>
      <c r="P1034" s="348" t="s">
        <v>366</v>
      </c>
      <c r="Q1034" s="348"/>
      <c r="R1034" s="348"/>
      <c r="S1034" s="348"/>
      <c r="T1034" s="348"/>
      <c r="U1034" s="348"/>
      <c r="V1034" s="348"/>
      <c r="W1034" s="348"/>
      <c r="X1034" s="348"/>
      <c r="Y1034" s="345" t="s">
        <v>416</v>
      </c>
      <c r="Z1034" s="346"/>
      <c r="AA1034" s="346"/>
      <c r="AB1034" s="346"/>
      <c r="AC1034" s="278" t="s">
        <v>457</v>
      </c>
      <c r="AD1034" s="278"/>
      <c r="AE1034" s="278"/>
      <c r="AF1034" s="278"/>
      <c r="AG1034" s="278"/>
      <c r="AH1034" s="345" t="s">
        <v>487</v>
      </c>
      <c r="AI1034" s="347"/>
      <c r="AJ1034" s="347"/>
      <c r="AK1034" s="347"/>
      <c r="AL1034" s="347" t="s">
        <v>21</v>
      </c>
      <c r="AM1034" s="347"/>
      <c r="AN1034" s="347"/>
      <c r="AO1034" s="427"/>
      <c r="AP1034" s="428" t="s">
        <v>419</v>
      </c>
      <c r="AQ1034" s="428"/>
      <c r="AR1034" s="428"/>
      <c r="AS1034" s="428"/>
      <c r="AT1034" s="428"/>
      <c r="AU1034" s="428"/>
      <c r="AV1034" s="428"/>
      <c r="AW1034" s="428"/>
      <c r="AX1034" s="428"/>
    </row>
    <row r="1035" spans="1:50" ht="30" customHeight="1" x14ac:dyDescent="0.15">
      <c r="A1035" s="405">
        <v>1</v>
      </c>
      <c r="B1035" s="405">
        <v>1</v>
      </c>
      <c r="C1035" s="424" t="s">
        <v>746</v>
      </c>
      <c r="D1035" s="419"/>
      <c r="E1035" s="419"/>
      <c r="F1035" s="419"/>
      <c r="G1035" s="419"/>
      <c r="H1035" s="419"/>
      <c r="I1035" s="419"/>
      <c r="J1035" s="420">
        <v>1000020132144</v>
      </c>
      <c r="K1035" s="421"/>
      <c r="L1035" s="421"/>
      <c r="M1035" s="421"/>
      <c r="N1035" s="421"/>
      <c r="O1035" s="421"/>
      <c r="P1035" s="425" t="s">
        <v>755</v>
      </c>
      <c r="Q1035" s="318"/>
      <c r="R1035" s="318"/>
      <c r="S1035" s="318"/>
      <c r="T1035" s="318"/>
      <c r="U1035" s="318"/>
      <c r="V1035" s="318"/>
      <c r="W1035" s="318"/>
      <c r="X1035" s="318"/>
      <c r="Y1035" s="319">
        <v>0.2</v>
      </c>
      <c r="Z1035" s="320"/>
      <c r="AA1035" s="320"/>
      <c r="AB1035" s="321"/>
      <c r="AC1035" s="329" t="s">
        <v>498</v>
      </c>
      <c r="AD1035" s="426"/>
      <c r="AE1035" s="426"/>
      <c r="AF1035" s="426"/>
      <c r="AG1035" s="426"/>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customHeight="1" x14ac:dyDescent="0.15">
      <c r="A1036" s="405">
        <v>2</v>
      </c>
      <c r="B1036" s="405">
        <v>1</v>
      </c>
      <c r="C1036" s="424" t="s">
        <v>747</v>
      </c>
      <c r="D1036" s="419"/>
      <c r="E1036" s="419"/>
      <c r="F1036" s="419"/>
      <c r="G1036" s="419"/>
      <c r="H1036" s="419"/>
      <c r="I1036" s="419"/>
      <c r="J1036" s="420">
        <v>1000020131237</v>
      </c>
      <c r="K1036" s="421"/>
      <c r="L1036" s="421"/>
      <c r="M1036" s="421"/>
      <c r="N1036" s="421"/>
      <c r="O1036" s="421"/>
      <c r="P1036" s="425" t="s">
        <v>756</v>
      </c>
      <c r="Q1036" s="318"/>
      <c r="R1036" s="318"/>
      <c r="S1036" s="318"/>
      <c r="T1036" s="318"/>
      <c r="U1036" s="318"/>
      <c r="V1036" s="318"/>
      <c r="W1036" s="318"/>
      <c r="X1036" s="318"/>
      <c r="Y1036" s="319">
        <v>0.2</v>
      </c>
      <c r="Z1036" s="320"/>
      <c r="AA1036" s="320"/>
      <c r="AB1036" s="321"/>
      <c r="AC1036" s="329" t="s">
        <v>498</v>
      </c>
      <c r="AD1036" s="426"/>
      <c r="AE1036" s="426"/>
      <c r="AF1036" s="426"/>
      <c r="AG1036" s="426"/>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customHeight="1" x14ac:dyDescent="0.15">
      <c r="A1037" s="405">
        <v>3</v>
      </c>
      <c r="B1037" s="405">
        <v>1</v>
      </c>
      <c r="C1037" s="424" t="s">
        <v>748</v>
      </c>
      <c r="D1037" s="419"/>
      <c r="E1037" s="419"/>
      <c r="F1037" s="419"/>
      <c r="G1037" s="419"/>
      <c r="H1037" s="419"/>
      <c r="I1037" s="419"/>
      <c r="J1037" s="420">
        <v>8000020222054</v>
      </c>
      <c r="K1037" s="421"/>
      <c r="L1037" s="421"/>
      <c r="M1037" s="421"/>
      <c r="N1037" s="421"/>
      <c r="O1037" s="421"/>
      <c r="P1037" s="425" t="s">
        <v>757</v>
      </c>
      <c r="Q1037" s="318"/>
      <c r="R1037" s="318"/>
      <c r="S1037" s="318"/>
      <c r="T1037" s="318"/>
      <c r="U1037" s="318"/>
      <c r="V1037" s="318"/>
      <c r="W1037" s="318"/>
      <c r="X1037" s="318"/>
      <c r="Y1037" s="319">
        <v>0.2</v>
      </c>
      <c r="Z1037" s="320"/>
      <c r="AA1037" s="320"/>
      <c r="AB1037" s="321"/>
      <c r="AC1037" s="329" t="s">
        <v>498</v>
      </c>
      <c r="AD1037" s="426"/>
      <c r="AE1037" s="426"/>
      <c r="AF1037" s="426"/>
      <c r="AG1037" s="426"/>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customHeight="1" x14ac:dyDescent="0.15">
      <c r="A1038" s="405">
        <v>4</v>
      </c>
      <c r="B1038" s="405">
        <v>1</v>
      </c>
      <c r="C1038" s="424" t="s">
        <v>749</v>
      </c>
      <c r="D1038" s="419"/>
      <c r="E1038" s="419"/>
      <c r="F1038" s="419"/>
      <c r="G1038" s="419"/>
      <c r="H1038" s="419"/>
      <c r="I1038" s="419"/>
      <c r="J1038" s="420">
        <v>7000020141305</v>
      </c>
      <c r="K1038" s="421"/>
      <c r="L1038" s="421"/>
      <c r="M1038" s="421"/>
      <c r="N1038" s="421"/>
      <c r="O1038" s="421"/>
      <c r="P1038" s="425" t="s">
        <v>758</v>
      </c>
      <c r="Q1038" s="318"/>
      <c r="R1038" s="318"/>
      <c r="S1038" s="318"/>
      <c r="T1038" s="318"/>
      <c r="U1038" s="318"/>
      <c r="V1038" s="318"/>
      <c r="W1038" s="318"/>
      <c r="X1038" s="318"/>
      <c r="Y1038" s="319">
        <v>0.1</v>
      </c>
      <c r="Z1038" s="320"/>
      <c r="AA1038" s="320"/>
      <c r="AB1038" s="321"/>
      <c r="AC1038" s="329" t="s">
        <v>498</v>
      </c>
      <c r="AD1038" s="426"/>
      <c r="AE1038" s="426"/>
      <c r="AF1038" s="426"/>
      <c r="AG1038" s="426"/>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customHeight="1" x14ac:dyDescent="0.15">
      <c r="A1039" s="405">
        <v>5</v>
      </c>
      <c r="B1039" s="405">
        <v>1</v>
      </c>
      <c r="C1039" s="424" t="s">
        <v>750</v>
      </c>
      <c r="D1039" s="419"/>
      <c r="E1039" s="419"/>
      <c r="F1039" s="419"/>
      <c r="G1039" s="419"/>
      <c r="H1039" s="419"/>
      <c r="I1039" s="419"/>
      <c r="J1039" s="420">
        <v>8000020370002</v>
      </c>
      <c r="K1039" s="421"/>
      <c r="L1039" s="421"/>
      <c r="M1039" s="421"/>
      <c r="N1039" s="421"/>
      <c r="O1039" s="421"/>
      <c r="P1039" s="425" t="s">
        <v>759</v>
      </c>
      <c r="Q1039" s="318"/>
      <c r="R1039" s="318"/>
      <c r="S1039" s="318"/>
      <c r="T1039" s="318"/>
      <c r="U1039" s="318"/>
      <c r="V1039" s="318"/>
      <c r="W1039" s="318"/>
      <c r="X1039" s="318"/>
      <c r="Y1039" s="319">
        <v>0.1</v>
      </c>
      <c r="Z1039" s="320"/>
      <c r="AA1039" s="320"/>
      <c r="AB1039" s="321"/>
      <c r="AC1039" s="329" t="s">
        <v>498</v>
      </c>
      <c r="AD1039" s="426"/>
      <c r="AE1039" s="426"/>
      <c r="AF1039" s="426"/>
      <c r="AG1039" s="426"/>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customHeight="1" x14ac:dyDescent="0.15">
      <c r="A1040" s="405">
        <v>6</v>
      </c>
      <c r="B1040" s="405">
        <v>1</v>
      </c>
      <c r="C1040" s="424" t="s">
        <v>754</v>
      </c>
      <c r="D1040" s="419"/>
      <c r="E1040" s="419"/>
      <c r="F1040" s="419"/>
      <c r="G1040" s="419"/>
      <c r="H1040" s="419"/>
      <c r="I1040" s="419"/>
      <c r="J1040" s="420">
        <v>2000020442054</v>
      </c>
      <c r="K1040" s="421"/>
      <c r="L1040" s="421"/>
      <c r="M1040" s="421"/>
      <c r="N1040" s="421"/>
      <c r="O1040" s="421"/>
      <c r="P1040" s="425" t="s">
        <v>764</v>
      </c>
      <c r="Q1040" s="318"/>
      <c r="R1040" s="318"/>
      <c r="S1040" s="318"/>
      <c r="T1040" s="318"/>
      <c r="U1040" s="318"/>
      <c r="V1040" s="318"/>
      <c r="W1040" s="318"/>
      <c r="X1040" s="318"/>
      <c r="Y1040" s="319">
        <v>0.1</v>
      </c>
      <c r="Z1040" s="320"/>
      <c r="AA1040" s="320"/>
      <c r="AB1040" s="321"/>
      <c r="AC1040" s="329" t="s">
        <v>498</v>
      </c>
      <c r="AD1040" s="426"/>
      <c r="AE1040" s="426"/>
      <c r="AF1040" s="426"/>
      <c r="AG1040" s="426"/>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customHeight="1" x14ac:dyDescent="0.15">
      <c r="A1041" s="405">
        <v>7</v>
      </c>
      <c r="B1041" s="405">
        <v>1</v>
      </c>
      <c r="C1041" s="424" t="s">
        <v>754</v>
      </c>
      <c r="D1041" s="419"/>
      <c r="E1041" s="419"/>
      <c r="F1041" s="419"/>
      <c r="G1041" s="419"/>
      <c r="H1041" s="419"/>
      <c r="I1041" s="419"/>
      <c r="J1041" s="420">
        <v>2000020442054</v>
      </c>
      <c r="K1041" s="421"/>
      <c r="L1041" s="421"/>
      <c r="M1041" s="421"/>
      <c r="N1041" s="421"/>
      <c r="O1041" s="421"/>
      <c r="P1041" s="425" t="s">
        <v>765</v>
      </c>
      <c r="Q1041" s="318"/>
      <c r="R1041" s="318"/>
      <c r="S1041" s="318"/>
      <c r="T1041" s="318"/>
      <c r="U1041" s="318"/>
      <c r="V1041" s="318"/>
      <c r="W1041" s="318"/>
      <c r="X1041" s="318"/>
      <c r="Y1041" s="319">
        <v>0</v>
      </c>
      <c r="Z1041" s="320"/>
      <c r="AA1041" s="320"/>
      <c r="AB1041" s="321"/>
      <c r="AC1041" s="329" t="s">
        <v>498</v>
      </c>
      <c r="AD1041" s="426"/>
      <c r="AE1041" s="426"/>
      <c r="AF1041" s="426"/>
      <c r="AG1041" s="426"/>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customHeight="1" x14ac:dyDescent="0.15">
      <c r="A1042" s="405">
        <v>8</v>
      </c>
      <c r="B1042" s="405">
        <v>1</v>
      </c>
      <c r="C1042" s="424" t="s">
        <v>754</v>
      </c>
      <c r="D1042" s="419"/>
      <c r="E1042" s="419"/>
      <c r="F1042" s="419"/>
      <c r="G1042" s="419"/>
      <c r="H1042" s="419"/>
      <c r="I1042" s="419"/>
      <c r="J1042" s="420">
        <v>2000020442054</v>
      </c>
      <c r="K1042" s="421"/>
      <c r="L1042" s="421"/>
      <c r="M1042" s="421"/>
      <c r="N1042" s="421"/>
      <c r="O1042" s="421"/>
      <c r="P1042" s="425" t="s">
        <v>766</v>
      </c>
      <c r="Q1042" s="318"/>
      <c r="R1042" s="318"/>
      <c r="S1042" s="318"/>
      <c r="T1042" s="318"/>
      <c r="U1042" s="318"/>
      <c r="V1042" s="318"/>
      <c r="W1042" s="318"/>
      <c r="X1042" s="318"/>
      <c r="Y1042" s="319">
        <v>0</v>
      </c>
      <c r="Z1042" s="320"/>
      <c r="AA1042" s="320"/>
      <c r="AB1042" s="321"/>
      <c r="AC1042" s="329" t="s">
        <v>498</v>
      </c>
      <c r="AD1042" s="426"/>
      <c r="AE1042" s="426"/>
      <c r="AF1042" s="426"/>
      <c r="AG1042" s="426"/>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customHeight="1" x14ac:dyDescent="0.15">
      <c r="A1043" s="405">
        <v>9</v>
      </c>
      <c r="B1043" s="405">
        <v>1</v>
      </c>
      <c r="C1043" s="424" t="s">
        <v>751</v>
      </c>
      <c r="D1043" s="419"/>
      <c r="E1043" s="419"/>
      <c r="F1043" s="419"/>
      <c r="G1043" s="419"/>
      <c r="H1043" s="419"/>
      <c r="I1043" s="419"/>
      <c r="J1043" s="420">
        <v>3000020282103</v>
      </c>
      <c r="K1043" s="421"/>
      <c r="L1043" s="421"/>
      <c r="M1043" s="421"/>
      <c r="N1043" s="421"/>
      <c r="O1043" s="421"/>
      <c r="P1043" s="425" t="s">
        <v>760</v>
      </c>
      <c r="Q1043" s="318"/>
      <c r="R1043" s="318"/>
      <c r="S1043" s="318"/>
      <c r="T1043" s="318"/>
      <c r="U1043" s="318"/>
      <c r="V1043" s="318"/>
      <c r="W1043" s="318"/>
      <c r="X1043" s="318"/>
      <c r="Y1043" s="319">
        <v>0.1</v>
      </c>
      <c r="Z1043" s="320"/>
      <c r="AA1043" s="320"/>
      <c r="AB1043" s="321"/>
      <c r="AC1043" s="329" t="s">
        <v>498</v>
      </c>
      <c r="AD1043" s="426"/>
      <c r="AE1043" s="426"/>
      <c r="AF1043" s="426"/>
      <c r="AG1043" s="426"/>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customHeight="1" x14ac:dyDescent="0.15">
      <c r="A1044" s="405">
        <v>10</v>
      </c>
      <c r="B1044" s="405">
        <v>1</v>
      </c>
      <c r="C1044" s="424" t="s">
        <v>767</v>
      </c>
      <c r="D1044" s="419"/>
      <c r="E1044" s="419"/>
      <c r="F1044" s="419"/>
      <c r="G1044" s="419"/>
      <c r="H1044" s="419"/>
      <c r="I1044" s="419"/>
      <c r="J1044" s="420">
        <v>2000020262048</v>
      </c>
      <c r="K1044" s="421"/>
      <c r="L1044" s="421"/>
      <c r="M1044" s="421"/>
      <c r="N1044" s="421"/>
      <c r="O1044" s="421"/>
      <c r="P1044" s="425" t="s">
        <v>761</v>
      </c>
      <c r="Q1044" s="318"/>
      <c r="R1044" s="318"/>
      <c r="S1044" s="318"/>
      <c r="T1044" s="318"/>
      <c r="U1044" s="318"/>
      <c r="V1044" s="318"/>
      <c r="W1044" s="318"/>
      <c r="X1044" s="318"/>
      <c r="Y1044" s="319">
        <v>0.1</v>
      </c>
      <c r="Z1044" s="320"/>
      <c r="AA1044" s="320"/>
      <c r="AB1044" s="321"/>
      <c r="AC1044" s="329" t="s">
        <v>498</v>
      </c>
      <c r="AD1044" s="426"/>
      <c r="AE1044" s="426"/>
      <c r="AF1044" s="426"/>
      <c r="AG1044" s="426"/>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customHeight="1" x14ac:dyDescent="0.15">
      <c r="A1045" s="405">
        <v>11</v>
      </c>
      <c r="B1045" s="405">
        <v>1</v>
      </c>
      <c r="C1045" s="424" t="s">
        <v>752</v>
      </c>
      <c r="D1045" s="419"/>
      <c r="E1045" s="419"/>
      <c r="F1045" s="419"/>
      <c r="G1045" s="419"/>
      <c r="H1045" s="419"/>
      <c r="I1045" s="419"/>
      <c r="J1045" s="420">
        <v>4000020046060</v>
      </c>
      <c r="K1045" s="421"/>
      <c r="L1045" s="421"/>
      <c r="M1045" s="421"/>
      <c r="N1045" s="421"/>
      <c r="O1045" s="421"/>
      <c r="P1045" s="425" t="s">
        <v>762</v>
      </c>
      <c r="Q1045" s="318"/>
      <c r="R1045" s="318"/>
      <c r="S1045" s="318"/>
      <c r="T1045" s="318"/>
      <c r="U1045" s="318"/>
      <c r="V1045" s="318"/>
      <c r="W1045" s="318"/>
      <c r="X1045" s="318"/>
      <c r="Y1045" s="319">
        <v>0.1</v>
      </c>
      <c r="Z1045" s="320"/>
      <c r="AA1045" s="320"/>
      <c r="AB1045" s="321"/>
      <c r="AC1045" s="329" t="s">
        <v>498</v>
      </c>
      <c r="AD1045" s="426"/>
      <c r="AE1045" s="426"/>
      <c r="AF1045" s="426"/>
      <c r="AG1045" s="426"/>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customHeight="1" x14ac:dyDescent="0.15">
      <c r="A1046" s="405">
        <v>12</v>
      </c>
      <c r="B1046" s="405">
        <v>1</v>
      </c>
      <c r="C1046" s="424" t="s">
        <v>753</v>
      </c>
      <c r="D1046" s="419"/>
      <c r="E1046" s="419"/>
      <c r="F1046" s="419"/>
      <c r="G1046" s="419"/>
      <c r="H1046" s="419"/>
      <c r="I1046" s="419"/>
      <c r="J1046" s="420">
        <v>8000020032115</v>
      </c>
      <c r="K1046" s="421"/>
      <c r="L1046" s="421"/>
      <c r="M1046" s="421"/>
      <c r="N1046" s="421"/>
      <c r="O1046" s="421"/>
      <c r="P1046" s="425" t="s">
        <v>763</v>
      </c>
      <c r="Q1046" s="318"/>
      <c r="R1046" s="318"/>
      <c r="S1046" s="318"/>
      <c r="T1046" s="318"/>
      <c r="U1046" s="318"/>
      <c r="V1046" s="318"/>
      <c r="W1046" s="318"/>
      <c r="X1046" s="318"/>
      <c r="Y1046" s="319">
        <v>0.1</v>
      </c>
      <c r="Z1046" s="320"/>
      <c r="AA1046" s="320"/>
      <c r="AB1046" s="321"/>
      <c r="AC1046" s="329" t="s">
        <v>498</v>
      </c>
      <c r="AD1046" s="426"/>
      <c r="AE1046" s="426"/>
      <c r="AF1046" s="426"/>
      <c r="AG1046" s="426"/>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24"/>
      <c r="D1047" s="419"/>
      <c r="E1047" s="419"/>
      <c r="F1047" s="419"/>
      <c r="G1047" s="419"/>
      <c r="H1047" s="419"/>
      <c r="I1047" s="419"/>
      <c r="J1047" s="420"/>
      <c r="K1047" s="421"/>
      <c r="L1047" s="421"/>
      <c r="M1047" s="421"/>
      <c r="N1047" s="421"/>
      <c r="O1047" s="421"/>
      <c r="P1047" s="425"/>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24"/>
      <c r="D1048" s="419"/>
      <c r="E1048" s="419"/>
      <c r="F1048" s="419"/>
      <c r="G1048" s="419"/>
      <c r="H1048" s="419"/>
      <c r="I1048" s="419"/>
      <c r="J1048" s="420"/>
      <c r="K1048" s="421"/>
      <c r="L1048" s="421"/>
      <c r="M1048" s="421"/>
      <c r="N1048" s="421"/>
      <c r="O1048" s="421"/>
      <c r="P1048" s="425"/>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24"/>
      <c r="D1051" s="419"/>
      <c r="E1051" s="419"/>
      <c r="F1051" s="419"/>
      <c r="G1051" s="419"/>
      <c r="H1051" s="419"/>
      <c r="I1051" s="419"/>
      <c r="J1051" s="420"/>
      <c r="K1051" s="421"/>
      <c r="L1051" s="421"/>
      <c r="M1051" s="421"/>
      <c r="N1051" s="421"/>
      <c r="O1051" s="421"/>
      <c r="P1051" s="425"/>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24"/>
      <c r="D1052" s="419"/>
      <c r="E1052" s="419"/>
      <c r="F1052" s="419"/>
      <c r="G1052" s="419"/>
      <c r="H1052" s="419"/>
      <c r="I1052" s="419"/>
      <c r="J1052" s="420"/>
      <c r="K1052" s="421"/>
      <c r="L1052" s="421"/>
      <c r="M1052" s="421"/>
      <c r="N1052" s="421"/>
      <c r="O1052" s="421"/>
      <c r="P1052" s="425"/>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24"/>
      <c r="D1053" s="419"/>
      <c r="E1053" s="419"/>
      <c r="F1053" s="419"/>
      <c r="G1053" s="419"/>
      <c r="H1053" s="419"/>
      <c r="I1053" s="419"/>
      <c r="J1053" s="420"/>
      <c r="K1053" s="421"/>
      <c r="L1053" s="421"/>
      <c r="M1053" s="421"/>
      <c r="N1053" s="421"/>
      <c r="O1053" s="421"/>
      <c r="P1053" s="425"/>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418</v>
      </c>
      <c r="K1067" s="101"/>
      <c r="L1067" s="101"/>
      <c r="M1067" s="101"/>
      <c r="N1067" s="101"/>
      <c r="O1067" s="101"/>
      <c r="P1067" s="348" t="s">
        <v>366</v>
      </c>
      <c r="Q1067" s="348"/>
      <c r="R1067" s="348"/>
      <c r="S1067" s="348"/>
      <c r="T1067" s="348"/>
      <c r="U1067" s="348"/>
      <c r="V1067" s="348"/>
      <c r="W1067" s="348"/>
      <c r="X1067" s="348"/>
      <c r="Y1067" s="345" t="s">
        <v>416</v>
      </c>
      <c r="Z1067" s="346"/>
      <c r="AA1067" s="346"/>
      <c r="AB1067" s="346"/>
      <c r="AC1067" s="278" t="s">
        <v>457</v>
      </c>
      <c r="AD1067" s="278"/>
      <c r="AE1067" s="278"/>
      <c r="AF1067" s="278"/>
      <c r="AG1067" s="278"/>
      <c r="AH1067" s="345" t="s">
        <v>487</v>
      </c>
      <c r="AI1067" s="347"/>
      <c r="AJ1067" s="347"/>
      <c r="AK1067" s="347"/>
      <c r="AL1067" s="347" t="s">
        <v>21</v>
      </c>
      <c r="AM1067" s="347"/>
      <c r="AN1067" s="347"/>
      <c r="AO1067" s="427"/>
      <c r="AP1067" s="428" t="s">
        <v>419</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6"/>
      <c r="AE1068" s="426"/>
      <c r="AF1068" s="426"/>
      <c r="AG1068" s="426"/>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906" t="s">
        <v>447</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5" t="s">
        <v>463</v>
      </c>
      <c r="AM1098" s="976"/>
      <c r="AN1098" s="9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909"/>
      <c r="E1101" s="278" t="s">
        <v>384</v>
      </c>
      <c r="F1101" s="909"/>
      <c r="G1101" s="909"/>
      <c r="H1101" s="909"/>
      <c r="I1101" s="909"/>
      <c r="J1101" s="278" t="s">
        <v>418</v>
      </c>
      <c r="K1101" s="278"/>
      <c r="L1101" s="278"/>
      <c r="M1101" s="278"/>
      <c r="N1101" s="278"/>
      <c r="O1101" s="278"/>
      <c r="P1101" s="345" t="s">
        <v>27</v>
      </c>
      <c r="Q1101" s="345"/>
      <c r="R1101" s="345"/>
      <c r="S1101" s="345"/>
      <c r="T1101" s="345"/>
      <c r="U1101" s="345"/>
      <c r="V1101" s="345"/>
      <c r="W1101" s="345"/>
      <c r="X1101" s="345"/>
      <c r="Y1101" s="278" t="s">
        <v>420</v>
      </c>
      <c r="Z1101" s="909"/>
      <c r="AA1101" s="909"/>
      <c r="AB1101" s="909"/>
      <c r="AC1101" s="278" t="s">
        <v>367</v>
      </c>
      <c r="AD1101" s="278"/>
      <c r="AE1101" s="278"/>
      <c r="AF1101" s="278"/>
      <c r="AG1101" s="278"/>
      <c r="AH1101" s="345" t="s">
        <v>380</v>
      </c>
      <c r="AI1101" s="346"/>
      <c r="AJ1101" s="346"/>
      <c r="AK1101" s="346"/>
      <c r="AL1101" s="346" t="s">
        <v>21</v>
      </c>
      <c r="AM1101" s="346"/>
      <c r="AN1101" s="346"/>
      <c r="AO1101" s="912"/>
      <c r="AP1101" s="428" t="s">
        <v>448</v>
      </c>
      <c r="AQ1101" s="428"/>
      <c r="AR1101" s="428"/>
      <c r="AS1101" s="428"/>
      <c r="AT1101" s="428"/>
      <c r="AU1101" s="428"/>
      <c r="AV1101" s="428"/>
      <c r="AW1101" s="428"/>
      <c r="AX1101" s="428"/>
    </row>
    <row r="1102" spans="1:50" ht="30" customHeight="1" x14ac:dyDescent="0.15">
      <c r="A1102" s="405">
        <v>1</v>
      </c>
      <c r="B1102" s="405">
        <v>1</v>
      </c>
      <c r="C1102" s="911"/>
      <c r="D1102" s="911"/>
      <c r="E1102" s="910"/>
      <c r="F1102" s="910"/>
      <c r="G1102" s="910"/>
      <c r="H1102" s="910"/>
      <c r="I1102" s="910"/>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911"/>
      <c r="D1103" s="911"/>
      <c r="E1103" s="910"/>
      <c r="F1103" s="910"/>
      <c r="G1103" s="910"/>
      <c r="H1103" s="910"/>
      <c r="I1103" s="910"/>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11"/>
      <c r="D1104" s="911"/>
      <c r="E1104" s="910"/>
      <c r="F1104" s="910"/>
      <c r="G1104" s="910"/>
      <c r="H1104" s="910"/>
      <c r="I1104" s="910"/>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11"/>
      <c r="D1105" s="911"/>
      <c r="E1105" s="910"/>
      <c r="F1105" s="910"/>
      <c r="G1105" s="910"/>
      <c r="H1105" s="910"/>
      <c r="I1105" s="910"/>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11"/>
      <c r="D1106" s="911"/>
      <c r="E1106" s="910"/>
      <c r="F1106" s="910"/>
      <c r="G1106" s="910"/>
      <c r="H1106" s="910"/>
      <c r="I1106" s="910"/>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11"/>
      <c r="D1107" s="911"/>
      <c r="E1107" s="910"/>
      <c r="F1107" s="910"/>
      <c r="G1107" s="910"/>
      <c r="H1107" s="910"/>
      <c r="I1107" s="910"/>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11"/>
      <c r="D1108" s="911"/>
      <c r="E1108" s="910"/>
      <c r="F1108" s="910"/>
      <c r="G1108" s="910"/>
      <c r="H1108" s="910"/>
      <c r="I1108" s="910"/>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11"/>
      <c r="D1109" s="911"/>
      <c r="E1109" s="910"/>
      <c r="F1109" s="910"/>
      <c r="G1109" s="910"/>
      <c r="H1109" s="910"/>
      <c r="I1109" s="910"/>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11"/>
      <c r="D1110" s="911"/>
      <c r="E1110" s="910"/>
      <c r="F1110" s="910"/>
      <c r="G1110" s="910"/>
      <c r="H1110" s="910"/>
      <c r="I1110" s="910"/>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11"/>
      <c r="D1111" s="911"/>
      <c r="E1111" s="910"/>
      <c r="F1111" s="910"/>
      <c r="G1111" s="910"/>
      <c r="H1111" s="910"/>
      <c r="I1111" s="910"/>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11"/>
      <c r="D1112" s="911"/>
      <c r="E1112" s="910"/>
      <c r="F1112" s="910"/>
      <c r="G1112" s="910"/>
      <c r="H1112" s="910"/>
      <c r="I1112" s="910"/>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11"/>
      <c r="D1113" s="911"/>
      <c r="E1113" s="910"/>
      <c r="F1113" s="910"/>
      <c r="G1113" s="910"/>
      <c r="H1113" s="910"/>
      <c r="I1113" s="910"/>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11"/>
      <c r="D1114" s="911"/>
      <c r="E1114" s="910"/>
      <c r="F1114" s="910"/>
      <c r="G1114" s="910"/>
      <c r="H1114" s="910"/>
      <c r="I1114" s="910"/>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11"/>
      <c r="D1115" s="911"/>
      <c r="E1115" s="910"/>
      <c r="F1115" s="910"/>
      <c r="G1115" s="910"/>
      <c r="H1115" s="910"/>
      <c r="I1115" s="910"/>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11"/>
      <c r="D1116" s="911"/>
      <c r="E1116" s="910"/>
      <c r="F1116" s="910"/>
      <c r="G1116" s="910"/>
      <c r="H1116" s="910"/>
      <c r="I1116" s="910"/>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11"/>
      <c r="D1117" s="911"/>
      <c r="E1117" s="910"/>
      <c r="F1117" s="910"/>
      <c r="G1117" s="910"/>
      <c r="H1117" s="910"/>
      <c r="I1117" s="910"/>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11"/>
      <c r="D1118" s="911"/>
      <c r="E1118" s="910"/>
      <c r="F1118" s="910"/>
      <c r="G1118" s="910"/>
      <c r="H1118" s="910"/>
      <c r="I1118" s="910"/>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11"/>
      <c r="D1119" s="911"/>
      <c r="E1119" s="262"/>
      <c r="F1119" s="910"/>
      <c r="G1119" s="910"/>
      <c r="H1119" s="910"/>
      <c r="I1119" s="910"/>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11"/>
      <c r="D1120" s="911"/>
      <c r="E1120" s="910"/>
      <c r="F1120" s="910"/>
      <c r="G1120" s="910"/>
      <c r="H1120" s="910"/>
      <c r="I1120" s="910"/>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11"/>
      <c r="D1121" s="911"/>
      <c r="E1121" s="910"/>
      <c r="F1121" s="910"/>
      <c r="G1121" s="910"/>
      <c r="H1121" s="910"/>
      <c r="I1121" s="910"/>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11"/>
      <c r="D1122" s="911"/>
      <c r="E1122" s="910"/>
      <c r="F1122" s="910"/>
      <c r="G1122" s="910"/>
      <c r="H1122" s="910"/>
      <c r="I1122" s="910"/>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11"/>
      <c r="D1123" s="911"/>
      <c r="E1123" s="910"/>
      <c r="F1123" s="910"/>
      <c r="G1123" s="910"/>
      <c r="H1123" s="910"/>
      <c r="I1123" s="910"/>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11"/>
      <c r="D1124" s="911"/>
      <c r="E1124" s="910"/>
      <c r="F1124" s="910"/>
      <c r="G1124" s="910"/>
      <c r="H1124" s="910"/>
      <c r="I1124" s="910"/>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11"/>
      <c r="D1125" s="911"/>
      <c r="E1125" s="910"/>
      <c r="F1125" s="910"/>
      <c r="G1125" s="910"/>
      <c r="H1125" s="910"/>
      <c r="I1125" s="910"/>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11"/>
      <c r="D1126" s="911"/>
      <c r="E1126" s="910"/>
      <c r="F1126" s="910"/>
      <c r="G1126" s="910"/>
      <c r="H1126" s="910"/>
      <c r="I1126" s="910"/>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11"/>
      <c r="D1127" s="911"/>
      <c r="E1127" s="910"/>
      <c r="F1127" s="910"/>
      <c r="G1127" s="910"/>
      <c r="H1127" s="910"/>
      <c r="I1127" s="910"/>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11"/>
      <c r="D1128" s="911"/>
      <c r="E1128" s="910"/>
      <c r="F1128" s="910"/>
      <c r="G1128" s="910"/>
      <c r="H1128" s="910"/>
      <c r="I1128" s="910"/>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11"/>
      <c r="D1129" s="911"/>
      <c r="E1129" s="910"/>
      <c r="F1129" s="910"/>
      <c r="G1129" s="910"/>
      <c r="H1129" s="910"/>
      <c r="I1129" s="910"/>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11"/>
      <c r="D1130" s="911"/>
      <c r="E1130" s="910"/>
      <c r="F1130" s="910"/>
      <c r="G1130" s="910"/>
      <c r="H1130" s="910"/>
      <c r="I1130" s="910"/>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11"/>
      <c r="D1131" s="911"/>
      <c r="E1131" s="910"/>
      <c r="F1131" s="910"/>
      <c r="G1131" s="910"/>
      <c r="H1131" s="910"/>
      <c r="I1131" s="910"/>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43" priority="14051">
      <formula>IF(RIGHT(TEXT(P14,"0.#"),1)=".",FALSE,TRUE)</formula>
    </cfRule>
    <cfRule type="expression" dxfId="2842" priority="14052">
      <formula>IF(RIGHT(TEXT(P14,"0.#"),1)=".",TRUE,FALSE)</formula>
    </cfRule>
  </conditionalFormatting>
  <conditionalFormatting sqref="AE32">
    <cfRule type="expression" dxfId="2841" priority="14041">
      <formula>IF(RIGHT(TEXT(AE32,"0.#"),1)=".",FALSE,TRUE)</formula>
    </cfRule>
    <cfRule type="expression" dxfId="2840" priority="14042">
      <formula>IF(RIGHT(TEXT(AE32,"0.#"),1)=".",TRUE,FALSE)</formula>
    </cfRule>
  </conditionalFormatting>
  <conditionalFormatting sqref="P18:AX18">
    <cfRule type="expression" dxfId="2839" priority="13927">
      <formula>IF(RIGHT(TEXT(P18,"0.#"),1)=".",FALSE,TRUE)</formula>
    </cfRule>
    <cfRule type="expression" dxfId="2838" priority="13928">
      <formula>IF(RIGHT(TEXT(P18,"0.#"),1)=".",TRUE,FALSE)</formula>
    </cfRule>
  </conditionalFormatting>
  <conditionalFormatting sqref="Y782">
    <cfRule type="expression" dxfId="2837" priority="13923">
      <formula>IF(RIGHT(TEXT(Y782,"0.#"),1)=".",FALSE,TRUE)</formula>
    </cfRule>
    <cfRule type="expression" dxfId="2836" priority="13924">
      <formula>IF(RIGHT(TEXT(Y782,"0.#"),1)=".",TRUE,FALSE)</formula>
    </cfRule>
  </conditionalFormatting>
  <conditionalFormatting sqref="Y791">
    <cfRule type="expression" dxfId="2835" priority="13919">
      <formula>IF(RIGHT(TEXT(Y791,"0.#"),1)=".",FALSE,TRUE)</formula>
    </cfRule>
    <cfRule type="expression" dxfId="2834" priority="13920">
      <formula>IF(RIGHT(TEXT(Y791,"0.#"),1)=".",TRUE,FALSE)</formula>
    </cfRule>
  </conditionalFormatting>
  <conditionalFormatting sqref="Y822:Y829 Y820 Y809:Y816 Y807 Y796:Y803 Y794">
    <cfRule type="expression" dxfId="2833" priority="13701">
      <formula>IF(RIGHT(TEXT(Y794,"0.#"),1)=".",FALSE,TRUE)</formula>
    </cfRule>
    <cfRule type="expression" dxfId="2832" priority="13702">
      <formula>IF(RIGHT(TEXT(Y794,"0.#"),1)=".",TRUE,FALSE)</formula>
    </cfRule>
  </conditionalFormatting>
  <conditionalFormatting sqref="P16:AQ17 P15:AX15 P13:AX13">
    <cfRule type="expression" dxfId="2831" priority="13749">
      <formula>IF(RIGHT(TEXT(P13,"0.#"),1)=".",FALSE,TRUE)</formula>
    </cfRule>
    <cfRule type="expression" dxfId="2830" priority="13750">
      <formula>IF(RIGHT(TEXT(P13,"0.#"),1)=".",TRUE,FALSE)</formula>
    </cfRule>
  </conditionalFormatting>
  <conditionalFormatting sqref="P19:AJ19">
    <cfRule type="expression" dxfId="2829" priority="13747">
      <formula>IF(RIGHT(TEXT(P19,"0.#"),1)=".",FALSE,TRUE)</formula>
    </cfRule>
    <cfRule type="expression" dxfId="2828" priority="13748">
      <formula>IF(RIGHT(TEXT(P19,"0.#"),1)=".",TRUE,FALSE)</formula>
    </cfRule>
  </conditionalFormatting>
  <conditionalFormatting sqref="AE101 AQ101">
    <cfRule type="expression" dxfId="2827" priority="13739">
      <formula>IF(RIGHT(TEXT(AE101,"0.#"),1)=".",FALSE,TRUE)</formula>
    </cfRule>
    <cfRule type="expression" dxfId="2826" priority="13740">
      <formula>IF(RIGHT(TEXT(AE101,"0.#"),1)=".",TRUE,FALSE)</formula>
    </cfRule>
  </conditionalFormatting>
  <conditionalFormatting sqref="Y783:Y790 Y781">
    <cfRule type="expression" dxfId="2825" priority="13725">
      <formula>IF(RIGHT(TEXT(Y781,"0.#"),1)=".",FALSE,TRUE)</formula>
    </cfRule>
    <cfRule type="expression" dxfId="2824" priority="13726">
      <formula>IF(RIGHT(TEXT(Y781,"0.#"),1)=".",TRUE,FALSE)</formula>
    </cfRule>
  </conditionalFormatting>
  <conditionalFormatting sqref="AU782">
    <cfRule type="expression" dxfId="2823" priority="13723">
      <formula>IF(RIGHT(TEXT(AU782,"0.#"),1)=".",FALSE,TRUE)</formula>
    </cfRule>
    <cfRule type="expression" dxfId="2822" priority="13724">
      <formula>IF(RIGHT(TEXT(AU782,"0.#"),1)=".",TRUE,FALSE)</formula>
    </cfRule>
  </conditionalFormatting>
  <conditionalFormatting sqref="AU791">
    <cfRule type="expression" dxfId="2821" priority="13721">
      <formula>IF(RIGHT(TEXT(AU791,"0.#"),1)=".",FALSE,TRUE)</formula>
    </cfRule>
    <cfRule type="expression" dxfId="2820" priority="13722">
      <formula>IF(RIGHT(TEXT(AU791,"0.#"),1)=".",TRUE,FALSE)</formula>
    </cfRule>
  </conditionalFormatting>
  <conditionalFormatting sqref="AU783:AU790 AU781">
    <cfRule type="expression" dxfId="2819" priority="13719">
      <formula>IF(RIGHT(TEXT(AU781,"0.#"),1)=".",FALSE,TRUE)</formula>
    </cfRule>
    <cfRule type="expression" dxfId="2818" priority="13720">
      <formula>IF(RIGHT(TEXT(AU781,"0.#"),1)=".",TRUE,FALSE)</formula>
    </cfRule>
  </conditionalFormatting>
  <conditionalFormatting sqref="Y821 Y808 Y795">
    <cfRule type="expression" dxfId="2817" priority="13705">
      <formula>IF(RIGHT(TEXT(Y795,"0.#"),1)=".",FALSE,TRUE)</formula>
    </cfRule>
    <cfRule type="expression" dxfId="2816" priority="13706">
      <formula>IF(RIGHT(TEXT(Y795,"0.#"),1)=".",TRUE,FALSE)</formula>
    </cfRule>
  </conditionalFormatting>
  <conditionalFormatting sqref="Y830 Y817 Y804">
    <cfRule type="expression" dxfId="2815" priority="13703">
      <formula>IF(RIGHT(TEXT(Y804,"0.#"),1)=".",FALSE,TRUE)</formula>
    </cfRule>
    <cfRule type="expression" dxfId="2814" priority="13704">
      <formula>IF(RIGHT(TEXT(Y804,"0.#"),1)=".",TRUE,FALSE)</formula>
    </cfRule>
  </conditionalFormatting>
  <conditionalFormatting sqref="AU821 AU808 AU795">
    <cfRule type="expression" dxfId="2813" priority="13699">
      <formula>IF(RIGHT(TEXT(AU795,"0.#"),1)=".",FALSE,TRUE)</formula>
    </cfRule>
    <cfRule type="expression" dxfId="2812" priority="13700">
      <formula>IF(RIGHT(TEXT(AU795,"0.#"),1)=".",TRUE,FALSE)</formula>
    </cfRule>
  </conditionalFormatting>
  <conditionalFormatting sqref="AU830 AU817 AU804">
    <cfRule type="expression" dxfId="2811" priority="13697">
      <formula>IF(RIGHT(TEXT(AU804,"0.#"),1)=".",FALSE,TRUE)</formula>
    </cfRule>
    <cfRule type="expression" dxfId="2810" priority="13698">
      <formula>IF(RIGHT(TEXT(AU804,"0.#"),1)=".",TRUE,FALSE)</formula>
    </cfRule>
  </conditionalFormatting>
  <conditionalFormatting sqref="AU822:AU829 AU820 AU810:AU816 AU807 AU796:AU803 AU794">
    <cfRule type="expression" dxfId="2809" priority="13695">
      <formula>IF(RIGHT(TEXT(AU794,"0.#"),1)=".",FALSE,TRUE)</formula>
    </cfRule>
    <cfRule type="expression" dxfId="2808" priority="13696">
      <formula>IF(RIGHT(TEXT(AU794,"0.#"),1)=".",TRUE,FALSE)</formula>
    </cfRule>
  </conditionalFormatting>
  <conditionalFormatting sqref="AM87">
    <cfRule type="expression" dxfId="2807" priority="13349">
      <formula>IF(RIGHT(TEXT(AM87,"0.#"),1)=".",FALSE,TRUE)</formula>
    </cfRule>
    <cfRule type="expression" dxfId="2806" priority="13350">
      <formula>IF(RIGHT(TEXT(AM87,"0.#"),1)=".",TRUE,FALSE)</formula>
    </cfRule>
  </conditionalFormatting>
  <conditionalFormatting sqref="AE55">
    <cfRule type="expression" dxfId="2805" priority="13417">
      <formula>IF(RIGHT(TEXT(AE55,"0.#"),1)=".",FALSE,TRUE)</formula>
    </cfRule>
    <cfRule type="expression" dxfId="2804" priority="13418">
      <formula>IF(RIGHT(TEXT(AE55,"0.#"),1)=".",TRUE,FALSE)</formula>
    </cfRule>
  </conditionalFormatting>
  <conditionalFormatting sqref="AI55">
    <cfRule type="expression" dxfId="2803" priority="13415">
      <formula>IF(RIGHT(TEXT(AI55,"0.#"),1)=".",FALSE,TRUE)</formula>
    </cfRule>
    <cfRule type="expression" dxfId="2802" priority="13416">
      <formula>IF(RIGHT(TEXT(AI55,"0.#"),1)=".",TRUE,FALSE)</formula>
    </cfRule>
  </conditionalFormatting>
  <conditionalFormatting sqref="AM34">
    <cfRule type="expression" dxfId="2801" priority="13495">
      <formula>IF(RIGHT(TEXT(AM34,"0.#"),1)=".",FALSE,TRUE)</formula>
    </cfRule>
    <cfRule type="expression" dxfId="2800" priority="13496">
      <formula>IF(RIGHT(TEXT(AM34,"0.#"),1)=".",TRUE,FALSE)</formula>
    </cfRule>
  </conditionalFormatting>
  <conditionalFormatting sqref="AE33">
    <cfRule type="expression" dxfId="2799" priority="13509">
      <formula>IF(RIGHT(TEXT(AE33,"0.#"),1)=".",FALSE,TRUE)</formula>
    </cfRule>
    <cfRule type="expression" dxfId="2798" priority="13510">
      <formula>IF(RIGHT(TEXT(AE33,"0.#"),1)=".",TRUE,FALSE)</formula>
    </cfRule>
  </conditionalFormatting>
  <conditionalFormatting sqref="AE34">
    <cfRule type="expression" dxfId="2797" priority="13507">
      <formula>IF(RIGHT(TEXT(AE34,"0.#"),1)=".",FALSE,TRUE)</formula>
    </cfRule>
    <cfRule type="expression" dxfId="2796" priority="13508">
      <formula>IF(RIGHT(TEXT(AE34,"0.#"),1)=".",TRUE,FALSE)</formula>
    </cfRule>
  </conditionalFormatting>
  <conditionalFormatting sqref="AI34">
    <cfRule type="expression" dxfId="2795" priority="13505">
      <formula>IF(RIGHT(TEXT(AI34,"0.#"),1)=".",FALSE,TRUE)</formula>
    </cfRule>
    <cfRule type="expression" dxfId="2794" priority="13506">
      <formula>IF(RIGHT(TEXT(AI34,"0.#"),1)=".",TRUE,FALSE)</formula>
    </cfRule>
  </conditionalFormatting>
  <conditionalFormatting sqref="AI33">
    <cfRule type="expression" dxfId="2793" priority="13503">
      <formula>IF(RIGHT(TEXT(AI33,"0.#"),1)=".",FALSE,TRUE)</formula>
    </cfRule>
    <cfRule type="expression" dxfId="2792" priority="13504">
      <formula>IF(RIGHT(TEXT(AI33,"0.#"),1)=".",TRUE,FALSE)</formula>
    </cfRule>
  </conditionalFormatting>
  <conditionalFormatting sqref="AI32">
    <cfRule type="expression" dxfId="2791" priority="13501">
      <formula>IF(RIGHT(TEXT(AI32,"0.#"),1)=".",FALSE,TRUE)</formula>
    </cfRule>
    <cfRule type="expression" dxfId="2790" priority="13502">
      <formula>IF(RIGHT(TEXT(AI32,"0.#"),1)=".",TRUE,FALSE)</formula>
    </cfRule>
  </conditionalFormatting>
  <conditionalFormatting sqref="AM32">
    <cfRule type="expression" dxfId="2789" priority="13499">
      <formula>IF(RIGHT(TEXT(AM32,"0.#"),1)=".",FALSE,TRUE)</formula>
    </cfRule>
    <cfRule type="expression" dxfId="2788" priority="13500">
      <formula>IF(RIGHT(TEXT(AM32,"0.#"),1)=".",TRUE,FALSE)</formula>
    </cfRule>
  </conditionalFormatting>
  <conditionalFormatting sqref="AM33">
    <cfRule type="expression" dxfId="2787" priority="13497">
      <formula>IF(RIGHT(TEXT(AM33,"0.#"),1)=".",FALSE,TRUE)</formula>
    </cfRule>
    <cfRule type="expression" dxfId="2786" priority="13498">
      <formula>IF(RIGHT(TEXT(AM33,"0.#"),1)=".",TRUE,FALSE)</formula>
    </cfRule>
  </conditionalFormatting>
  <conditionalFormatting sqref="AQ32:AQ34">
    <cfRule type="expression" dxfId="2785" priority="13489">
      <formula>IF(RIGHT(TEXT(AQ32,"0.#"),1)=".",FALSE,TRUE)</formula>
    </cfRule>
    <cfRule type="expression" dxfId="2784" priority="13490">
      <formula>IF(RIGHT(TEXT(AQ32,"0.#"),1)=".",TRUE,FALSE)</formula>
    </cfRule>
  </conditionalFormatting>
  <conditionalFormatting sqref="AU32:AU34">
    <cfRule type="expression" dxfId="2783" priority="13487">
      <formula>IF(RIGHT(TEXT(AU32,"0.#"),1)=".",FALSE,TRUE)</formula>
    </cfRule>
    <cfRule type="expression" dxfId="2782" priority="13488">
      <formula>IF(RIGHT(TEXT(AU32,"0.#"),1)=".",TRUE,FALSE)</formula>
    </cfRule>
  </conditionalFormatting>
  <conditionalFormatting sqref="AE53">
    <cfRule type="expression" dxfId="2781" priority="13421">
      <formula>IF(RIGHT(TEXT(AE53,"0.#"),1)=".",FALSE,TRUE)</formula>
    </cfRule>
    <cfRule type="expression" dxfId="2780" priority="13422">
      <formula>IF(RIGHT(TEXT(AE53,"0.#"),1)=".",TRUE,FALSE)</formula>
    </cfRule>
  </conditionalFormatting>
  <conditionalFormatting sqref="AE54">
    <cfRule type="expression" dxfId="2779" priority="13419">
      <formula>IF(RIGHT(TEXT(AE54,"0.#"),1)=".",FALSE,TRUE)</formula>
    </cfRule>
    <cfRule type="expression" dxfId="2778" priority="13420">
      <formula>IF(RIGHT(TEXT(AE54,"0.#"),1)=".",TRUE,FALSE)</formula>
    </cfRule>
  </conditionalFormatting>
  <conditionalFormatting sqref="AI54">
    <cfRule type="expression" dxfId="2777" priority="13413">
      <formula>IF(RIGHT(TEXT(AI54,"0.#"),1)=".",FALSE,TRUE)</formula>
    </cfRule>
    <cfRule type="expression" dxfId="2776" priority="13414">
      <formula>IF(RIGHT(TEXT(AI54,"0.#"),1)=".",TRUE,FALSE)</formula>
    </cfRule>
  </conditionalFormatting>
  <conditionalFormatting sqref="AI53">
    <cfRule type="expression" dxfId="2775" priority="13411">
      <formula>IF(RIGHT(TEXT(AI53,"0.#"),1)=".",FALSE,TRUE)</formula>
    </cfRule>
    <cfRule type="expression" dxfId="2774" priority="13412">
      <formula>IF(RIGHT(TEXT(AI53,"0.#"),1)=".",TRUE,FALSE)</formula>
    </cfRule>
  </conditionalFormatting>
  <conditionalFormatting sqref="AM53">
    <cfRule type="expression" dxfId="2773" priority="13409">
      <formula>IF(RIGHT(TEXT(AM53,"0.#"),1)=".",FALSE,TRUE)</formula>
    </cfRule>
    <cfRule type="expression" dxfId="2772" priority="13410">
      <formula>IF(RIGHT(TEXT(AM53,"0.#"),1)=".",TRUE,FALSE)</formula>
    </cfRule>
  </conditionalFormatting>
  <conditionalFormatting sqref="AM54">
    <cfRule type="expression" dxfId="2771" priority="13407">
      <formula>IF(RIGHT(TEXT(AM54,"0.#"),1)=".",FALSE,TRUE)</formula>
    </cfRule>
    <cfRule type="expression" dxfId="2770" priority="13408">
      <formula>IF(RIGHT(TEXT(AM54,"0.#"),1)=".",TRUE,FALSE)</formula>
    </cfRule>
  </conditionalFormatting>
  <conditionalFormatting sqref="AM55">
    <cfRule type="expression" dxfId="2769" priority="13405">
      <formula>IF(RIGHT(TEXT(AM55,"0.#"),1)=".",FALSE,TRUE)</formula>
    </cfRule>
    <cfRule type="expression" dxfId="2768" priority="13406">
      <formula>IF(RIGHT(TEXT(AM55,"0.#"),1)=".",TRUE,FALSE)</formula>
    </cfRule>
  </conditionalFormatting>
  <conditionalFormatting sqref="AE60">
    <cfRule type="expression" dxfId="2767" priority="13391">
      <formula>IF(RIGHT(TEXT(AE60,"0.#"),1)=".",FALSE,TRUE)</formula>
    </cfRule>
    <cfRule type="expression" dxfId="2766" priority="13392">
      <formula>IF(RIGHT(TEXT(AE60,"0.#"),1)=".",TRUE,FALSE)</formula>
    </cfRule>
  </conditionalFormatting>
  <conditionalFormatting sqref="AE61">
    <cfRule type="expression" dxfId="2765" priority="13389">
      <formula>IF(RIGHT(TEXT(AE61,"0.#"),1)=".",FALSE,TRUE)</formula>
    </cfRule>
    <cfRule type="expression" dxfId="2764" priority="13390">
      <formula>IF(RIGHT(TEXT(AE61,"0.#"),1)=".",TRUE,FALSE)</formula>
    </cfRule>
  </conditionalFormatting>
  <conditionalFormatting sqref="AE62">
    <cfRule type="expression" dxfId="2763" priority="13387">
      <formula>IF(RIGHT(TEXT(AE62,"0.#"),1)=".",FALSE,TRUE)</formula>
    </cfRule>
    <cfRule type="expression" dxfId="2762" priority="13388">
      <formula>IF(RIGHT(TEXT(AE62,"0.#"),1)=".",TRUE,FALSE)</formula>
    </cfRule>
  </conditionalFormatting>
  <conditionalFormatting sqref="AI62">
    <cfRule type="expression" dxfId="2761" priority="13385">
      <formula>IF(RIGHT(TEXT(AI62,"0.#"),1)=".",FALSE,TRUE)</formula>
    </cfRule>
    <cfRule type="expression" dxfId="2760" priority="13386">
      <formula>IF(RIGHT(TEXT(AI62,"0.#"),1)=".",TRUE,FALSE)</formula>
    </cfRule>
  </conditionalFormatting>
  <conditionalFormatting sqref="AI61">
    <cfRule type="expression" dxfId="2759" priority="13383">
      <formula>IF(RIGHT(TEXT(AI61,"0.#"),1)=".",FALSE,TRUE)</formula>
    </cfRule>
    <cfRule type="expression" dxfId="2758" priority="13384">
      <formula>IF(RIGHT(TEXT(AI61,"0.#"),1)=".",TRUE,FALSE)</formula>
    </cfRule>
  </conditionalFormatting>
  <conditionalFormatting sqref="AI60">
    <cfRule type="expression" dxfId="2757" priority="13381">
      <formula>IF(RIGHT(TEXT(AI60,"0.#"),1)=".",FALSE,TRUE)</formula>
    </cfRule>
    <cfRule type="expression" dxfId="2756" priority="13382">
      <formula>IF(RIGHT(TEXT(AI60,"0.#"),1)=".",TRUE,FALSE)</formula>
    </cfRule>
  </conditionalFormatting>
  <conditionalFormatting sqref="AM60">
    <cfRule type="expression" dxfId="2755" priority="13379">
      <formula>IF(RIGHT(TEXT(AM60,"0.#"),1)=".",FALSE,TRUE)</formula>
    </cfRule>
    <cfRule type="expression" dxfId="2754" priority="13380">
      <formula>IF(RIGHT(TEXT(AM60,"0.#"),1)=".",TRUE,FALSE)</formula>
    </cfRule>
  </conditionalFormatting>
  <conditionalFormatting sqref="AM61">
    <cfRule type="expression" dxfId="2753" priority="13377">
      <formula>IF(RIGHT(TEXT(AM61,"0.#"),1)=".",FALSE,TRUE)</formula>
    </cfRule>
    <cfRule type="expression" dxfId="2752" priority="13378">
      <formula>IF(RIGHT(TEXT(AM61,"0.#"),1)=".",TRUE,FALSE)</formula>
    </cfRule>
  </conditionalFormatting>
  <conditionalFormatting sqref="AM62">
    <cfRule type="expression" dxfId="2751" priority="13375">
      <formula>IF(RIGHT(TEXT(AM62,"0.#"),1)=".",FALSE,TRUE)</formula>
    </cfRule>
    <cfRule type="expression" dxfId="2750" priority="13376">
      <formula>IF(RIGHT(TEXT(AM62,"0.#"),1)=".",TRUE,FALSE)</formula>
    </cfRule>
  </conditionalFormatting>
  <conditionalFormatting sqref="AE87">
    <cfRule type="expression" dxfId="2749" priority="13361">
      <formula>IF(RIGHT(TEXT(AE87,"0.#"),1)=".",FALSE,TRUE)</formula>
    </cfRule>
    <cfRule type="expression" dxfId="2748" priority="13362">
      <formula>IF(RIGHT(TEXT(AE87,"0.#"),1)=".",TRUE,FALSE)</formula>
    </cfRule>
  </conditionalFormatting>
  <conditionalFormatting sqref="AE88">
    <cfRule type="expression" dxfId="2747" priority="13359">
      <formula>IF(RIGHT(TEXT(AE88,"0.#"),1)=".",FALSE,TRUE)</formula>
    </cfRule>
    <cfRule type="expression" dxfId="2746" priority="13360">
      <formula>IF(RIGHT(TEXT(AE88,"0.#"),1)=".",TRUE,FALSE)</formula>
    </cfRule>
  </conditionalFormatting>
  <conditionalFormatting sqref="AE89">
    <cfRule type="expression" dxfId="2745" priority="13357">
      <formula>IF(RIGHT(TEXT(AE89,"0.#"),1)=".",FALSE,TRUE)</formula>
    </cfRule>
    <cfRule type="expression" dxfId="2744" priority="13358">
      <formula>IF(RIGHT(TEXT(AE89,"0.#"),1)=".",TRUE,FALSE)</formula>
    </cfRule>
  </conditionalFormatting>
  <conditionalFormatting sqref="AI89">
    <cfRule type="expression" dxfId="2743" priority="13355">
      <formula>IF(RIGHT(TEXT(AI89,"0.#"),1)=".",FALSE,TRUE)</formula>
    </cfRule>
    <cfRule type="expression" dxfId="2742" priority="13356">
      <formula>IF(RIGHT(TEXT(AI89,"0.#"),1)=".",TRUE,FALSE)</formula>
    </cfRule>
  </conditionalFormatting>
  <conditionalFormatting sqref="AI88">
    <cfRule type="expression" dxfId="2741" priority="13353">
      <formula>IF(RIGHT(TEXT(AI88,"0.#"),1)=".",FALSE,TRUE)</formula>
    </cfRule>
    <cfRule type="expression" dxfId="2740" priority="13354">
      <formula>IF(RIGHT(TEXT(AI88,"0.#"),1)=".",TRUE,FALSE)</formula>
    </cfRule>
  </conditionalFormatting>
  <conditionalFormatting sqref="AI87">
    <cfRule type="expression" dxfId="2739" priority="13351">
      <formula>IF(RIGHT(TEXT(AI87,"0.#"),1)=".",FALSE,TRUE)</formula>
    </cfRule>
    <cfRule type="expression" dxfId="2738" priority="13352">
      <formula>IF(RIGHT(TEXT(AI87,"0.#"),1)=".",TRUE,FALSE)</formula>
    </cfRule>
  </conditionalFormatting>
  <conditionalFormatting sqref="AM88">
    <cfRule type="expression" dxfId="2737" priority="13347">
      <formula>IF(RIGHT(TEXT(AM88,"0.#"),1)=".",FALSE,TRUE)</formula>
    </cfRule>
    <cfRule type="expression" dxfId="2736" priority="13348">
      <formula>IF(RIGHT(TEXT(AM88,"0.#"),1)=".",TRUE,FALSE)</formula>
    </cfRule>
  </conditionalFormatting>
  <conditionalFormatting sqref="AM89">
    <cfRule type="expression" dxfId="2735" priority="13345">
      <formula>IF(RIGHT(TEXT(AM89,"0.#"),1)=".",FALSE,TRUE)</formula>
    </cfRule>
    <cfRule type="expression" dxfId="2734" priority="13346">
      <formula>IF(RIGHT(TEXT(AM89,"0.#"),1)=".",TRUE,FALSE)</formula>
    </cfRule>
  </conditionalFormatting>
  <conditionalFormatting sqref="AE92">
    <cfRule type="expression" dxfId="2733" priority="13331">
      <formula>IF(RIGHT(TEXT(AE92,"0.#"),1)=".",FALSE,TRUE)</formula>
    </cfRule>
    <cfRule type="expression" dxfId="2732" priority="13332">
      <formula>IF(RIGHT(TEXT(AE92,"0.#"),1)=".",TRUE,FALSE)</formula>
    </cfRule>
  </conditionalFormatting>
  <conditionalFormatting sqref="AE93">
    <cfRule type="expression" dxfId="2731" priority="13329">
      <formula>IF(RIGHT(TEXT(AE93,"0.#"),1)=".",FALSE,TRUE)</formula>
    </cfRule>
    <cfRule type="expression" dxfId="2730" priority="13330">
      <formula>IF(RIGHT(TEXT(AE93,"0.#"),1)=".",TRUE,FALSE)</formula>
    </cfRule>
  </conditionalFormatting>
  <conditionalFormatting sqref="AE94">
    <cfRule type="expression" dxfId="2729" priority="13327">
      <formula>IF(RIGHT(TEXT(AE94,"0.#"),1)=".",FALSE,TRUE)</formula>
    </cfRule>
    <cfRule type="expression" dxfId="2728" priority="13328">
      <formula>IF(RIGHT(TEXT(AE94,"0.#"),1)=".",TRUE,FALSE)</formula>
    </cfRule>
  </conditionalFormatting>
  <conditionalFormatting sqref="AI94">
    <cfRule type="expression" dxfId="2727" priority="13325">
      <formula>IF(RIGHT(TEXT(AI94,"0.#"),1)=".",FALSE,TRUE)</formula>
    </cfRule>
    <cfRule type="expression" dxfId="2726" priority="13326">
      <formula>IF(RIGHT(TEXT(AI94,"0.#"),1)=".",TRUE,FALSE)</formula>
    </cfRule>
  </conditionalFormatting>
  <conditionalFormatting sqref="AI93">
    <cfRule type="expression" dxfId="2725" priority="13323">
      <formula>IF(RIGHT(TEXT(AI93,"0.#"),1)=".",FALSE,TRUE)</formula>
    </cfRule>
    <cfRule type="expression" dxfId="2724" priority="13324">
      <formula>IF(RIGHT(TEXT(AI93,"0.#"),1)=".",TRUE,FALSE)</formula>
    </cfRule>
  </conditionalFormatting>
  <conditionalFormatting sqref="AI92">
    <cfRule type="expression" dxfId="2723" priority="13321">
      <formula>IF(RIGHT(TEXT(AI92,"0.#"),1)=".",FALSE,TRUE)</formula>
    </cfRule>
    <cfRule type="expression" dxfId="2722" priority="13322">
      <formula>IF(RIGHT(TEXT(AI92,"0.#"),1)=".",TRUE,FALSE)</formula>
    </cfRule>
  </conditionalFormatting>
  <conditionalFormatting sqref="AM92">
    <cfRule type="expression" dxfId="2721" priority="13319">
      <formula>IF(RIGHT(TEXT(AM92,"0.#"),1)=".",FALSE,TRUE)</formula>
    </cfRule>
    <cfRule type="expression" dxfId="2720" priority="13320">
      <formula>IF(RIGHT(TEXT(AM92,"0.#"),1)=".",TRUE,FALSE)</formula>
    </cfRule>
  </conditionalFormatting>
  <conditionalFormatting sqref="AM93">
    <cfRule type="expression" dxfId="2719" priority="13317">
      <formula>IF(RIGHT(TEXT(AM93,"0.#"),1)=".",FALSE,TRUE)</formula>
    </cfRule>
    <cfRule type="expression" dxfId="2718" priority="13318">
      <formula>IF(RIGHT(TEXT(AM93,"0.#"),1)=".",TRUE,FALSE)</formula>
    </cfRule>
  </conditionalFormatting>
  <conditionalFormatting sqref="AM94">
    <cfRule type="expression" dxfId="2717" priority="13315">
      <formula>IF(RIGHT(TEXT(AM94,"0.#"),1)=".",FALSE,TRUE)</formula>
    </cfRule>
    <cfRule type="expression" dxfId="2716" priority="13316">
      <formula>IF(RIGHT(TEXT(AM94,"0.#"),1)=".",TRUE,FALSE)</formula>
    </cfRule>
  </conditionalFormatting>
  <conditionalFormatting sqref="AE97">
    <cfRule type="expression" dxfId="2715" priority="13301">
      <formula>IF(RIGHT(TEXT(AE97,"0.#"),1)=".",FALSE,TRUE)</formula>
    </cfRule>
    <cfRule type="expression" dxfId="2714" priority="13302">
      <formula>IF(RIGHT(TEXT(AE97,"0.#"),1)=".",TRUE,FALSE)</formula>
    </cfRule>
  </conditionalFormatting>
  <conditionalFormatting sqref="AE98">
    <cfRule type="expression" dxfId="2713" priority="13299">
      <formula>IF(RIGHT(TEXT(AE98,"0.#"),1)=".",FALSE,TRUE)</formula>
    </cfRule>
    <cfRule type="expression" dxfId="2712" priority="13300">
      <formula>IF(RIGHT(TEXT(AE98,"0.#"),1)=".",TRUE,FALSE)</formula>
    </cfRule>
  </conditionalFormatting>
  <conditionalFormatting sqref="AE99">
    <cfRule type="expression" dxfId="2711" priority="13297">
      <formula>IF(RIGHT(TEXT(AE99,"0.#"),1)=".",FALSE,TRUE)</formula>
    </cfRule>
    <cfRule type="expression" dxfId="2710" priority="13298">
      <formula>IF(RIGHT(TEXT(AE99,"0.#"),1)=".",TRUE,FALSE)</formula>
    </cfRule>
  </conditionalFormatting>
  <conditionalFormatting sqref="AI99">
    <cfRule type="expression" dxfId="2709" priority="13295">
      <formula>IF(RIGHT(TEXT(AI99,"0.#"),1)=".",FALSE,TRUE)</formula>
    </cfRule>
    <cfRule type="expression" dxfId="2708" priority="13296">
      <formula>IF(RIGHT(TEXT(AI99,"0.#"),1)=".",TRUE,FALSE)</formula>
    </cfRule>
  </conditionalFormatting>
  <conditionalFormatting sqref="AI98">
    <cfRule type="expression" dxfId="2707" priority="13293">
      <formula>IF(RIGHT(TEXT(AI98,"0.#"),1)=".",FALSE,TRUE)</formula>
    </cfRule>
    <cfRule type="expression" dxfId="2706" priority="13294">
      <formula>IF(RIGHT(TEXT(AI98,"0.#"),1)=".",TRUE,FALSE)</formula>
    </cfRule>
  </conditionalFormatting>
  <conditionalFormatting sqref="AI97">
    <cfRule type="expression" dxfId="2705" priority="13291">
      <formula>IF(RIGHT(TEXT(AI97,"0.#"),1)=".",FALSE,TRUE)</formula>
    </cfRule>
    <cfRule type="expression" dxfId="2704" priority="13292">
      <formula>IF(RIGHT(TEXT(AI97,"0.#"),1)=".",TRUE,FALSE)</formula>
    </cfRule>
  </conditionalFormatting>
  <conditionalFormatting sqref="AM97">
    <cfRule type="expression" dxfId="2703" priority="13289">
      <formula>IF(RIGHT(TEXT(AM97,"0.#"),1)=".",FALSE,TRUE)</formula>
    </cfRule>
    <cfRule type="expression" dxfId="2702" priority="13290">
      <formula>IF(RIGHT(TEXT(AM97,"0.#"),1)=".",TRUE,FALSE)</formula>
    </cfRule>
  </conditionalFormatting>
  <conditionalFormatting sqref="AM98">
    <cfRule type="expression" dxfId="2701" priority="13287">
      <formula>IF(RIGHT(TEXT(AM98,"0.#"),1)=".",FALSE,TRUE)</formula>
    </cfRule>
    <cfRule type="expression" dxfId="2700" priority="13288">
      <formula>IF(RIGHT(TEXT(AM98,"0.#"),1)=".",TRUE,FALSE)</formula>
    </cfRule>
  </conditionalFormatting>
  <conditionalFormatting sqref="AM99">
    <cfRule type="expression" dxfId="2699" priority="13285">
      <formula>IF(RIGHT(TEXT(AM99,"0.#"),1)=".",FALSE,TRUE)</formula>
    </cfRule>
    <cfRule type="expression" dxfId="2698" priority="13286">
      <formula>IF(RIGHT(TEXT(AM99,"0.#"),1)=".",TRUE,FALSE)</formula>
    </cfRule>
  </conditionalFormatting>
  <conditionalFormatting sqref="AI101">
    <cfRule type="expression" dxfId="2697" priority="13271">
      <formula>IF(RIGHT(TEXT(AI101,"0.#"),1)=".",FALSE,TRUE)</formula>
    </cfRule>
    <cfRule type="expression" dxfId="2696" priority="13272">
      <formula>IF(RIGHT(TEXT(AI101,"0.#"),1)=".",TRUE,FALSE)</formula>
    </cfRule>
  </conditionalFormatting>
  <conditionalFormatting sqref="AM101">
    <cfRule type="expression" dxfId="2695" priority="13269">
      <formula>IF(RIGHT(TEXT(AM101,"0.#"),1)=".",FALSE,TRUE)</formula>
    </cfRule>
    <cfRule type="expression" dxfId="2694" priority="13270">
      <formula>IF(RIGHT(TEXT(AM101,"0.#"),1)=".",TRUE,FALSE)</formula>
    </cfRule>
  </conditionalFormatting>
  <conditionalFormatting sqref="AE102">
    <cfRule type="expression" dxfId="2693" priority="13267">
      <formula>IF(RIGHT(TEXT(AE102,"0.#"),1)=".",FALSE,TRUE)</formula>
    </cfRule>
    <cfRule type="expression" dxfId="2692" priority="13268">
      <formula>IF(RIGHT(TEXT(AE102,"0.#"),1)=".",TRUE,FALSE)</formula>
    </cfRule>
  </conditionalFormatting>
  <conditionalFormatting sqref="AI102">
    <cfRule type="expression" dxfId="2691" priority="13265">
      <formula>IF(RIGHT(TEXT(AI102,"0.#"),1)=".",FALSE,TRUE)</formula>
    </cfRule>
    <cfRule type="expression" dxfId="2690" priority="13266">
      <formula>IF(RIGHT(TEXT(AI102,"0.#"),1)=".",TRUE,FALSE)</formula>
    </cfRule>
  </conditionalFormatting>
  <conditionalFormatting sqref="AM102">
    <cfRule type="expression" dxfId="2689" priority="13263">
      <formula>IF(RIGHT(TEXT(AM102,"0.#"),1)=".",FALSE,TRUE)</formula>
    </cfRule>
    <cfRule type="expression" dxfId="2688" priority="13264">
      <formula>IF(RIGHT(TEXT(AM102,"0.#"),1)=".",TRUE,FALSE)</formula>
    </cfRule>
  </conditionalFormatting>
  <conditionalFormatting sqref="AQ102">
    <cfRule type="expression" dxfId="2687" priority="13261">
      <formula>IF(RIGHT(TEXT(AQ102,"0.#"),1)=".",FALSE,TRUE)</formula>
    </cfRule>
    <cfRule type="expression" dxfId="2686" priority="13262">
      <formula>IF(RIGHT(TEXT(AQ102,"0.#"),1)=".",TRUE,FALSE)</formula>
    </cfRule>
  </conditionalFormatting>
  <conditionalFormatting sqref="AE104">
    <cfRule type="expression" dxfId="2685" priority="13259">
      <formula>IF(RIGHT(TEXT(AE104,"0.#"),1)=".",FALSE,TRUE)</formula>
    </cfRule>
    <cfRule type="expression" dxfId="2684" priority="13260">
      <formula>IF(RIGHT(TEXT(AE104,"0.#"),1)=".",TRUE,FALSE)</formula>
    </cfRule>
  </conditionalFormatting>
  <conditionalFormatting sqref="AI104">
    <cfRule type="expression" dxfId="2683" priority="13257">
      <formula>IF(RIGHT(TEXT(AI104,"0.#"),1)=".",FALSE,TRUE)</formula>
    </cfRule>
    <cfRule type="expression" dxfId="2682" priority="13258">
      <formula>IF(RIGHT(TEXT(AI104,"0.#"),1)=".",TRUE,FALSE)</formula>
    </cfRule>
  </conditionalFormatting>
  <conditionalFormatting sqref="AM104">
    <cfRule type="expression" dxfId="2681" priority="13255">
      <formula>IF(RIGHT(TEXT(AM104,"0.#"),1)=".",FALSE,TRUE)</formula>
    </cfRule>
    <cfRule type="expression" dxfId="2680" priority="13256">
      <formula>IF(RIGHT(TEXT(AM104,"0.#"),1)=".",TRUE,FALSE)</formula>
    </cfRule>
  </conditionalFormatting>
  <conditionalFormatting sqref="AE105">
    <cfRule type="expression" dxfId="2679" priority="13253">
      <formula>IF(RIGHT(TEXT(AE105,"0.#"),1)=".",FALSE,TRUE)</formula>
    </cfRule>
    <cfRule type="expression" dxfId="2678" priority="13254">
      <formula>IF(RIGHT(TEXT(AE105,"0.#"),1)=".",TRUE,FALSE)</formula>
    </cfRule>
  </conditionalFormatting>
  <conditionalFormatting sqref="AI105">
    <cfRule type="expression" dxfId="2677" priority="13251">
      <formula>IF(RIGHT(TEXT(AI105,"0.#"),1)=".",FALSE,TRUE)</formula>
    </cfRule>
    <cfRule type="expression" dxfId="2676" priority="13252">
      <formula>IF(RIGHT(TEXT(AI105,"0.#"),1)=".",TRUE,FALSE)</formula>
    </cfRule>
  </conditionalFormatting>
  <conditionalFormatting sqref="AM105">
    <cfRule type="expression" dxfId="2675" priority="13249">
      <formula>IF(RIGHT(TEXT(AM105,"0.#"),1)=".",FALSE,TRUE)</formula>
    </cfRule>
    <cfRule type="expression" dxfId="2674" priority="13250">
      <formula>IF(RIGHT(TEXT(AM105,"0.#"),1)=".",TRUE,FALSE)</formula>
    </cfRule>
  </conditionalFormatting>
  <conditionalFormatting sqref="AE107">
    <cfRule type="expression" dxfId="2673" priority="13245">
      <formula>IF(RIGHT(TEXT(AE107,"0.#"),1)=".",FALSE,TRUE)</formula>
    </cfRule>
    <cfRule type="expression" dxfId="2672" priority="13246">
      <formula>IF(RIGHT(TEXT(AE107,"0.#"),1)=".",TRUE,FALSE)</formula>
    </cfRule>
  </conditionalFormatting>
  <conditionalFormatting sqref="AI107">
    <cfRule type="expression" dxfId="2671" priority="13243">
      <formula>IF(RIGHT(TEXT(AI107,"0.#"),1)=".",FALSE,TRUE)</formula>
    </cfRule>
    <cfRule type="expression" dxfId="2670" priority="13244">
      <formula>IF(RIGHT(TEXT(AI107,"0.#"),1)=".",TRUE,FALSE)</formula>
    </cfRule>
  </conditionalFormatting>
  <conditionalFormatting sqref="AM107">
    <cfRule type="expression" dxfId="2669" priority="13241">
      <formula>IF(RIGHT(TEXT(AM107,"0.#"),1)=".",FALSE,TRUE)</formula>
    </cfRule>
    <cfRule type="expression" dxfId="2668" priority="13242">
      <formula>IF(RIGHT(TEXT(AM107,"0.#"),1)=".",TRUE,FALSE)</formula>
    </cfRule>
  </conditionalFormatting>
  <conditionalFormatting sqref="AE108">
    <cfRule type="expression" dxfId="2667" priority="13239">
      <formula>IF(RIGHT(TEXT(AE108,"0.#"),1)=".",FALSE,TRUE)</formula>
    </cfRule>
    <cfRule type="expression" dxfId="2666" priority="13240">
      <formula>IF(RIGHT(TEXT(AE108,"0.#"),1)=".",TRUE,FALSE)</formula>
    </cfRule>
  </conditionalFormatting>
  <conditionalFormatting sqref="AI108">
    <cfRule type="expression" dxfId="2665" priority="13237">
      <formula>IF(RIGHT(TEXT(AI108,"0.#"),1)=".",FALSE,TRUE)</formula>
    </cfRule>
    <cfRule type="expression" dxfId="2664" priority="13238">
      <formula>IF(RIGHT(TEXT(AI108,"0.#"),1)=".",TRUE,FALSE)</formula>
    </cfRule>
  </conditionalFormatting>
  <conditionalFormatting sqref="AM108">
    <cfRule type="expression" dxfId="2663" priority="13235">
      <formula>IF(RIGHT(TEXT(AM108,"0.#"),1)=".",FALSE,TRUE)</formula>
    </cfRule>
    <cfRule type="expression" dxfId="2662" priority="13236">
      <formula>IF(RIGHT(TEXT(AM108,"0.#"),1)=".",TRUE,FALSE)</formula>
    </cfRule>
  </conditionalFormatting>
  <conditionalFormatting sqref="AE110">
    <cfRule type="expression" dxfId="2661" priority="13231">
      <formula>IF(RIGHT(TEXT(AE110,"0.#"),1)=".",FALSE,TRUE)</formula>
    </cfRule>
    <cfRule type="expression" dxfId="2660" priority="13232">
      <formula>IF(RIGHT(TEXT(AE110,"0.#"),1)=".",TRUE,FALSE)</formula>
    </cfRule>
  </conditionalFormatting>
  <conditionalFormatting sqref="AI110">
    <cfRule type="expression" dxfId="2659" priority="13229">
      <formula>IF(RIGHT(TEXT(AI110,"0.#"),1)=".",FALSE,TRUE)</formula>
    </cfRule>
    <cfRule type="expression" dxfId="2658" priority="13230">
      <formula>IF(RIGHT(TEXT(AI110,"0.#"),1)=".",TRUE,FALSE)</formula>
    </cfRule>
  </conditionalFormatting>
  <conditionalFormatting sqref="AM110">
    <cfRule type="expression" dxfId="2657" priority="13227">
      <formula>IF(RIGHT(TEXT(AM110,"0.#"),1)=".",FALSE,TRUE)</formula>
    </cfRule>
    <cfRule type="expression" dxfId="2656" priority="13228">
      <formula>IF(RIGHT(TEXT(AM110,"0.#"),1)=".",TRUE,FALSE)</formula>
    </cfRule>
  </conditionalFormatting>
  <conditionalFormatting sqref="AE111">
    <cfRule type="expression" dxfId="2655" priority="13225">
      <formula>IF(RIGHT(TEXT(AE111,"0.#"),1)=".",FALSE,TRUE)</formula>
    </cfRule>
    <cfRule type="expression" dxfId="2654" priority="13226">
      <formula>IF(RIGHT(TEXT(AE111,"0.#"),1)=".",TRUE,FALSE)</formula>
    </cfRule>
  </conditionalFormatting>
  <conditionalFormatting sqref="AI111">
    <cfRule type="expression" dxfId="2653" priority="13223">
      <formula>IF(RIGHT(TEXT(AI111,"0.#"),1)=".",FALSE,TRUE)</formula>
    </cfRule>
    <cfRule type="expression" dxfId="2652" priority="13224">
      <formula>IF(RIGHT(TEXT(AI111,"0.#"),1)=".",TRUE,FALSE)</formula>
    </cfRule>
  </conditionalFormatting>
  <conditionalFormatting sqref="AM111">
    <cfRule type="expression" dxfId="2651" priority="13221">
      <formula>IF(RIGHT(TEXT(AM111,"0.#"),1)=".",FALSE,TRUE)</formula>
    </cfRule>
    <cfRule type="expression" dxfId="2650" priority="13222">
      <formula>IF(RIGHT(TEXT(AM111,"0.#"),1)=".",TRUE,FALSE)</formula>
    </cfRule>
  </conditionalFormatting>
  <conditionalFormatting sqref="AE113">
    <cfRule type="expression" dxfId="2649" priority="13217">
      <formula>IF(RIGHT(TEXT(AE113,"0.#"),1)=".",FALSE,TRUE)</formula>
    </cfRule>
    <cfRule type="expression" dxfId="2648" priority="13218">
      <formula>IF(RIGHT(TEXT(AE113,"0.#"),1)=".",TRUE,FALSE)</formula>
    </cfRule>
  </conditionalFormatting>
  <conditionalFormatting sqref="AI113">
    <cfRule type="expression" dxfId="2647" priority="13215">
      <formula>IF(RIGHT(TEXT(AI113,"0.#"),1)=".",FALSE,TRUE)</formula>
    </cfRule>
    <cfRule type="expression" dxfId="2646" priority="13216">
      <formula>IF(RIGHT(TEXT(AI113,"0.#"),1)=".",TRUE,FALSE)</formula>
    </cfRule>
  </conditionalFormatting>
  <conditionalFormatting sqref="AM113">
    <cfRule type="expression" dxfId="2645" priority="13213">
      <formula>IF(RIGHT(TEXT(AM113,"0.#"),1)=".",FALSE,TRUE)</formula>
    </cfRule>
    <cfRule type="expression" dxfId="2644" priority="13214">
      <formula>IF(RIGHT(TEXT(AM113,"0.#"),1)=".",TRUE,FALSE)</formula>
    </cfRule>
  </conditionalFormatting>
  <conditionalFormatting sqref="AE114">
    <cfRule type="expression" dxfId="2643" priority="13211">
      <formula>IF(RIGHT(TEXT(AE114,"0.#"),1)=".",FALSE,TRUE)</formula>
    </cfRule>
    <cfRule type="expression" dxfId="2642" priority="13212">
      <formula>IF(RIGHT(TEXT(AE114,"0.#"),1)=".",TRUE,FALSE)</formula>
    </cfRule>
  </conditionalFormatting>
  <conditionalFormatting sqref="AI114">
    <cfRule type="expression" dxfId="2641" priority="13209">
      <formula>IF(RIGHT(TEXT(AI114,"0.#"),1)=".",FALSE,TRUE)</formula>
    </cfRule>
    <cfRule type="expression" dxfId="2640" priority="13210">
      <formula>IF(RIGHT(TEXT(AI114,"0.#"),1)=".",TRUE,FALSE)</formula>
    </cfRule>
  </conditionalFormatting>
  <conditionalFormatting sqref="AM114">
    <cfRule type="expression" dxfId="2639" priority="13207">
      <formula>IF(RIGHT(TEXT(AM114,"0.#"),1)=".",FALSE,TRUE)</formula>
    </cfRule>
    <cfRule type="expression" dxfId="2638" priority="13208">
      <formula>IF(RIGHT(TEXT(AM114,"0.#"),1)=".",TRUE,FALSE)</formula>
    </cfRule>
  </conditionalFormatting>
  <conditionalFormatting sqref="AE116 AQ116">
    <cfRule type="expression" dxfId="2637" priority="13203">
      <formula>IF(RIGHT(TEXT(AE116,"0.#"),1)=".",FALSE,TRUE)</formula>
    </cfRule>
    <cfRule type="expression" dxfId="2636" priority="13204">
      <formula>IF(RIGHT(TEXT(AE116,"0.#"),1)=".",TRUE,FALSE)</formula>
    </cfRule>
  </conditionalFormatting>
  <conditionalFormatting sqref="AI116">
    <cfRule type="expression" dxfId="2635" priority="13201">
      <formula>IF(RIGHT(TEXT(AI116,"0.#"),1)=".",FALSE,TRUE)</formula>
    </cfRule>
    <cfRule type="expression" dxfId="2634" priority="13202">
      <formula>IF(RIGHT(TEXT(AI116,"0.#"),1)=".",TRUE,FALSE)</formula>
    </cfRule>
  </conditionalFormatting>
  <conditionalFormatting sqref="AM116">
    <cfRule type="expression" dxfId="2633" priority="13199">
      <formula>IF(RIGHT(TEXT(AM116,"0.#"),1)=".",FALSE,TRUE)</formula>
    </cfRule>
    <cfRule type="expression" dxfId="2632" priority="13200">
      <formula>IF(RIGHT(TEXT(AM116,"0.#"),1)=".",TRUE,FALSE)</formula>
    </cfRule>
  </conditionalFormatting>
  <conditionalFormatting sqref="AE117 AM117">
    <cfRule type="expression" dxfId="2631" priority="13197">
      <formula>IF(RIGHT(TEXT(AE117,"0.#"),1)=".",FALSE,TRUE)</formula>
    </cfRule>
    <cfRule type="expression" dxfId="2630" priority="13198">
      <formula>IF(RIGHT(TEXT(AE117,"0.#"),1)=".",TRUE,FALSE)</formula>
    </cfRule>
  </conditionalFormatting>
  <conditionalFormatting sqref="AI117">
    <cfRule type="expression" dxfId="2629" priority="13195">
      <formula>IF(RIGHT(TEXT(AI117,"0.#"),1)=".",FALSE,TRUE)</formula>
    </cfRule>
    <cfRule type="expression" dxfId="2628" priority="13196">
      <formula>IF(RIGHT(TEXT(AI117,"0.#"),1)=".",TRUE,FALSE)</formula>
    </cfRule>
  </conditionalFormatting>
  <conditionalFormatting sqref="AQ117">
    <cfRule type="expression" dxfId="2627" priority="13191">
      <formula>IF(RIGHT(TEXT(AQ117,"0.#"),1)=".",FALSE,TRUE)</formula>
    </cfRule>
    <cfRule type="expression" dxfId="2626" priority="13192">
      <formula>IF(RIGHT(TEXT(AQ117,"0.#"),1)=".",TRUE,FALSE)</formula>
    </cfRule>
  </conditionalFormatting>
  <conditionalFormatting sqref="AE119 AQ119">
    <cfRule type="expression" dxfId="2625" priority="13189">
      <formula>IF(RIGHT(TEXT(AE119,"0.#"),1)=".",FALSE,TRUE)</formula>
    </cfRule>
    <cfRule type="expression" dxfId="2624" priority="13190">
      <formula>IF(RIGHT(TEXT(AE119,"0.#"),1)=".",TRUE,FALSE)</formula>
    </cfRule>
  </conditionalFormatting>
  <conditionalFormatting sqref="AI119">
    <cfRule type="expression" dxfId="2623" priority="13187">
      <formula>IF(RIGHT(TEXT(AI119,"0.#"),1)=".",FALSE,TRUE)</formula>
    </cfRule>
    <cfRule type="expression" dxfId="2622" priority="13188">
      <formula>IF(RIGHT(TEXT(AI119,"0.#"),1)=".",TRUE,FALSE)</formula>
    </cfRule>
  </conditionalFormatting>
  <conditionalFormatting sqref="AM119">
    <cfRule type="expression" dxfId="2621" priority="13185">
      <formula>IF(RIGHT(TEXT(AM119,"0.#"),1)=".",FALSE,TRUE)</formula>
    </cfRule>
    <cfRule type="expression" dxfId="2620" priority="13186">
      <formula>IF(RIGHT(TEXT(AM119,"0.#"),1)=".",TRUE,FALSE)</formula>
    </cfRule>
  </conditionalFormatting>
  <conditionalFormatting sqref="AQ120">
    <cfRule type="expression" dxfId="2619" priority="13177">
      <formula>IF(RIGHT(TEXT(AQ120,"0.#"),1)=".",FALSE,TRUE)</formula>
    </cfRule>
    <cfRule type="expression" dxfId="2618" priority="13178">
      <formula>IF(RIGHT(TEXT(AQ120,"0.#"),1)=".",TRUE,FALSE)</formula>
    </cfRule>
  </conditionalFormatting>
  <conditionalFormatting sqref="AE122 AQ122">
    <cfRule type="expression" dxfId="2617" priority="13175">
      <formula>IF(RIGHT(TEXT(AE122,"0.#"),1)=".",FALSE,TRUE)</formula>
    </cfRule>
    <cfRule type="expression" dxfId="2616" priority="13176">
      <formula>IF(RIGHT(TEXT(AE122,"0.#"),1)=".",TRUE,FALSE)</formula>
    </cfRule>
  </conditionalFormatting>
  <conditionalFormatting sqref="AI122">
    <cfRule type="expression" dxfId="2615" priority="13173">
      <formula>IF(RIGHT(TEXT(AI122,"0.#"),1)=".",FALSE,TRUE)</formula>
    </cfRule>
    <cfRule type="expression" dxfId="2614" priority="13174">
      <formula>IF(RIGHT(TEXT(AI122,"0.#"),1)=".",TRUE,FALSE)</formula>
    </cfRule>
  </conditionalFormatting>
  <conditionalFormatting sqref="AM122">
    <cfRule type="expression" dxfId="2613" priority="13171">
      <formula>IF(RIGHT(TEXT(AM122,"0.#"),1)=".",FALSE,TRUE)</formula>
    </cfRule>
    <cfRule type="expression" dxfId="2612" priority="13172">
      <formula>IF(RIGHT(TEXT(AM122,"0.#"),1)=".",TRUE,FALSE)</formula>
    </cfRule>
  </conditionalFormatting>
  <conditionalFormatting sqref="AQ123">
    <cfRule type="expression" dxfId="2611" priority="13163">
      <formula>IF(RIGHT(TEXT(AQ123,"0.#"),1)=".",FALSE,TRUE)</formula>
    </cfRule>
    <cfRule type="expression" dxfId="2610" priority="13164">
      <formula>IF(RIGHT(TEXT(AQ123,"0.#"),1)=".",TRUE,FALSE)</formula>
    </cfRule>
  </conditionalFormatting>
  <conditionalFormatting sqref="AE125 AQ125">
    <cfRule type="expression" dxfId="2609" priority="13161">
      <formula>IF(RIGHT(TEXT(AE125,"0.#"),1)=".",FALSE,TRUE)</formula>
    </cfRule>
    <cfRule type="expression" dxfId="2608" priority="13162">
      <formula>IF(RIGHT(TEXT(AE125,"0.#"),1)=".",TRUE,FALSE)</formula>
    </cfRule>
  </conditionalFormatting>
  <conditionalFormatting sqref="AI125">
    <cfRule type="expression" dxfId="2607" priority="13159">
      <formula>IF(RIGHT(TEXT(AI125,"0.#"),1)=".",FALSE,TRUE)</formula>
    </cfRule>
    <cfRule type="expression" dxfId="2606" priority="13160">
      <formula>IF(RIGHT(TEXT(AI125,"0.#"),1)=".",TRUE,FALSE)</formula>
    </cfRule>
  </conditionalFormatting>
  <conditionalFormatting sqref="AM125">
    <cfRule type="expression" dxfId="2605" priority="13157">
      <formula>IF(RIGHT(TEXT(AM125,"0.#"),1)=".",FALSE,TRUE)</formula>
    </cfRule>
    <cfRule type="expression" dxfId="2604" priority="13158">
      <formula>IF(RIGHT(TEXT(AM125,"0.#"),1)=".",TRUE,FALSE)</formula>
    </cfRule>
  </conditionalFormatting>
  <conditionalFormatting sqref="AQ126">
    <cfRule type="expression" dxfId="2603" priority="13149">
      <formula>IF(RIGHT(TEXT(AQ126,"0.#"),1)=".",FALSE,TRUE)</formula>
    </cfRule>
    <cfRule type="expression" dxfId="2602" priority="13150">
      <formula>IF(RIGHT(TEXT(AQ126,"0.#"),1)=".",TRUE,FALSE)</formula>
    </cfRule>
  </conditionalFormatting>
  <conditionalFormatting sqref="AE128 AQ128">
    <cfRule type="expression" dxfId="2601" priority="13147">
      <formula>IF(RIGHT(TEXT(AE128,"0.#"),1)=".",FALSE,TRUE)</formula>
    </cfRule>
    <cfRule type="expression" dxfId="2600" priority="13148">
      <formula>IF(RIGHT(TEXT(AE128,"0.#"),1)=".",TRUE,FALSE)</formula>
    </cfRule>
  </conditionalFormatting>
  <conditionalFormatting sqref="AI128">
    <cfRule type="expression" dxfId="2599" priority="13145">
      <formula>IF(RIGHT(TEXT(AI128,"0.#"),1)=".",FALSE,TRUE)</formula>
    </cfRule>
    <cfRule type="expression" dxfId="2598" priority="13146">
      <formula>IF(RIGHT(TEXT(AI128,"0.#"),1)=".",TRUE,FALSE)</formula>
    </cfRule>
  </conditionalFormatting>
  <conditionalFormatting sqref="AM128">
    <cfRule type="expression" dxfId="2597" priority="13143">
      <formula>IF(RIGHT(TEXT(AM128,"0.#"),1)=".",FALSE,TRUE)</formula>
    </cfRule>
    <cfRule type="expression" dxfId="2596" priority="13144">
      <formula>IF(RIGHT(TEXT(AM128,"0.#"),1)=".",TRUE,FALSE)</formula>
    </cfRule>
  </conditionalFormatting>
  <conditionalFormatting sqref="AQ129">
    <cfRule type="expression" dxfId="2595" priority="13135">
      <formula>IF(RIGHT(TEXT(AQ129,"0.#"),1)=".",FALSE,TRUE)</formula>
    </cfRule>
    <cfRule type="expression" dxfId="2594" priority="13136">
      <formula>IF(RIGHT(TEXT(AQ129,"0.#"),1)=".",TRUE,FALSE)</formula>
    </cfRule>
  </conditionalFormatting>
  <conditionalFormatting sqref="AE75">
    <cfRule type="expression" dxfId="2593" priority="13133">
      <formula>IF(RIGHT(TEXT(AE75,"0.#"),1)=".",FALSE,TRUE)</formula>
    </cfRule>
    <cfRule type="expression" dxfId="2592" priority="13134">
      <formula>IF(RIGHT(TEXT(AE75,"0.#"),1)=".",TRUE,FALSE)</formula>
    </cfRule>
  </conditionalFormatting>
  <conditionalFormatting sqref="AE76">
    <cfRule type="expression" dxfId="2591" priority="13131">
      <formula>IF(RIGHT(TEXT(AE76,"0.#"),1)=".",FALSE,TRUE)</formula>
    </cfRule>
    <cfRule type="expression" dxfId="2590" priority="13132">
      <formula>IF(RIGHT(TEXT(AE76,"0.#"),1)=".",TRUE,FALSE)</formula>
    </cfRule>
  </conditionalFormatting>
  <conditionalFormatting sqref="AE77">
    <cfRule type="expression" dxfId="2589" priority="13129">
      <formula>IF(RIGHT(TEXT(AE77,"0.#"),1)=".",FALSE,TRUE)</formula>
    </cfRule>
    <cfRule type="expression" dxfId="2588" priority="13130">
      <formula>IF(RIGHT(TEXT(AE77,"0.#"),1)=".",TRUE,FALSE)</formula>
    </cfRule>
  </conditionalFormatting>
  <conditionalFormatting sqref="AI77">
    <cfRule type="expression" dxfId="2587" priority="13127">
      <formula>IF(RIGHT(TEXT(AI77,"0.#"),1)=".",FALSE,TRUE)</formula>
    </cfRule>
    <cfRule type="expression" dxfId="2586" priority="13128">
      <formula>IF(RIGHT(TEXT(AI77,"0.#"),1)=".",TRUE,FALSE)</formula>
    </cfRule>
  </conditionalFormatting>
  <conditionalFormatting sqref="AI76">
    <cfRule type="expression" dxfId="2585" priority="13125">
      <formula>IF(RIGHT(TEXT(AI76,"0.#"),1)=".",FALSE,TRUE)</formula>
    </cfRule>
    <cfRule type="expression" dxfId="2584" priority="13126">
      <formula>IF(RIGHT(TEXT(AI76,"0.#"),1)=".",TRUE,FALSE)</formula>
    </cfRule>
  </conditionalFormatting>
  <conditionalFormatting sqref="AI75">
    <cfRule type="expression" dxfId="2583" priority="13123">
      <formula>IF(RIGHT(TEXT(AI75,"0.#"),1)=".",FALSE,TRUE)</formula>
    </cfRule>
    <cfRule type="expression" dxfId="2582" priority="13124">
      <formula>IF(RIGHT(TEXT(AI75,"0.#"),1)=".",TRUE,FALSE)</formula>
    </cfRule>
  </conditionalFormatting>
  <conditionalFormatting sqref="AM75">
    <cfRule type="expression" dxfId="2581" priority="13121">
      <formula>IF(RIGHT(TEXT(AM75,"0.#"),1)=".",FALSE,TRUE)</formula>
    </cfRule>
    <cfRule type="expression" dxfId="2580" priority="13122">
      <formula>IF(RIGHT(TEXT(AM75,"0.#"),1)=".",TRUE,FALSE)</formula>
    </cfRule>
  </conditionalFormatting>
  <conditionalFormatting sqref="AM76">
    <cfRule type="expression" dxfId="2579" priority="13119">
      <formula>IF(RIGHT(TEXT(AM76,"0.#"),1)=".",FALSE,TRUE)</formula>
    </cfRule>
    <cfRule type="expression" dxfId="2578" priority="13120">
      <formula>IF(RIGHT(TEXT(AM76,"0.#"),1)=".",TRUE,FALSE)</formula>
    </cfRule>
  </conditionalFormatting>
  <conditionalFormatting sqref="AM77">
    <cfRule type="expression" dxfId="2577" priority="13117">
      <formula>IF(RIGHT(TEXT(AM77,"0.#"),1)=".",FALSE,TRUE)</formula>
    </cfRule>
    <cfRule type="expression" dxfId="2576" priority="13118">
      <formula>IF(RIGHT(TEXT(AM77,"0.#"),1)=".",TRUE,FALSE)</formula>
    </cfRule>
  </conditionalFormatting>
  <conditionalFormatting sqref="AE134:AE135 AI134:AI135 AM134:AM135 AQ134:AQ135 AU134:AU135">
    <cfRule type="expression" dxfId="2575" priority="13103">
      <formula>IF(RIGHT(TEXT(AE134,"0.#"),1)=".",FALSE,TRUE)</formula>
    </cfRule>
    <cfRule type="expression" dxfId="2574" priority="13104">
      <formula>IF(RIGHT(TEXT(AE134,"0.#"),1)=".",TRUE,FALSE)</formula>
    </cfRule>
  </conditionalFormatting>
  <conditionalFormatting sqref="AE433">
    <cfRule type="expression" dxfId="2573" priority="13073">
      <formula>IF(RIGHT(TEXT(AE433,"0.#"),1)=".",FALSE,TRUE)</formula>
    </cfRule>
    <cfRule type="expression" dxfId="2572" priority="13074">
      <formula>IF(RIGHT(TEXT(AE433,"0.#"),1)=".",TRUE,FALSE)</formula>
    </cfRule>
  </conditionalFormatting>
  <conditionalFormatting sqref="AM435">
    <cfRule type="expression" dxfId="2571" priority="13057">
      <formula>IF(RIGHT(TEXT(AM435,"0.#"),1)=".",FALSE,TRUE)</formula>
    </cfRule>
    <cfRule type="expression" dxfId="2570" priority="13058">
      <formula>IF(RIGHT(TEXT(AM435,"0.#"),1)=".",TRUE,FALSE)</formula>
    </cfRule>
  </conditionalFormatting>
  <conditionalFormatting sqref="AE434">
    <cfRule type="expression" dxfId="2569" priority="13071">
      <formula>IF(RIGHT(TEXT(AE434,"0.#"),1)=".",FALSE,TRUE)</formula>
    </cfRule>
    <cfRule type="expression" dxfId="2568" priority="13072">
      <formula>IF(RIGHT(TEXT(AE434,"0.#"),1)=".",TRUE,FALSE)</formula>
    </cfRule>
  </conditionalFormatting>
  <conditionalFormatting sqref="AE435">
    <cfRule type="expression" dxfId="2567" priority="13069">
      <formula>IF(RIGHT(TEXT(AE435,"0.#"),1)=".",FALSE,TRUE)</formula>
    </cfRule>
    <cfRule type="expression" dxfId="2566" priority="13070">
      <formula>IF(RIGHT(TEXT(AE435,"0.#"),1)=".",TRUE,FALSE)</formula>
    </cfRule>
  </conditionalFormatting>
  <conditionalFormatting sqref="AM433">
    <cfRule type="expression" dxfId="2565" priority="13061">
      <formula>IF(RIGHT(TEXT(AM433,"0.#"),1)=".",FALSE,TRUE)</formula>
    </cfRule>
    <cfRule type="expression" dxfId="2564" priority="13062">
      <formula>IF(RIGHT(TEXT(AM433,"0.#"),1)=".",TRUE,FALSE)</formula>
    </cfRule>
  </conditionalFormatting>
  <conditionalFormatting sqref="AM434">
    <cfRule type="expression" dxfId="2563" priority="13059">
      <formula>IF(RIGHT(TEXT(AM434,"0.#"),1)=".",FALSE,TRUE)</formula>
    </cfRule>
    <cfRule type="expression" dxfId="2562" priority="13060">
      <formula>IF(RIGHT(TEXT(AM434,"0.#"),1)=".",TRUE,FALSE)</formula>
    </cfRule>
  </conditionalFormatting>
  <conditionalFormatting sqref="AU433">
    <cfRule type="expression" dxfId="2561" priority="13049">
      <formula>IF(RIGHT(TEXT(AU433,"0.#"),1)=".",FALSE,TRUE)</formula>
    </cfRule>
    <cfRule type="expression" dxfId="2560" priority="13050">
      <formula>IF(RIGHT(TEXT(AU433,"0.#"),1)=".",TRUE,FALSE)</formula>
    </cfRule>
  </conditionalFormatting>
  <conditionalFormatting sqref="AU434">
    <cfRule type="expression" dxfId="2559" priority="13047">
      <formula>IF(RIGHT(TEXT(AU434,"0.#"),1)=".",FALSE,TRUE)</formula>
    </cfRule>
    <cfRule type="expression" dxfId="2558" priority="13048">
      <formula>IF(RIGHT(TEXT(AU434,"0.#"),1)=".",TRUE,FALSE)</formula>
    </cfRule>
  </conditionalFormatting>
  <conditionalFormatting sqref="AU435">
    <cfRule type="expression" dxfId="2557" priority="13045">
      <formula>IF(RIGHT(TEXT(AU435,"0.#"),1)=".",FALSE,TRUE)</formula>
    </cfRule>
    <cfRule type="expression" dxfId="2556" priority="13046">
      <formula>IF(RIGHT(TEXT(AU435,"0.#"),1)=".",TRUE,FALSE)</formula>
    </cfRule>
  </conditionalFormatting>
  <conditionalFormatting sqref="AI435">
    <cfRule type="expression" dxfId="2555" priority="12979">
      <formula>IF(RIGHT(TEXT(AI435,"0.#"),1)=".",FALSE,TRUE)</formula>
    </cfRule>
    <cfRule type="expression" dxfId="2554" priority="12980">
      <formula>IF(RIGHT(TEXT(AI435,"0.#"),1)=".",TRUE,FALSE)</formula>
    </cfRule>
  </conditionalFormatting>
  <conditionalFormatting sqref="AI433">
    <cfRule type="expression" dxfId="2553" priority="12983">
      <formula>IF(RIGHT(TEXT(AI433,"0.#"),1)=".",FALSE,TRUE)</formula>
    </cfRule>
    <cfRule type="expression" dxfId="2552" priority="12984">
      <formula>IF(RIGHT(TEXT(AI433,"0.#"),1)=".",TRUE,FALSE)</formula>
    </cfRule>
  </conditionalFormatting>
  <conditionalFormatting sqref="AI434">
    <cfRule type="expression" dxfId="2551" priority="12981">
      <formula>IF(RIGHT(TEXT(AI434,"0.#"),1)=".",FALSE,TRUE)</formula>
    </cfRule>
    <cfRule type="expression" dxfId="2550" priority="12982">
      <formula>IF(RIGHT(TEXT(AI434,"0.#"),1)=".",TRUE,FALSE)</formula>
    </cfRule>
  </conditionalFormatting>
  <conditionalFormatting sqref="AQ434">
    <cfRule type="expression" dxfId="2549" priority="12965">
      <formula>IF(RIGHT(TEXT(AQ434,"0.#"),1)=".",FALSE,TRUE)</formula>
    </cfRule>
    <cfRule type="expression" dxfId="2548" priority="12966">
      <formula>IF(RIGHT(TEXT(AQ434,"0.#"),1)=".",TRUE,FALSE)</formula>
    </cfRule>
  </conditionalFormatting>
  <conditionalFormatting sqref="AQ435">
    <cfRule type="expression" dxfId="2547" priority="12951">
      <formula>IF(RIGHT(TEXT(AQ435,"0.#"),1)=".",FALSE,TRUE)</formula>
    </cfRule>
    <cfRule type="expression" dxfId="2546" priority="12952">
      <formula>IF(RIGHT(TEXT(AQ435,"0.#"),1)=".",TRUE,FALSE)</formula>
    </cfRule>
  </conditionalFormatting>
  <conditionalFormatting sqref="AQ433">
    <cfRule type="expression" dxfId="2545" priority="12949">
      <formula>IF(RIGHT(TEXT(AQ433,"0.#"),1)=".",FALSE,TRUE)</formula>
    </cfRule>
    <cfRule type="expression" dxfId="2544" priority="12950">
      <formula>IF(RIGHT(TEXT(AQ433,"0.#"),1)=".",TRUE,FALSE)</formula>
    </cfRule>
  </conditionalFormatting>
  <conditionalFormatting sqref="AL839:AO866">
    <cfRule type="expression" dxfId="2543" priority="6673">
      <formula>IF(AND(AL839&gt;=0, RIGHT(TEXT(AL839,"0.#"),1)&lt;&gt;"."),TRUE,FALSE)</formula>
    </cfRule>
    <cfRule type="expression" dxfId="2542" priority="6674">
      <formula>IF(AND(AL839&gt;=0, RIGHT(TEXT(AL839,"0.#"),1)="."),TRUE,FALSE)</formula>
    </cfRule>
    <cfRule type="expression" dxfId="2541" priority="6675">
      <formula>IF(AND(AL839&lt;0, RIGHT(TEXT(AL839,"0.#"),1)&lt;&gt;"."),TRUE,FALSE)</formula>
    </cfRule>
    <cfRule type="expression" dxfId="2540" priority="6676">
      <formula>IF(AND(AL839&lt;0, RIGHT(TEXT(AL839,"0.#"),1)="."),TRUE,FALSE)</formula>
    </cfRule>
  </conditionalFormatting>
  <conditionalFormatting sqref="AQ53:AQ55">
    <cfRule type="expression" dxfId="2539" priority="4695">
      <formula>IF(RIGHT(TEXT(AQ53,"0.#"),1)=".",FALSE,TRUE)</formula>
    </cfRule>
    <cfRule type="expression" dxfId="2538" priority="4696">
      <formula>IF(RIGHT(TEXT(AQ53,"0.#"),1)=".",TRUE,FALSE)</formula>
    </cfRule>
  </conditionalFormatting>
  <conditionalFormatting sqref="AU53:AU55">
    <cfRule type="expression" dxfId="2537" priority="4693">
      <formula>IF(RIGHT(TEXT(AU53,"0.#"),1)=".",FALSE,TRUE)</formula>
    </cfRule>
    <cfRule type="expression" dxfId="2536" priority="4694">
      <formula>IF(RIGHT(TEXT(AU53,"0.#"),1)=".",TRUE,FALSE)</formula>
    </cfRule>
  </conditionalFormatting>
  <conditionalFormatting sqref="AQ60:AQ62">
    <cfRule type="expression" dxfId="2535" priority="4691">
      <formula>IF(RIGHT(TEXT(AQ60,"0.#"),1)=".",FALSE,TRUE)</formula>
    </cfRule>
    <cfRule type="expression" dxfId="2534" priority="4692">
      <formula>IF(RIGHT(TEXT(AQ60,"0.#"),1)=".",TRUE,FALSE)</formula>
    </cfRule>
  </conditionalFormatting>
  <conditionalFormatting sqref="AU60:AU62">
    <cfRule type="expression" dxfId="2533" priority="4689">
      <formula>IF(RIGHT(TEXT(AU60,"0.#"),1)=".",FALSE,TRUE)</formula>
    </cfRule>
    <cfRule type="expression" dxfId="2532" priority="4690">
      <formula>IF(RIGHT(TEXT(AU60,"0.#"),1)=".",TRUE,FALSE)</formula>
    </cfRule>
  </conditionalFormatting>
  <conditionalFormatting sqref="AQ75:AQ77">
    <cfRule type="expression" dxfId="2531" priority="4687">
      <formula>IF(RIGHT(TEXT(AQ75,"0.#"),1)=".",FALSE,TRUE)</formula>
    </cfRule>
    <cfRule type="expression" dxfId="2530" priority="4688">
      <formula>IF(RIGHT(TEXT(AQ75,"0.#"),1)=".",TRUE,FALSE)</formula>
    </cfRule>
  </conditionalFormatting>
  <conditionalFormatting sqref="AU75:AU77">
    <cfRule type="expression" dxfId="2529" priority="4685">
      <formula>IF(RIGHT(TEXT(AU75,"0.#"),1)=".",FALSE,TRUE)</formula>
    </cfRule>
    <cfRule type="expression" dxfId="2528" priority="4686">
      <formula>IF(RIGHT(TEXT(AU75,"0.#"),1)=".",TRUE,FALSE)</formula>
    </cfRule>
  </conditionalFormatting>
  <conditionalFormatting sqref="AQ87:AQ89">
    <cfRule type="expression" dxfId="2527" priority="4683">
      <formula>IF(RIGHT(TEXT(AQ87,"0.#"),1)=".",FALSE,TRUE)</formula>
    </cfRule>
    <cfRule type="expression" dxfId="2526" priority="4684">
      <formula>IF(RIGHT(TEXT(AQ87,"0.#"),1)=".",TRUE,FALSE)</formula>
    </cfRule>
  </conditionalFormatting>
  <conditionalFormatting sqref="AU87:AU89">
    <cfRule type="expression" dxfId="2525" priority="4681">
      <formula>IF(RIGHT(TEXT(AU87,"0.#"),1)=".",FALSE,TRUE)</formula>
    </cfRule>
    <cfRule type="expression" dxfId="2524" priority="4682">
      <formula>IF(RIGHT(TEXT(AU87,"0.#"),1)=".",TRUE,FALSE)</formula>
    </cfRule>
  </conditionalFormatting>
  <conditionalFormatting sqref="AQ92:AQ94">
    <cfRule type="expression" dxfId="2523" priority="4679">
      <formula>IF(RIGHT(TEXT(AQ92,"0.#"),1)=".",FALSE,TRUE)</formula>
    </cfRule>
    <cfRule type="expression" dxfId="2522" priority="4680">
      <formula>IF(RIGHT(TEXT(AQ92,"0.#"),1)=".",TRUE,FALSE)</formula>
    </cfRule>
  </conditionalFormatting>
  <conditionalFormatting sqref="AU92:AU94">
    <cfRule type="expression" dxfId="2521" priority="4677">
      <formula>IF(RIGHT(TEXT(AU92,"0.#"),1)=".",FALSE,TRUE)</formula>
    </cfRule>
    <cfRule type="expression" dxfId="2520" priority="4678">
      <formula>IF(RIGHT(TEXT(AU92,"0.#"),1)=".",TRUE,FALSE)</formula>
    </cfRule>
  </conditionalFormatting>
  <conditionalFormatting sqref="AQ97:AQ99">
    <cfRule type="expression" dxfId="2519" priority="4675">
      <formula>IF(RIGHT(TEXT(AQ97,"0.#"),1)=".",FALSE,TRUE)</formula>
    </cfRule>
    <cfRule type="expression" dxfId="2518" priority="4676">
      <formula>IF(RIGHT(TEXT(AQ97,"0.#"),1)=".",TRUE,FALSE)</formula>
    </cfRule>
  </conditionalFormatting>
  <conditionalFormatting sqref="AU97:AU99">
    <cfRule type="expression" dxfId="2517" priority="4673">
      <formula>IF(RIGHT(TEXT(AU97,"0.#"),1)=".",FALSE,TRUE)</formula>
    </cfRule>
    <cfRule type="expression" dxfId="2516" priority="4674">
      <formula>IF(RIGHT(TEXT(AU97,"0.#"),1)=".",TRUE,FALSE)</formula>
    </cfRule>
  </conditionalFormatting>
  <conditionalFormatting sqref="AE458">
    <cfRule type="expression" dxfId="2515" priority="4367">
      <formula>IF(RIGHT(TEXT(AE458,"0.#"),1)=".",FALSE,TRUE)</formula>
    </cfRule>
    <cfRule type="expression" dxfId="2514" priority="4368">
      <formula>IF(RIGHT(TEXT(AE458,"0.#"),1)=".",TRUE,FALSE)</formula>
    </cfRule>
  </conditionalFormatting>
  <conditionalFormatting sqref="AM460">
    <cfRule type="expression" dxfId="2513" priority="4357">
      <formula>IF(RIGHT(TEXT(AM460,"0.#"),1)=".",FALSE,TRUE)</formula>
    </cfRule>
    <cfRule type="expression" dxfId="2512" priority="4358">
      <formula>IF(RIGHT(TEXT(AM460,"0.#"),1)=".",TRUE,FALSE)</formula>
    </cfRule>
  </conditionalFormatting>
  <conditionalFormatting sqref="AE459">
    <cfRule type="expression" dxfId="2511" priority="4365">
      <formula>IF(RIGHT(TEXT(AE459,"0.#"),1)=".",FALSE,TRUE)</formula>
    </cfRule>
    <cfRule type="expression" dxfId="2510" priority="4366">
      <formula>IF(RIGHT(TEXT(AE459,"0.#"),1)=".",TRUE,FALSE)</formula>
    </cfRule>
  </conditionalFormatting>
  <conditionalFormatting sqref="AE460">
    <cfRule type="expression" dxfId="2509" priority="4363">
      <formula>IF(RIGHT(TEXT(AE460,"0.#"),1)=".",FALSE,TRUE)</formula>
    </cfRule>
    <cfRule type="expression" dxfId="2508" priority="4364">
      <formula>IF(RIGHT(TEXT(AE460,"0.#"),1)=".",TRUE,FALSE)</formula>
    </cfRule>
  </conditionalFormatting>
  <conditionalFormatting sqref="AM458">
    <cfRule type="expression" dxfId="2507" priority="4361">
      <formula>IF(RIGHT(TEXT(AM458,"0.#"),1)=".",FALSE,TRUE)</formula>
    </cfRule>
    <cfRule type="expression" dxfId="2506" priority="4362">
      <formula>IF(RIGHT(TEXT(AM458,"0.#"),1)=".",TRUE,FALSE)</formula>
    </cfRule>
  </conditionalFormatting>
  <conditionalFormatting sqref="AM459">
    <cfRule type="expression" dxfId="2505" priority="4359">
      <formula>IF(RIGHT(TEXT(AM459,"0.#"),1)=".",FALSE,TRUE)</formula>
    </cfRule>
    <cfRule type="expression" dxfId="2504" priority="4360">
      <formula>IF(RIGHT(TEXT(AM459,"0.#"),1)=".",TRUE,FALSE)</formula>
    </cfRule>
  </conditionalFormatting>
  <conditionalFormatting sqref="AU458">
    <cfRule type="expression" dxfId="2503" priority="4355">
      <formula>IF(RIGHT(TEXT(AU458,"0.#"),1)=".",FALSE,TRUE)</formula>
    </cfRule>
    <cfRule type="expression" dxfId="2502" priority="4356">
      <formula>IF(RIGHT(TEXT(AU458,"0.#"),1)=".",TRUE,FALSE)</formula>
    </cfRule>
  </conditionalFormatting>
  <conditionalFormatting sqref="AU459">
    <cfRule type="expression" dxfId="2501" priority="4353">
      <formula>IF(RIGHT(TEXT(AU459,"0.#"),1)=".",FALSE,TRUE)</formula>
    </cfRule>
    <cfRule type="expression" dxfId="2500" priority="4354">
      <formula>IF(RIGHT(TEXT(AU459,"0.#"),1)=".",TRUE,FALSE)</formula>
    </cfRule>
  </conditionalFormatting>
  <conditionalFormatting sqref="AU460">
    <cfRule type="expression" dxfId="2499" priority="4351">
      <formula>IF(RIGHT(TEXT(AU460,"0.#"),1)=".",FALSE,TRUE)</formula>
    </cfRule>
    <cfRule type="expression" dxfId="2498" priority="4352">
      <formula>IF(RIGHT(TEXT(AU460,"0.#"),1)=".",TRUE,FALSE)</formula>
    </cfRule>
  </conditionalFormatting>
  <conditionalFormatting sqref="AI460">
    <cfRule type="expression" dxfId="2497" priority="4345">
      <formula>IF(RIGHT(TEXT(AI460,"0.#"),1)=".",FALSE,TRUE)</formula>
    </cfRule>
    <cfRule type="expression" dxfId="2496" priority="4346">
      <formula>IF(RIGHT(TEXT(AI460,"0.#"),1)=".",TRUE,FALSE)</formula>
    </cfRule>
  </conditionalFormatting>
  <conditionalFormatting sqref="AI458">
    <cfRule type="expression" dxfId="2495" priority="4349">
      <formula>IF(RIGHT(TEXT(AI458,"0.#"),1)=".",FALSE,TRUE)</formula>
    </cfRule>
    <cfRule type="expression" dxfId="2494" priority="4350">
      <formula>IF(RIGHT(TEXT(AI458,"0.#"),1)=".",TRUE,FALSE)</formula>
    </cfRule>
  </conditionalFormatting>
  <conditionalFormatting sqref="AI459">
    <cfRule type="expression" dxfId="2493" priority="4347">
      <formula>IF(RIGHT(TEXT(AI459,"0.#"),1)=".",FALSE,TRUE)</formula>
    </cfRule>
    <cfRule type="expression" dxfId="2492" priority="4348">
      <formula>IF(RIGHT(TEXT(AI459,"0.#"),1)=".",TRUE,FALSE)</formula>
    </cfRule>
  </conditionalFormatting>
  <conditionalFormatting sqref="AQ459">
    <cfRule type="expression" dxfId="2491" priority="4343">
      <formula>IF(RIGHT(TEXT(AQ459,"0.#"),1)=".",FALSE,TRUE)</formula>
    </cfRule>
    <cfRule type="expression" dxfId="2490" priority="4344">
      <formula>IF(RIGHT(TEXT(AQ459,"0.#"),1)=".",TRUE,FALSE)</formula>
    </cfRule>
  </conditionalFormatting>
  <conditionalFormatting sqref="AQ460">
    <cfRule type="expression" dxfId="2489" priority="4341">
      <formula>IF(RIGHT(TEXT(AQ460,"0.#"),1)=".",FALSE,TRUE)</formula>
    </cfRule>
    <cfRule type="expression" dxfId="2488" priority="4342">
      <formula>IF(RIGHT(TEXT(AQ460,"0.#"),1)=".",TRUE,FALSE)</formula>
    </cfRule>
  </conditionalFormatting>
  <conditionalFormatting sqref="AQ458">
    <cfRule type="expression" dxfId="2487" priority="4339">
      <formula>IF(RIGHT(TEXT(AQ458,"0.#"),1)=".",FALSE,TRUE)</formula>
    </cfRule>
    <cfRule type="expression" dxfId="2486" priority="4340">
      <formula>IF(RIGHT(TEXT(AQ458,"0.#"),1)=".",TRUE,FALSE)</formula>
    </cfRule>
  </conditionalFormatting>
  <conditionalFormatting sqref="AE120 AM120">
    <cfRule type="expression" dxfId="2485" priority="3017">
      <formula>IF(RIGHT(TEXT(AE120,"0.#"),1)=".",FALSE,TRUE)</formula>
    </cfRule>
    <cfRule type="expression" dxfId="2484" priority="3018">
      <formula>IF(RIGHT(TEXT(AE120,"0.#"),1)=".",TRUE,FALSE)</formula>
    </cfRule>
  </conditionalFormatting>
  <conditionalFormatting sqref="AI126">
    <cfRule type="expression" dxfId="2483" priority="3007">
      <formula>IF(RIGHT(TEXT(AI126,"0.#"),1)=".",FALSE,TRUE)</formula>
    </cfRule>
    <cfRule type="expression" dxfId="2482" priority="3008">
      <formula>IF(RIGHT(TEXT(AI126,"0.#"),1)=".",TRUE,FALSE)</formula>
    </cfRule>
  </conditionalFormatting>
  <conditionalFormatting sqref="AI120">
    <cfRule type="expression" dxfId="2481" priority="3015">
      <formula>IF(RIGHT(TEXT(AI120,"0.#"),1)=".",FALSE,TRUE)</formula>
    </cfRule>
    <cfRule type="expression" dxfId="2480" priority="3016">
      <formula>IF(RIGHT(TEXT(AI120,"0.#"),1)=".",TRUE,FALSE)</formula>
    </cfRule>
  </conditionalFormatting>
  <conditionalFormatting sqref="AE123 AM123">
    <cfRule type="expression" dxfId="2479" priority="3013">
      <formula>IF(RIGHT(TEXT(AE123,"0.#"),1)=".",FALSE,TRUE)</formula>
    </cfRule>
    <cfRule type="expression" dxfId="2478" priority="3014">
      <formula>IF(RIGHT(TEXT(AE123,"0.#"),1)=".",TRUE,FALSE)</formula>
    </cfRule>
  </conditionalFormatting>
  <conditionalFormatting sqref="AI123">
    <cfRule type="expression" dxfId="2477" priority="3011">
      <formula>IF(RIGHT(TEXT(AI123,"0.#"),1)=".",FALSE,TRUE)</formula>
    </cfRule>
    <cfRule type="expression" dxfId="2476" priority="3012">
      <formula>IF(RIGHT(TEXT(AI123,"0.#"),1)=".",TRUE,FALSE)</formula>
    </cfRule>
  </conditionalFormatting>
  <conditionalFormatting sqref="AE126 AM126">
    <cfRule type="expression" dxfId="2475" priority="3009">
      <formula>IF(RIGHT(TEXT(AE126,"0.#"),1)=".",FALSE,TRUE)</formula>
    </cfRule>
    <cfRule type="expression" dxfId="2474" priority="3010">
      <formula>IF(RIGHT(TEXT(AE126,"0.#"),1)=".",TRUE,FALSE)</formula>
    </cfRule>
  </conditionalFormatting>
  <conditionalFormatting sqref="AE129 AM129">
    <cfRule type="expression" dxfId="2473" priority="3005">
      <formula>IF(RIGHT(TEXT(AE129,"0.#"),1)=".",FALSE,TRUE)</formula>
    </cfRule>
    <cfRule type="expression" dxfId="2472" priority="3006">
      <formula>IF(RIGHT(TEXT(AE129,"0.#"),1)=".",TRUE,FALSE)</formula>
    </cfRule>
  </conditionalFormatting>
  <conditionalFormatting sqref="AI129">
    <cfRule type="expression" dxfId="2471" priority="3003">
      <formula>IF(RIGHT(TEXT(AI129,"0.#"),1)=".",FALSE,TRUE)</formula>
    </cfRule>
    <cfRule type="expression" dxfId="2470" priority="3004">
      <formula>IF(RIGHT(TEXT(AI129,"0.#"),1)=".",TRUE,FALSE)</formula>
    </cfRule>
  </conditionalFormatting>
  <conditionalFormatting sqref="Y839:Y866">
    <cfRule type="expression" dxfId="2469" priority="3001">
      <formula>IF(RIGHT(TEXT(Y839,"0.#"),1)=".",FALSE,TRUE)</formula>
    </cfRule>
    <cfRule type="expression" dxfId="2468" priority="3002">
      <formula>IF(RIGHT(TEXT(Y839,"0.#"),1)=".",TRUE,FALSE)</formula>
    </cfRule>
  </conditionalFormatting>
  <conditionalFormatting sqref="AU518">
    <cfRule type="expression" dxfId="2467" priority="1511">
      <formula>IF(RIGHT(TEXT(AU518,"0.#"),1)=".",FALSE,TRUE)</formula>
    </cfRule>
    <cfRule type="expression" dxfId="2466" priority="1512">
      <formula>IF(RIGHT(TEXT(AU518,"0.#"),1)=".",TRUE,FALSE)</formula>
    </cfRule>
  </conditionalFormatting>
  <conditionalFormatting sqref="AQ551">
    <cfRule type="expression" dxfId="2465" priority="1287">
      <formula>IF(RIGHT(TEXT(AQ551,"0.#"),1)=".",FALSE,TRUE)</formula>
    </cfRule>
    <cfRule type="expression" dxfId="2464" priority="1288">
      <formula>IF(RIGHT(TEXT(AQ551,"0.#"),1)=".",TRUE,FALSE)</formula>
    </cfRule>
  </conditionalFormatting>
  <conditionalFormatting sqref="AE556">
    <cfRule type="expression" dxfId="2463" priority="1285">
      <formula>IF(RIGHT(TEXT(AE556,"0.#"),1)=".",FALSE,TRUE)</formula>
    </cfRule>
    <cfRule type="expression" dxfId="2462" priority="1286">
      <formula>IF(RIGHT(TEXT(AE556,"0.#"),1)=".",TRUE,FALSE)</formula>
    </cfRule>
  </conditionalFormatting>
  <conditionalFormatting sqref="AE557">
    <cfRule type="expression" dxfId="2461" priority="1283">
      <formula>IF(RIGHT(TEXT(AE557,"0.#"),1)=".",FALSE,TRUE)</formula>
    </cfRule>
    <cfRule type="expression" dxfId="2460" priority="1284">
      <formula>IF(RIGHT(TEXT(AE557,"0.#"),1)=".",TRUE,FALSE)</formula>
    </cfRule>
  </conditionalFormatting>
  <conditionalFormatting sqref="AE558">
    <cfRule type="expression" dxfId="2459" priority="1281">
      <formula>IF(RIGHT(TEXT(AE558,"0.#"),1)=".",FALSE,TRUE)</formula>
    </cfRule>
    <cfRule type="expression" dxfId="2458" priority="1282">
      <formula>IF(RIGHT(TEXT(AE558,"0.#"),1)=".",TRUE,FALSE)</formula>
    </cfRule>
  </conditionalFormatting>
  <conditionalFormatting sqref="AU556">
    <cfRule type="expression" dxfId="2457" priority="1273">
      <formula>IF(RIGHT(TEXT(AU556,"0.#"),1)=".",FALSE,TRUE)</formula>
    </cfRule>
    <cfRule type="expression" dxfId="2456" priority="1274">
      <formula>IF(RIGHT(TEXT(AU556,"0.#"),1)=".",TRUE,FALSE)</formula>
    </cfRule>
  </conditionalFormatting>
  <conditionalFormatting sqref="AU557">
    <cfRule type="expression" dxfId="2455" priority="1271">
      <formula>IF(RIGHT(TEXT(AU557,"0.#"),1)=".",FALSE,TRUE)</formula>
    </cfRule>
    <cfRule type="expression" dxfId="2454" priority="1272">
      <formula>IF(RIGHT(TEXT(AU557,"0.#"),1)=".",TRUE,FALSE)</formula>
    </cfRule>
  </conditionalFormatting>
  <conditionalFormatting sqref="AU558">
    <cfRule type="expression" dxfId="2453" priority="1269">
      <formula>IF(RIGHT(TEXT(AU558,"0.#"),1)=".",FALSE,TRUE)</formula>
    </cfRule>
    <cfRule type="expression" dxfId="2452" priority="1270">
      <formula>IF(RIGHT(TEXT(AU558,"0.#"),1)=".",TRUE,FALSE)</formula>
    </cfRule>
  </conditionalFormatting>
  <conditionalFormatting sqref="AQ557">
    <cfRule type="expression" dxfId="2451" priority="1261">
      <formula>IF(RIGHT(TEXT(AQ557,"0.#"),1)=".",FALSE,TRUE)</formula>
    </cfRule>
    <cfRule type="expression" dxfId="2450" priority="1262">
      <formula>IF(RIGHT(TEXT(AQ557,"0.#"),1)=".",TRUE,FALSE)</formula>
    </cfRule>
  </conditionalFormatting>
  <conditionalFormatting sqref="AQ558">
    <cfRule type="expression" dxfId="2449" priority="1259">
      <formula>IF(RIGHT(TEXT(AQ558,"0.#"),1)=".",FALSE,TRUE)</formula>
    </cfRule>
    <cfRule type="expression" dxfId="2448" priority="1260">
      <formula>IF(RIGHT(TEXT(AQ558,"0.#"),1)=".",TRUE,FALSE)</formula>
    </cfRule>
  </conditionalFormatting>
  <conditionalFormatting sqref="AQ556">
    <cfRule type="expression" dxfId="2447" priority="1257">
      <formula>IF(RIGHT(TEXT(AQ556,"0.#"),1)=".",FALSE,TRUE)</formula>
    </cfRule>
    <cfRule type="expression" dxfId="2446" priority="1258">
      <formula>IF(RIGHT(TEXT(AQ556,"0.#"),1)=".",TRUE,FALSE)</formula>
    </cfRule>
  </conditionalFormatting>
  <conditionalFormatting sqref="AE561">
    <cfRule type="expression" dxfId="2445" priority="1255">
      <formula>IF(RIGHT(TEXT(AE561,"0.#"),1)=".",FALSE,TRUE)</formula>
    </cfRule>
    <cfRule type="expression" dxfId="2444" priority="1256">
      <formula>IF(RIGHT(TEXT(AE561,"0.#"),1)=".",TRUE,FALSE)</formula>
    </cfRule>
  </conditionalFormatting>
  <conditionalFormatting sqref="AE562">
    <cfRule type="expression" dxfId="2443" priority="1253">
      <formula>IF(RIGHT(TEXT(AE562,"0.#"),1)=".",FALSE,TRUE)</formula>
    </cfRule>
    <cfRule type="expression" dxfId="2442" priority="1254">
      <formula>IF(RIGHT(TEXT(AE562,"0.#"),1)=".",TRUE,FALSE)</formula>
    </cfRule>
  </conditionalFormatting>
  <conditionalFormatting sqref="AE563">
    <cfRule type="expression" dxfId="2441" priority="1251">
      <formula>IF(RIGHT(TEXT(AE563,"0.#"),1)=".",FALSE,TRUE)</formula>
    </cfRule>
    <cfRule type="expression" dxfId="2440" priority="1252">
      <formula>IF(RIGHT(TEXT(AE563,"0.#"),1)=".",TRUE,FALSE)</formula>
    </cfRule>
  </conditionalFormatting>
  <conditionalFormatting sqref="AL1102:AO1131">
    <cfRule type="expression" dxfId="2439" priority="2907">
      <formula>IF(AND(AL1102&gt;=0, RIGHT(TEXT(AL1102,"0.#"),1)&lt;&gt;"."),TRUE,FALSE)</formula>
    </cfRule>
    <cfRule type="expression" dxfId="2438" priority="2908">
      <formula>IF(AND(AL1102&gt;=0, RIGHT(TEXT(AL1102,"0.#"),1)="."),TRUE,FALSE)</formula>
    </cfRule>
    <cfRule type="expression" dxfId="2437" priority="2909">
      <formula>IF(AND(AL1102&lt;0, RIGHT(TEXT(AL1102,"0.#"),1)&lt;&gt;"."),TRUE,FALSE)</formula>
    </cfRule>
    <cfRule type="expression" dxfId="2436" priority="2910">
      <formula>IF(AND(AL1102&lt;0, RIGHT(TEXT(AL1102,"0.#"),1)="."),TRUE,FALSE)</formula>
    </cfRule>
  </conditionalFormatting>
  <conditionalFormatting sqref="Y1102:Y1131">
    <cfRule type="expression" dxfId="2435" priority="2905">
      <formula>IF(RIGHT(TEXT(Y1102,"0.#"),1)=".",FALSE,TRUE)</formula>
    </cfRule>
    <cfRule type="expression" dxfId="2434" priority="2906">
      <formula>IF(RIGHT(TEXT(Y1102,"0.#"),1)=".",TRUE,FALSE)</formula>
    </cfRule>
  </conditionalFormatting>
  <conditionalFormatting sqref="AQ553">
    <cfRule type="expression" dxfId="2433" priority="1289">
      <formula>IF(RIGHT(TEXT(AQ553,"0.#"),1)=".",FALSE,TRUE)</formula>
    </cfRule>
    <cfRule type="expression" dxfId="2432" priority="1290">
      <formula>IF(RIGHT(TEXT(AQ553,"0.#"),1)=".",TRUE,FALSE)</formula>
    </cfRule>
  </conditionalFormatting>
  <conditionalFormatting sqref="AU552">
    <cfRule type="expression" dxfId="2431" priority="1301">
      <formula>IF(RIGHT(TEXT(AU552,"0.#"),1)=".",FALSE,TRUE)</formula>
    </cfRule>
    <cfRule type="expression" dxfId="2430" priority="1302">
      <formula>IF(RIGHT(TEXT(AU552,"0.#"),1)=".",TRUE,FALSE)</formula>
    </cfRule>
  </conditionalFormatting>
  <conditionalFormatting sqref="AE552">
    <cfRule type="expression" dxfId="2429" priority="1313">
      <formula>IF(RIGHT(TEXT(AE552,"0.#"),1)=".",FALSE,TRUE)</formula>
    </cfRule>
    <cfRule type="expression" dxfId="2428" priority="1314">
      <formula>IF(RIGHT(TEXT(AE552,"0.#"),1)=".",TRUE,FALSE)</formula>
    </cfRule>
  </conditionalFormatting>
  <conditionalFormatting sqref="AQ548">
    <cfRule type="expression" dxfId="2427" priority="1319">
      <formula>IF(RIGHT(TEXT(AQ548,"0.#"),1)=".",FALSE,TRUE)</formula>
    </cfRule>
    <cfRule type="expression" dxfId="2426" priority="1320">
      <formula>IF(RIGHT(TEXT(AQ548,"0.#"),1)=".",TRUE,FALSE)</formula>
    </cfRule>
  </conditionalFormatting>
  <conditionalFormatting sqref="AL838:AO838">
    <cfRule type="expression" dxfId="2425" priority="2859">
      <formula>IF(AND(AL838&gt;=0, RIGHT(TEXT(AL838,"0.#"),1)&lt;&gt;"."),TRUE,FALSE)</formula>
    </cfRule>
    <cfRule type="expression" dxfId="2424" priority="2860">
      <formula>IF(AND(AL838&gt;=0, RIGHT(TEXT(AL838,"0.#"),1)="."),TRUE,FALSE)</formula>
    </cfRule>
    <cfRule type="expression" dxfId="2423" priority="2861">
      <formula>IF(AND(AL838&lt;0, RIGHT(TEXT(AL838,"0.#"),1)&lt;&gt;"."),TRUE,FALSE)</formula>
    </cfRule>
    <cfRule type="expression" dxfId="2422" priority="2862">
      <formula>IF(AND(AL838&lt;0, RIGHT(TEXT(AL838,"0.#"),1)="."),TRUE,FALSE)</formula>
    </cfRule>
  </conditionalFormatting>
  <conditionalFormatting sqref="Y838">
    <cfRule type="expression" dxfId="2421" priority="2857">
      <formula>IF(RIGHT(TEXT(Y838,"0.#"),1)=".",FALSE,TRUE)</formula>
    </cfRule>
    <cfRule type="expression" dxfId="2420" priority="2858">
      <formula>IF(RIGHT(TEXT(Y838,"0.#"),1)=".",TRUE,FALSE)</formula>
    </cfRule>
  </conditionalFormatting>
  <conditionalFormatting sqref="AE492">
    <cfRule type="expression" dxfId="2419" priority="1645">
      <formula>IF(RIGHT(TEXT(AE492,"0.#"),1)=".",FALSE,TRUE)</formula>
    </cfRule>
    <cfRule type="expression" dxfId="2418" priority="1646">
      <formula>IF(RIGHT(TEXT(AE492,"0.#"),1)=".",TRUE,FALSE)</formula>
    </cfRule>
  </conditionalFormatting>
  <conditionalFormatting sqref="AE493">
    <cfRule type="expression" dxfId="2417" priority="1643">
      <formula>IF(RIGHT(TEXT(AE493,"0.#"),1)=".",FALSE,TRUE)</formula>
    </cfRule>
    <cfRule type="expression" dxfId="2416" priority="1644">
      <formula>IF(RIGHT(TEXT(AE493,"0.#"),1)=".",TRUE,FALSE)</formula>
    </cfRule>
  </conditionalFormatting>
  <conditionalFormatting sqref="AE494">
    <cfRule type="expression" dxfId="2415" priority="1641">
      <formula>IF(RIGHT(TEXT(AE494,"0.#"),1)=".",FALSE,TRUE)</formula>
    </cfRule>
    <cfRule type="expression" dxfId="2414" priority="1642">
      <formula>IF(RIGHT(TEXT(AE494,"0.#"),1)=".",TRUE,FALSE)</formula>
    </cfRule>
  </conditionalFormatting>
  <conditionalFormatting sqref="AQ493">
    <cfRule type="expression" dxfId="2413" priority="1621">
      <formula>IF(RIGHT(TEXT(AQ493,"0.#"),1)=".",FALSE,TRUE)</formula>
    </cfRule>
    <cfRule type="expression" dxfId="2412" priority="1622">
      <formula>IF(RIGHT(TEXT(AQ493,"0.#"),1)=".",TRUE,FALSE)</formula>
    </cfRule>
  </conditionalFormatting>
  <conditionalFormatting sqref="AQ494">
    <cfRule type="expression" dxfId="2411" priority="1619">
      <formula>IF(RIGHT(TEXT(AQ494,"0.#"),1)=".",FALSE,TRUE)</formula>
    </cfRule>
    <cfRule type="expression" dxfId="2410" priority="1620">
      <formula>IF(RIGHT(TEXT(AQ494,"0.#"),1)=".",TRUE,FALSE)</formula>
    </cfRule>
  </conditionalFormatting>
  <conditionalFormatting sqref="AQ492">
    <cfRule type="expression" dxfId="2409" priority="1617">
      <formula>IF(RIGHT(TEXT(AQ492,"0.#"),1)=".",FALSE,TRUE)</formula>
    </cfRule>
    <cfRule type="expression" dxfId="2408" priority="1618">
      <formula>IF(RIGHT(TEXT(AQ492,"0.#"),1)=".",TRUE,FALSE)</formula>
    </cfRule>
  </conditionalFormatting>
  <conditionalFormatting sqref="AU494">
    <cfRule type="expression" dxfId="2407" priority="1629">
      <formula>IF(RIGHT(TEXT(AU494,"0.#"),1)=".",FALSE,TRUE)</formula>
    </cfRule>
    <cfRule type="expression" dxfId="2406" priority="1630">
      <formula>IF(RIGHT(TEXT(AU494,"0.#"),1)=".",TRUE,FALSE)</formula>
    </cfRule>
  </conditionalFormatting>
  <conditionalFormatting sqref="AU492">
    <cfRule type="expression" dxfId="2405" priority="1633">
      <formula>IF(RIGHT(TEXT(AU492,"0.#"),1)=".",FALSE,TRUE)</formula>
    </cfRule>
    <cfRule type="expression" dxfId="2404" priority="1634">
      <formula>IF(RIGHT(TEXT(AU492,"0.#"),1)=".",TRUE,FALSE)</formula>
    </cfRule>
  </conditionalFormatting>
  <conditionalFormatting sqref="AU493">
    <cfRule type="expression" dxfId="2403" priority="1631">
      <formula>IF(RIGHT(TEXT(AU493,"0.#"),1)=".",FALSE,TRUE)</formula>
    </cfRule>
    <cfRule type="expression" dxfId="2402" priority="1632">
      <formula>IF(RIGHT(TEXT(AU493,"0.#"),1)=".",TRUE,FALSE)</formula>
    </cfRule>
  </conditionalFormatting>
  <conditionalFormatting sqref="AU583">
    <cfRule type="expression" dxfId="2401" priority="1149">
      <formula>IF(RIGHT(TEXT(AU583,"0.#"),1)=".",FALSE,TRUE)</formula>
    </cfRule>
    <cfRule type="expression" dxfId="2400" priority="1150">
      <formula>IF(RIGHT(TEXT(AU583,"0.#"),1)=".",TRUE,FALSE)</formula>
    </cfRule>
  </conditionalFormatting>
  <conditionalFormatting sqref="AU582">
    <cfRule type="expression" dxfId="2399" priority="1151">
      <formula>IF(RIGHT(TEXT(AU582,"0.#"),1)=".",FALSE,TRUE)</formula>
    </cfRule>
    <cfRule type="expression" dxfId="2398" priority="1152">
      <formula>IF(RIGHT(TEXT(AU582,"0.#"),1)=".",TRUE,FALSE)</formula>
    </cfRule>
  </conditionalFormatting>
  <conditionalFormatting sqref="AE499">
    <cfRule type="expression" dxfId="2397" priority="1611">
      <formula>IF(RIGHT(TEXT(AE499,"0.#"),1)=".",FALSE,TRUE)</formula>
    </cfRule>
    <cfRule type="expression" dxfId="2396" priority="1612">
      <formula>IF(RIGHT(TEXT(AE499,"0.#"),1)=".",TRUE,FALSE)</formula>
    </cfRule>
  </conditionalFormatting>
  <conditionalFormatting sqref="AE497">
    <cfRule type="expression" dxfId="2395" priority="1615">
      <formula>IF(RIGHT(TEXT(AE497,"0.#"),1)=".",FALSE,TRUE)</formula>
    </cfRule>
    <cfRule type="expression" dxfId="2394" priority="1616">
      <formula>IF(RIGHT(TEXT(AE497,"0.#"),1)=".",TRUE,FALSE)</formula>
    </cfRule>
  </conditionalFormatting>
  <conditionalFormatting sqref="AE498">
    <cfRule type="expression" dxfId="2393" priority="1613">
      <formula>IF(RIGHT(TEXT(AE498,"0.#"),1)=".",FALSE,TRUE)</formula>
    </cfRule>
    <cfRule type="expression" dxfId="2392" priority="1614">
      <formula>IF(RIGHT(TEXT(AE498,"0.#"),1)=".",TRUE,FALSE)</formula>
    </cfRule>
  </conditionalFormatting>
  <conditionalFormatting sqref="AU499">
    <cfRule type="expression" dxfId="2391" priority="1599">
      <formula>IF(RIGHT(TEXT(AU499,"0.#"),1)=".",FALSE,TRUE)</formula>
    </cfRule>
    <cfRule type="expression" dxfId="2390" priority="1600">
      <formula>IF(RIGHT(TEXT(AU499,"0.#"),1)=".",TRUE,FALSE)</formula>
    </cfRule>
  </conditionalFormatting>
  <conditionalFormatting sqref="AU497">
    <cfRule type="expression" dxfId="2389" priority="1603">
      <formula>IF(RIGHT(TEXT(AU497,"0.#"),1)=".",FALSE,TRUE)</formula>
    </cfRule>
    <cfRule type="expression" dxfId="2388" priority="1604">
      <formula>IF(RIGHT(TEXT(AU497,"0.#"),1)=".",TRUE,FALSE)</formula>
    </cfRule>
  </conditionalFormatting>
  <conditionalFormatting sqref="AU498">
    <cfRule type="expression" dxfId="2387" priority="1601">
      <formula>IF(RIGHT(TEXT(AU498,"0.#"),1)=".",FALSE,TRUE)</formula>
    </cfRule>
    <cfRule type="expression" dxfId="2386" priority="1602">
      <formula>IF(RIGHT(TEXT(AU498,"0.#"),1)=".",TRUE,FALSE)</formula>
    </cfRule>
  </conditionalFormatting>
  <conditionalFormatting sqref="AQ497">
    <cfRule type="expression" dxfId="2385" priority="1587">
      <formula>IF(RIGHT(TEXT(AQ497,"0.#"),1)=".",FALSE,TRUE)</formula>
    </cfRule>
    <cfRule type="expression" dxfId="2384" priority="1588">
      <formula>IF(RIGHT(TEXT(AQ497,"0.#"),1)=".",TRUE,FALSE)</formula>
    </cfRule>
  </conditionalFormatting>
  <conditionalFormatting sqref="AQ498">
    <cfRule type="expression" dxfId="2383" priority="1591">
      <formula>IF(RIGHT(TEXT(AQ498,"0.#"),1)=".",FALSE,TRUE)</formula>
    </cfRule>
    <cfRule type="expression" dxfId="2382" priority="1592">
      <formula>IF(RIGHT(TEXT(AQ498,"0.#"),1)=".",TRUE,FALSE)</formula>
    </cfRule>
  </conditionalFormatting>
  <conditionalFormatting sqref="AQ499">
    <cfRule type="expression" dxfId="2381" priority="1589">
      <formula>IF(RIGHT(TEXT(AQ499,"0.#"),1)=".",FALSE,TRUE)</formula>
    </cfRule>
    <cfRule type="expression" dxfId="2380" priority="1590">
      <formula>IF(RIGHT(TEXT(AQ499,"0.#"),1)=".",TRUE,FALSE)</formula>
    </cfRule>
  </conditionalFormatting>
  <conditionalFormatting sqref="AE504">
    <cfRule type="expression" dxfId="2379" priority="1581">
      <formula>IF(RIGHT(TEXT(AE504,"0.#"),1)=".",FALSE,TRUE)</formula>
    </cfRule>
    <cfRule type="expression" dxfId="2378" priority="1582">
      <formula>IF(RIGHT(TEXT(AE504,"0.#"),1)=".",TRUE,FALSE)</formula>
    </cfRule>
  </conditionalFormatting>
  <conditionalFormatting sqref="AE502">
    <cfRule type="expression" dxfId="2377" priority="1585">
      <formula>IF(RIGHT(TEXT(AE502,"0.#"),1)=".",FALSE,TRUE)</formula>
    </cfRule>
    <cfRule type="expression" dxfId="2376" priority="1586">
      <formula>IF(RIGHT(TEXT(AE502,"0.#"),1)=".",TRUE,FALSE)</formula>
    </cfRule>
  </conditionalFormatting>
  <conditionalFormatting sqref="AE503">
    <cfRule type="expression" dxfId="2375" priority="1583">
      <formula>IF(RIGHT(TEXT(AE503,"0.#"),1)=".",FALSE,TRUE)</formula>
    </cfRule>
    <cfRule type="expression" dxfId="2374" priority="1584">
      <formula>IF(RIGHT(TEXT(AE503,"0.#"),1)=".",TRUE,FALSE)</formula>
    </cfRule>
  </conditionalFormatting>
  <conditionalFormatting sqref="AU504">
    <cfRule type="expression" dxfId="2373" priority="1569">
      <formula>IF(RIGHT(TEXT(AU504,"0.#"),1)=".",FALSE,TRUE)</formula>
    </cfRule>
    <cfRule type="expression" dxfId="2372" priority="1570">
      <formula>IF(RIGHT(TEXT(AU504,"0.#"),1)=".",TRUE,FALSE)</formula>
    </cfRule>
  </conditionalFormatting>
  <conditionalFormatting sqref="AU502">
    <cfRule type="expression" dxfId="2371" priority="1573">
      <formula>IF(RIGHT(TEXT(AU502,"0.#"),1)=".",FALSE,TRUE)</formula>
    </cfRule>
    <cfRule type="expression" dxfId="2370" priority="1574">
      <formula>IF(RIGHT(TEXT(AU502,"0.#"),1)=".",TRUE,FALSE)</formula>
    </cfRule>
  </conditionalFormatting>
  <conditionalFormatting sqref="AU503">
    <cfRule type="expression" dxfId="2369" priority="1571">
      <formula>IF(RIGHT(TEXT(AU503,"0.#"),1)=".",FALSE,TRUE)</formula>
    </cfRule>
    <cfRule type="expression" dxfId="2368" priority="1572">
      <formula>IF(RIGHT(TEXT(AU503,"0.#"),1)=".",TRUE,FALSE)</formula>
    </cfRule>
  </conditionalFormatting>
  <conditionalFormatting sqref="AQ502">
    <cfRule type="expression" dxfId="2367" priority="1557">
      <formula>IF(RIGHT(TEXT(AQ502,"0.#"),1)=".",FALSE,TRUE)</formula>
    </cfRule>
    <cfRule type="expression" dxfId="2366" priority="1558">
      <formula>IF(RIGHT(TEXT(AQ502,"0.#"),1)=".",TRUE,FALSE)</formula>
    </cfRule>
  </conditionalFormatting>
  <conditionalFormatting sqref="AQ503">
    <cfRule type="expression" dxfId="2365" priority="1561">
      <formula>IF(RIGHT(TEXT(AQ503,"0.#"),1)=".",FALSE,TRUE)</formula>
    </cfRule>
    <cfRule type="expression" dxfId="2364" priority="1562">
      <formula>IF(RIGHT(TEXT(AQ503,"0.#"),1)=".",TRUE,FALSE)</formula>
    </cfRule>
  </conditionalFormatting>
  <conditionalFormatting sqref="AQ504">
    <cfRule type="expression" dxfId="2363" priority="1559">
      <formula>IF(RIGHT(TEXT(AQ504,"0.#"),1)=".",FALSE,TRUE)</formula>
    </cfRule>
    <cfRule type="expression" dxfId="2362" priority="1560">
      <formula>IF(RIGHT(TEXT(AQ504,"0.#"),1)=".",TRUE,FALSE)</formula>
    </cfRule>
  </conditionalFormatting>
  <conditionalFormatting sqref="AE509">
    <cfRule type="expression" dxfId="2361" priority="1551">
      <formula>IF(RIGHT(TEXT(AE509,"0.#"),1)=".",FALSE,TRUE)</formula>
    </cfRule>
    <cfRule type="expression" dxfId="2360" priority="1552">
      <formula>IF(RIGHT(TEXT(AE509,"0.#"),1)=".",TRUE,FALSE)</formula>
    </cfRule>
  </conditionalFormatting>
  <conditionalFormatting sqref="AE507">
    <cfRule type="expression" dxfId="2359" priority="1555">
      <formula>IF(RIGHT(TEXT(AE507,"0.#"),1)=".",FALSE,TRUE)</formula>
    </cfRule>
    <cfRule type="expression" dxfId="2358" priority="1556">
      <formula>IF(RIGHT(TEXT(AE507,"0.#"),1)=".",TRUE,FALSE)</formula>
    </cfRule>
  </conditionalFormatting>
  <conditionalFormatting sqref="AE508">
    <cfRule type="expression" dxfId="2357" priority="1553">
      <formula>IF(RIGHT(TEXT(AE508,"0.#"),1)=".",FALSE,TRUE)</formula>
    </cfRule>
    <cfRule type="expression" dxfId="2356" priority="1554">
      <formula>IF(RIGHT(TEXT(AE508,"0.#"),1)=".",TRUE,FALSE)</formula>
    </cfRule>
  </conditionalFormatting>
  <conditionalFormatting sqref="AU509">
    <cfRule type="expression" dxfId="2355" priority="1539">
      <formula>IF(RIGHT(TEXT(AU509,"0.#"),1)=".",FALSE,TRUE)</formula>
    </cfRule>
    <cfRule type="expression" dxfId="2354" priority="1540">
      <formula>IF(RIGHT(TEXT(AU509,"0.#"),1)=".",TRUE,FALSE)</formula>
    </cfRule>
  </conditionalFormatting>
  <conditionalFormatting sqref="AU507">
    <cfRule type="expression" dxfId="2353" priority="1543">
      <formula>IF(RIGHT(TEXT(AU507,"0.#"),1)=".",FALSE,TRUE)</formula>
    </cfRule>
    <cfRule type="expression" dxfId="2352" priority="1544">
      <formula>IF(RIGHT(TEXT(AU507,"0.#"),1)=".",TRUE,FALSE)</formula>
    </cfRule>
  </conditionalFormatting>
  <conditionalFormatting sqref="AU508">
    <cfRule type="expression" dxfId="2351" priority="1541">
      <formula>IF(RIGHT(TEXT(AU508,"0.#"),1)=".",FALSE,TRUE)</formula>
    </cfRule>
    <cfRule type="expression" dxfId="2350" priority="1542">
      <formula>IF(RIGHT(TEXT(AU508,"0.#"),1)=".",TRUE,FALSE)</formula>
    </cfRule>
  </conditionalFormatting>
  <conditionalFormatting sqref="AQ507">
    <cfRule type="expression" dxfId="2349" priority="1527">
      <formula>IF(RIGHT(TEXT(AQ507,"0.#"),1)=".",FALSE,TRUE)</formula>
    </cfRule>
    <cfRule type="expression" dxfId="2348" priority="1528">
      <formula>IF(RIGHT(TEXT(AQ507,"0.#"),1)=".",TRUE,FALSE)</formula>
    </cfRule>
  </conditionalFormatting>
  <conditionalFormatting sqref="AQ508">
    <cfRule type="expression" dxfId="2347" priority="1531">
      <formula>IF(RIGHT(TEXT(AQ508,"0.#"),1)=".",FALSE,TRUE)</formula>
    </cfRule>
    <cfRule type="expression" dxfId="2346" priority="1532">
      <formula>IF(RIGHT(TEXT(AQ508,"0.#"),1)=".",TRUE,FALSE)</formula>
    </cfRule>
  </conditionalFormatting>
  <conditionalFormatting sqref="AQ509">
    <cfRule type="expression" dxfId="2345" priority="1529">
      <formula>IF(RIGHT(TEXT(AQ509,"0.#"),1)=".",FALSE,TRUE)</formula>
    </cfRule>
    <cfRule type="expression" dxfId="2344" priority="1530">
      <formula>IF(RIGHT(TEXT(AQ509,"0.#"),1)=".",TRUE,FALSE)</formula>
    </cfRule>
  </conditionalFormatting>
  <conditionalFormatting sqref="AE465">
    <cfRule type="expression" dxfId="2343" priority="1821">
      <formula>IF(RIGHT(TEXT(AE465,"0.#"),1)=".",FALSE,TRUE)</formula>
    </cfRule>
    <cfRule type="expression" dxfId="2342" priority="1822">
      <formula>IF(RIGHT(TEXT(AE465,"0.#"),1)=".",TRUE,FALSE)</formula>
    </cfRule>
  </conditionalFormatting>
  <conditionalFormatting sqref="AE463">
    <cfRule type="expression" dxfId="2341" priority="1825">
      <formula>IF(RIGHT(TEXT(AE463,"0.#"),1)=".",FALSE,TRUE)</formula>
    </cfRule>
    <cfRule type="expression" dxfId="2340" priority="1826">
      <formula>IF(RIGHT(TEXT(AE463,"0.#"),1)=".",TRUE,FALSE)</formula>
    </cfRule>
  </conditionalFormatting>
  <conditionalFormatting sqref="AE464">
    <cfRule type="expression" dxfId="2339" priority="1823">
      <formula>IF(RIGHT(TEXT(AE464,"0.#"),1)=".",FALSE,TRUE)</formula>
    </cfRule>
    <cfRule type="expression" dxfId="2338" priority="1824">
      <formula>IF(RIGHT(TEXT(AE464,"0.#"),1)=".",TRUE,FALSE)</formula>
    </cfRule>
  </conditionalFormatting>
  <conditionalFormatting sqref="AM465">
    <cfRule type="expression" dxfId="2337" priority="1815">
      <formula>IF(RIGHT(TEXT(AM465,"0.#"),1)=".",FALSE,TRUE)</formula>
    </cfRule>
    <cfRule type="expression" dxfId="2336" priority="1816">
      <formula>IF(RIGHT(TEXT(AM465,"0.#"),1)=".",TRUE,FALSE)</formula>
    </cfRule>
  </conditionalFormatting>
  <conditionalFormatting sqref="AM463">
    <cfRule type="expression" dxfId="2335" priority="1819">
      <formula>IF(RIGHT(TEXT(AM463,"0.#"),1)=".",FALSE,TRUE)</formula>
    </cfRule>
    <cfRule type="expression" dxfId="2334" priority="1820">
      <formula>IF(RIGHT(TEXT(AM463,"0.#"),1)=".",TRUE,FALSE)</formula>
    </cfRule>
  </conditionalFormatting>
  <conditionalFormatting sqref="AM464">
    <cfRule type="expression" dxfId="2333" priority="1817">
      <formula>IF(RIGHT(TEXT(AM464,"0.#"),1)=".",FALSE,TRUE)</formula>
    </cfRule>
    <cfRule type="expression" dxfId="2332" priority="1818">
      <formula>IF(RIGHT(TEXT(AM464,"0.#"),1)=".",TRUE,FALSE)</formula>
    </cfRule>
  </conditionalFormatting>
  <conditionalFormatting sqref="AU465">
    <cfRule type="expression" dxfId="2331" priority="1809">
      <formula>IF(RIGHT(TEXT(AU465,"0.#"),1)=".",FALSE,TRUE)</formula>
    </cfRule>
    <cfRule type="expression" dxfId="2330" priority="1810">
      <formula>IF(RIGHT(TEXT(AU465,"0.#"),1)=".",TRUE,FALSE)</formula>
    </cfRule>
  </conditionalFormatting>
  <conditionalFormatting sqref="AU463">
    <cfRule type="expression" dxfId="2329" priority="1813">
      <formula>IF(RIGHT(TEXT(AU463,"0.#"),1)=".",FALSE,TRUE)</formula>
    </cfRule>
    <cfRule type="expression" dxfId="2328" priority="1814">
      <formula>IF(RIGHT(TEXT(AU463,"0.#"),1)=".",TRUE,FALSE)</formula>
    </cfRule>
  </conditionalFormatting>
  <conditionalFormatting sqref="AU464">
    <cfRule type="expression" dxfId="2327" priority="1811">
      <formula>IF(RIGHT(TEXT(AU464,"0.#"),1)=".",FALSE,TRUE)</formula>
    </cfRule>
    <cfRule type="expression" dxfId="2326" priority="1812">
      <formula>IF(RIGHT(TEXT(AU464,"0.#"),1)=".",TRUE,FALSE)</formula>
    </cfRule>
  </conditionalFormatting>
  <conditionalFormatting sqref="AI465">
    <cfRule type="expression" dxfId="2325" priority="1803">
      <formula>IF(RIGHT(TEXT(AI465,"0.#"),1)=".",FALSE,TRUE)</formula>
    </cfRule>
    <cfRule type="expression" dxfId="2324" priority="1804">
      <formula>IF(RIGHT(TEXT(AI465,"0.#"),1)=".",TRUE,FALSE)</formula>
    </cfRule>
  </conditionalFormatting>
  <conditionalFormatting sqref="AI463">
    <cfRule type="expression" dxfId="2323" priority="1807">
      <formula>IF(RIGHT(TEXT(AI463,"0.#"),1)=".",FALSE,TRUE)</formula>
    </cfRule>
    <cfRule type="expression" dxfId="2322" priority="1808">
      <formula>IF(RIGHT(TEXT(AI463,"0.#"),1)=".",TRUE,FALSE)</formula>
    </cfRule>
  </conditionalFormatting>
  <conditionalFormatting sqref="AI464">
    <cfRule type="expression" dxfId="2321" priority="1805">
      <formula>IF(RIGHT(TEXT(AI464,"0.#"),1)=".",FALSE,TRUE)</formula>
    </cfRule>
    <cfRule type="expression" dxfId="2320" priority="1806">
      <formula>IF(RIGHT(TEXT(AI464,"0.#"),1)=".",TRUE,FALSE)</formula>
    </cfRule>
  </conditionalFormatting>
  <conditionalFormatting sqref="AQ463">
    <cfRule type="expression" dxfId="2319" priority="1797">
      <formula>IF(RIGHT(TEXT(AQ463,"0.#"),1)=".",FALSE,TRUE)</formula>
    </cfRule>
    <cfRule type="expression" dxfId="2318" priority="1798">
      <formula>IF(RIGHT(TEXT(AQ463,"0.#"),1)=".",TRUE,FALSE)</formula>
    </cfRule>
  </conditionalFormatting>
  <conditionalFormatting sqref="AQ464">
    <cfRule type="expression" dxfId="2317" priority="1801">
      <formula>IF(RIGHT(TEXT(AQ464,"0.#"),1)=".",FALSE,TRUE)</formula>
    </cfRule>
    <cfRule type="expression" dxfId="2316" priority="1802">
      <formula>IF(RIGHT(TEXT(AQ464,"0.#"),1)=".",TRUE,FALSE)</formula>
    </cfRule>
  </conditionalFormatting>
  <conditionalFormatting sqref="AQ465">
    <cfRule type="expression" dxfId="2315" priority="1799">
      <formula>IF(RIGHT(TEXT(AQ465,"0.#"),1)=".",FALSE,TRUE)</formula>
    </cfRule>
    <cfRule type="expression" dxfId="2314" priority="1800">
      <formula>IF(RIGHT(TEXT(AQ465,"0.#"),1)=".",TRUE,FALSE)</formula>
    </cfRule>
  </conditionalFormatting>
  <conditionalFormatting sqref="AE470">
    <cfRule type="expression" dxfId="2313" priority="1791">
      <formula>IF(RIGHT(TEXT(AE470,"0.#"),1)=".",FALSE,TRUE)</formula>
    </cfRule>
    <cfRule type="expression" dxfId="2312" priority="1792">
      <formula>IF(RIGHT(TEXT(AE470,"0.#"),1)=".",TRUE,FALSE)</formula>
    </cfRule>
  </conditionalFormatting>
  <conditionalFormatting sqref="AE468">
    <cfRule type="expression" dxfId="2311" priority="1795">
      <formula>IF(RIGHT(TEXT(AE468,"0.#"),1)=".",FALSE,TRUE)</formula>
    </cfRule>
    <cfRule type="expression" dxfId="2310" priority="1796">
      <formula>IF(RIGHT(TEXT(AE468,"0.#"),1)=".",TRUE,FALSE)</formula>
    </cfRule>
  </conditionalFormatting>
  <conditionalFormatting sqref="AE469">
    <cfRule type="expression" dxfId="2309" priority="1793">
      <formula>IF(RIGHT(TEXT(AE469,"0.#"),1)=".",FALSE,TRUE)</formula>
    </cfRule>
    <cfRule type="expression" dxfId="2308" priority="1794">
      <formula>IF(RIGHT(TEXT(AE469,"0.#"),1)=".",TRUE,FALSE)</formula>
    </cfRule>
  </conditionalFormatting>
  <conditionalFormatting sqref="AM470">
    <cfRule type="expression" dxfId="2307" priority="1785">
      <formula>IF(RIGHT(TEXT(AM470,"0.#"),1)=".",FALSE,TRUE)</formula>
    </cfRule>
    <cfRule type="expression" dxfId="2306" priority="1786">
      <formula>IF(RIGHT(TEXT(AM470,"0.#"),1)=".",TRUE,FALSE)</formula>
    </cfRule>
  </conditionalFormatting>
  <conditionalFormatting sqref="AM468">
    <cfRule type="expression" dxfId="2305" priority="1789">
      <formula>IF(RIGHT(TEXT(AM468,"0.#"),1)=".",FALSE,TRUE)</formula>
    </cfRule>
    <cfRule type="expression" dxfId="2304" priority="1790">
      <formula>IF(RIGHT(TEXT(AM468,"0.#"),1)=".",TRUE,FALSE)</formula>
    </cfRule>
  </conditionalFormatting>
  <conditionalFormatting sqref="AM469">
    <cfRule type="expression" dxfId="2303" priority="1787">
      <formula>IF(RIGHT(TEXT(AM469,"0.#"),1)=".",FALSE,TRUE)</formula>
    </cfRule>
    <cfRule type="expression" dxfId="2302" priority="1788">
      <formula>IF(RIGHT(TEXT(AM469,"0.#"),1)=".",TRUE,FALSE)</formula>
    </cfRule>
  </conditionalFormatting>
  <conditionalFormatting sqref="AU470">
    <cfRule type="expression" dxfId="2301" priority="1779">
      <formula>IF(RIGHT(TEXT(AU470,"0.#"),1)=".",FALSE,TRUE)</formula>
    </cfRule>
    <cfRule type="expression" dxfId="2300" priority="1780">
      <formula>IF(RIGHT(TEXT(AU470,"0.#"),1)=".",TRUE,FALSE)</formula>
    </cfRule>
  </conditionalFormatting>
  <conditionalFormatting sqref="AU468">
    <cfRule type="expression" dxfId="2299" priority="1783">
      <formula>IF(RIGHT(TEXT(AU468,"0.#"),1)=".",FALSE,TRUE)</formula>
    </cfRule>
    <cfRule type="expression" dxfId="2298" priority="1784">
      <formula>IF(RIGHT(TEXT(AU468,"0.#"),1)=".",TRUE,FALSE)</formula>
    </cfRule>
  </conditionalFormatting>
  <conditionalFormatting sqref="AU469">
    <cfRule type="expression" dxfId="2297" priority="1781">
      <formula>IF(RIGHT(TEXT(AU469,"0.#"),1)=".",FALSE,TRUE)</formula>
    </cfRule>
    <cfRule type="expression" dxfId="2296" priority="1782">
      <formula>IF(RIGHT(TEXT(AU469,"0.#"),1)=".",TRUE,FALSE)</formula>
    </cfRule>
  </conditionalFormatting>
  <conditionalFormatting sqref="AI470">
    <cfRule type="expression" dxfId="2295" priority="1773">
      <formula>IF(RIGHT(TEXT(AI470,"0.#"),1)=".",FALSE,TRUE)</formula>
    </cfRule>
    <cfRule type="expression" dxfId="2294" priority="1774">
      <formula>IF(RIGHT(TEXT(AI470,"0.#"),1)=".",TRUE,FALSE)</formula>
    </cfRule>
  </conditionalFormatting>
  <conditionalFormatting sqref="AI468">
    <cfRule type="expression" dxfId="2293" priority="1777">
      <formula>IF(RIGHT(TEXT(AI468,"0.#"),1)=".",FALSE,TRUE)</formula>
    </cfRule>
    <cfRule type="expression" dxfId="2292" priority="1778">
      <formula>IF(RIGHT(TEXT(AI468,"0.#"),1)=".",TRUE,FALSE)</formula>
    </cfRule>
  </conditionalFormatting>
  <conditionalFormatting sqref="AI469">
    <cfRule type="expression" dxfId="2291" priority="1775">
      <formula>IF(RIGHT(TEXT(AI469,"0.#"),1)=".",FALSE,TRUE)</formula>
    </cfRule>
    <cfRule type="expression" dxfId="2290" priority="1776">
      <formula>IF(RIGHT(TEXT(AI469,"0.#"),1)=".",TRUE,FALSE)</formula>
    </cfRule>
  </conditionalFormatting>
  <conditionalFormatting sqref="AQ468">
    <cfRule type="expression" dxfId="2289" priority="1767">
      <formula>IF(RIGHT(TEXT(AQ468,"0.#"),1)=".",FALSE,TRUE)</formula>
    </cfRule>
    <cfRule type="expression" dxfId="2288" priority="1768">
      <formula>IF(RIGHT(TEXT(AQ468,"0.#"),1)=".",TRUE,FALSE)</formula>
    </cfRule>
  </conditionalFormatting>
  <conditionalFormatting sqref="AQ469">
    <cfRule type="expression" dxfId="2287" priority="1771">
      <formula>IF(RIGHT(TEXT(AQ469,"0.#"),1)=".",FALSE,TRUE)</formula>
    </cfRule>
    <cfRule type="expression" dxfId="2286" priority="1772">
      <formula>IF(RIGHT(TEXT(AQ469,"0.#"),1)=".",TRUE,FALSE)</formula>
    </cfRule>
  </conditionalFormatting>
  <conditionalFormatting sqref="AQ470">
    <cfRule type="expression" dxfId="2285" priority="1769">
      <formula>IF(RIGHT(TEXT(AQ470,"0.#"),1)=".",FALSE,TRUE)</formula>
    </cfRule>
    <cfRule type="expression" dxfId="2284" priority="1770">
      <formula>IF(RIGHT(TEXT(AQ470,"0.#"),1)=".",TRUE,FALSE)</formula>
    </cfRule>
  </conditionalFormatting>
  <conditionalFormatting sqref="AE475">
    <cfRule type="expression" dxfId="2283" priority="1761">
      <formula>IF(RIGHT(TEXT(AE475,"0.#"),1)=".",FALSE,TRUE)</formula>
    </cfRule>
    <cfRule type="expression" dxfId="2282" priority="1762">
      <formula>IF(RIGHT(TEXT(AE475,"0.#"),1)=".",TRUE,FALSE)</formula>
    </cfRule>
  </conditionalFormatting>
  <conditionalFormatting sqref="AE473">
    <cfRule type="expression" dxfId="2281" priority="1765">
      <formula>IF(RIGHT(TEXT(AE473,"0.#"),1)=".",FALSE,TRUE)</formula>
    </cfRule>
    <cfRule type="expression" dxfId="2280" priority="1766">
      <formula>IF(RIGHT(TEXT(AE473,"0.#"),1)=".",TRUE,FALSE)</formula>
    </cfRule>
  </conditionalFormatting>
  <conditionalFormatting sqref="AE474">
    <cfRule type="expression" dxfId="2279" priority="1763">
      <formula>IF(RIGHT(TEXT(AE474,"0.#"),1)=".",FALSE,TRUE)</formula>
    </cfRule>
    <cfRule type="expression" dxfId="2278" priority="1764">
      <formula>IF(RIGHT(TEXT(AE474,"0.#"),1)=".",TRUE,FALSE)</formula>
    </cfRule>
  </conditionalFormatting>
  <conditionalFormatting sqref="AM475">
    <cfRule type="expression" dxfId="2277" priority="1755">
      <formula>IF(RIGHT(TEXT(AM475,"0.#"),1)=".",FALSE,TRUE)</formula>
    </cfRule>
    <cfRule type="expression" dxfId="2276" priority="1756">
      <formula>IF(RIGHT(TEXT(AM475,"0.#"),1)=".",TRUE,FALSE)</formula>
    </cfRule>
  </conditionalFormatting>
  <conditionalFormatting sqref="AM473">
    <cfRule type="expression" dxfId="2275" priority="1759">
      <formula>IF(RIGHT(TEXT(AM473,"0.#"),1)=".",FALSE,TRUE)</formula>
    </cfRule>
    <cfRule type="expression" dxfId="2274" priority="1760">
      <formula>IF(RIGHT(TEXT(AM473,"0.#"),1)=".",TRUE,FALSE)</formula>
    </cfRule>
  </conditionalFormatting>
  <conditionalFormatting sqref="AM474">
    <cfRule type="expression" dxfId="2273" priority="1757">
      <formula>IF(RIGHT(TEXT(AM474,"0.#"),1)=".",FALSE,TRUE)</formula>
    </cfRule>
    <cfRule type="expression" dxfId="2272" priority="1758">
      <formula>IF(RIGHT(TEXT(AM474,"0.#"),1)=".",TRUE,FALSE)</formula>
    </cfRule>
  </conditionalFormatting>
  <conditionalFormatting sqref="AU475">
    <cfRule type="expression" dxfId="2271" priority="1749">
      <formula>IF(RIGHT(TEXT(AU475,"0.#"),1)=".",FALSE,TRUE)</formula>
    </cfRule>
    <cfRule type="expression" dxfId="2270" priority="1750">
      <formula>IF(RIGHT(TEXT(AU475,"0.#"),1)=".",TRUE,FALSE)</formula>
    </cfRule>
  </conditionalFormatting>
  <conditionalFormatting sqref="AU473">
    <cfRule type="expression" dxfId="2269" priority="1753">
      <formula>IF(RIGHT(TEXT(AU473,"0.#"),1)=".",FALSE,TRUE)</formula>
    </cfRule>
    <cfRule type="expression" dxfId="2268" priority="1754">
      <formula>IF(RIGHT(TEXT(AU473,"0.#"),1)=".",TRUE,FALSE)</formula>
    </cfRule>
  </conditionalFormatting>
  <conditionalFormatting sqref="AU474">
    <cfRule type="expression" dxfId="2267" priority="1751">
      <formula>IF(RIGHT(TEXT(AU474,"0.#"),1)=".",FALSE,TRUE)</formula>
    </cfRule>
    <cfRule type="expression" dxfId="2266" priority="1752">
      <formula>IF(RIGHT(TEXT(AU474,"0.#"),1)=".",TRUE,FALSE)</formula>
    </cfRule>
  </conditionalFormatting>
  <conditionalFormatting sqref="AI475">
    <cfRule type="expression" dxfId="2265" priority="1743">
      <formula>IF(RIGHT(TEXT(AI475,"0.#"),1)=".",FALSE,TRUE)</formula>
    </cfRule>
    <cfRule type="expression" dxfId="2264" priority="1744">
      <formula>IF(RIGHT(TEXT(AI475,"0.#"),1)=".",TRUE,FALSE)</formula>
    </cfRule>
  </conditionalFormatting>
  <conditionalFormatting sqref="AI473">
    <cfRule type="expression" dxfId="2263" priority="1747">
      <formula>IF(RIGHT(TEXT(AI473,"0.#"),1)=".",FALSE,TRUE)</formula>
    </cfRule>
    <cfRule type="expression" dxfId="2262" priority="1748">
      <formula>IF(RIGHT(TEXT(AI473,"0.#"),1)=".",TRUE,FALSE)</formula>
    </cfRule>
  </conditionalFormatting>
  <conditionalFormatting sqref="AI474">
    <cfRule type="expression" dxfId="2261" priority="1745">
      <formula>IF(RIGHT(TEXT(AI474,"0.#"),1)=".",FALSE,TRUE)</formula>
    </cfRule>
    <cfRule type="expression" dxfId="2260" priority="1746">
      <formula>IF(RIGHT(TEXT(AI474,"0.#"),1)=".",TRUE,FALSE)</formula>
    </cfRule>
  </conditionalFormatting>
  <conditionalFormatting sqref="AQ473">
    <cfRule type="expression" dxfId="2259" priority="1737">
      <formula>IF(RIGHT(TEXT(AQ473,"0.#"),1)=".",FALSE,TRUE)</formula>
    </cfRule>
    <cfRule type="expression" dxfId="2258" priority="1738">
      <formula>IF(RIGHT(TEXT(AQ473,"0.#"),1)=".",TRUE,FALSE)</formula>
    </cfRule>
  </conditionalFormatting>
  <conditionalFormatting sqref="AQ474">
    <cfRule type="expression" dxfId="2257" priority="1741">
      <formula>IF(RIGHT(TEXT(AQ474,"0.#"),1)=".",FALSE,TRUE)</formula>
    </cfRule>
    <cfRule type="expression" dxfId="2256" priority="1742">
      <formula>IF(RIGHT(TEXT(AQ474,"0.#"),1)=".",TRUE,FALSE)</formula>
    </cfRule>
  </conditionalFormatting>
  <conditionalFormatting sqref="AQ475">
    <cfRule type="expression" dxfId="2255" priority="1739">
      <formula>IF(RIGHT(TEXT(AQ475,"0.#"),1)=".",FALSE,TRUE)</formula>
    </cfRule>
    <cfRule type="expression" dxfId="2254" priority="1740">
      <formula>IF(RIGHT(TEXT(AQ475,"0.#"),1)=".",TRUE,FALSE)</formula>
    </cfRule>
  </conditionalFormatting>
  <conditionalFormatting sqref="AE480">
    <cfRule type="expression" dxfId="2253" priority="1731">
      <formula>IF(RIGHT(TEXT(AE480,"0.#"),1)=".",FALSE,TRUE)</formula>
    </cfRule>
    <cfRule type="expression" dxfId="2252" priority="1732">
      <formula>IF(RIGHT(TEXT(AE480,"0.#"),1)=".",TRUE,FALSE)</formula>
    </cfRule>
  </conditionalFormatting>
  <conditionalFormatting sqref="AE478">
    <cfRule type="expression" dxfId="2251" priority="1735">
      <formula>IF(RIGHT(TEXT(AE478,"0.#"),1)=".",FALSE,TRUE)</formula>
    </cfRule>
    <cfRule type="expression" dxfId="2250" priority="1736">
      <formula>IF(RIGHT(TEXT(AE478,"0.#"),1)=".",TRUE,FALSE)</formula>
    </cfRule>
  </conditionalFormatting>
  <conditionalFormatting sqref="AE479">
    <cfRule type="expression" dxfId="2249" priority="1733">
      <formula>IF(RIGHT(TEXT(AE479,"0.#"),1)=".",FALSE,TRUE)</formula>
    </cfRule>
    <cfRule type="expression" dxfId="2248" priority="1734">
      <formula>IF(RIGHT(TEXT(AE479,"0.#"),1)=".",TRUE,FALSE)</formula>
    </cfRule>
  </conditionalFormatting>
  <conditionalFormatting sqref="AM480">
    <cfRule type="expression" dxfId="2247" priority="1725">
      <formula>IF(RIGHT(TEXT(AM480,"0.#"),1)=".",FALSE,TRUE)</formula>
    </cfRule>
    <cfRule type="expression" dxfId="2246" priority="1726">
      <formula>IF(RIGHT(TEXT(AM480,"0.#"),1)=".",TRUE,FALSE)</formula>
    </cfRule>
  </conditionalFormatting>
  <conditionalFormatting sqref="AM478">
    <cfRule type="expression" dxfId="2245" priority="1729">
      <formula>IF(RIGHT(TEXT(AM478,"0.#"),1)=".",FALSE,TRUE)</formula>
    </cfRule>
    <cfRule type="expression" dxfId="2244" priority="1730">
      <formula>IF(RIGHT(TEXT(AM478,"0.#"),1)=".",TRUE,FALSE)</formula>
    </cfRule>
  </conditionalFormatting>
  <conditionalFormatting sqref="AM479">
    <cfRule type="expression" dxfId="2243" priority="1727">
      <formula>IF(RIGHT(TEXT(AM479,"0.#"),1)=".",FALSE,TRUE)</formula>
    </cfRule>
    <cfRule type="expression" dxfId="2242" priority="1728">
      <formula>IF(RIGHT(TEXT(AM479,"0.#"),1)=".",TRUE,FALSE)</formula>
    </cfRule>
  </conditionalFormatting>
  <conditionalFormatting sqref="AU480">
    <cfRule type="expression" dxfId="2241" priority="1719">
      <formula>IF(RIGHT(TEXT(AU480,"0.#"),1)=".",FALSE,TRUE)</formula>
    </cfRule>
    <cfRule type="expression" dxfId="2240" priority="1720">
      <formula>IF(RIGHT(TEXT(AU480,"0.#"),1)=".",TRUE,FALSE)</formula>
    </cfRule>
  </conditionalFormatting>
  <conditionalFormatting sqref="AU478">
    <cfRule type="expression" dxfId="2239" priority="1723">
      <formula>IF(RIGHT(TEXT(AU478,"0.#"),1)=".",FALSE,TRUE)</formula>
    </cfRule>
    <cfRule type="expression" dxfId="2238" priority="1724">
      <formula>IF(RIGHT(TEXT(AU478,"0.#"),1)=".",TRUE,FALSE)</formula>
    </cfRule>
  </conditionalFormatting>
  <conditionalFormatting sqref="AU479">
    <cfRule type="expression" dxfId="2237" priority="1721">
      <formula>IF(RIGHT(TEXT(AU479,"0.#"),1)=".",FALSE,TRUE)</formula>
    </cfRule>
    <cfRule type="expression" dxfId="2236" priority="1722">
      <formula>IF(RIGHT(TEXT(AU479,"0.#"),1)=".",TRUE,FALSE)</formula>
    </cfRule>
  </conditionalFormatting>
  <conditionalFormatting sqref="AI480">
    <cfRule type="expression" dxfId="2235" priority="1713">
      <formula>IF(RIGHT(TEXT(AI480,"0.#"),1)=".",FALSE,TRUE)</formula>
    </cfRule>
    <cfRule type="expression" dxfId="2234" priority="1714">
      <formula>IF(RIGHT(TEXT(AI480,"0.#"),1)=".",TRUE,FALSE)</formula>
    </cfRule>
  </conditionalFormatting>
  <conditionalFormatting sqref="AI478">
    <cfRule type="expression" dxfId="2233" priority="1717">
      <formula>IF(RIGHT(TEXT(AI478,"0.#"),1)=".",FALSE,TRUE)</formula>
    </cfRule>
    <cfRule type="expression" dxfId="2232" priority="1718">
      <formula>IF(RIGHT(TEXT(AI478,"0.#"),1)=".",TRUE,FALSE)</formula>
    </cfRule>
  </conditionalFormatting>
  <conditionalFormatting sqref="AI479">
    <cfRule type="expression" dxfId="2231" priority="1715">
      <formula>IF(RIGHT(TEXT(AI479,"0.#"),1)=".",FALSE,TRUE)</formula>
    </cfRule>
    <cfRule type="expression" dxfId="2230" priority="1716">
      <formula>IF(RIGHT(TEXT(AI479,"0.#"),1)=".",TRUE,FALSE)</formula>
    </cfRule>
  </conditionalFormatting>
  <conditionalFormatting sqref="AQ478">
    <cfRule type="expression" dxfId="2229" priority="1707">
      <formula>IF(RIGHT(TEXT(AQ478,"0.#"),1)=".",FALSE,TRUE)</formula>
    </cfRule>
    <cfRule type="expression" dxfId="2228" priority="1708">
      <formula>IF(RIGHT(TEXT(AQ478,"0.#"),1)=".",TRUE,FALSE)</formula>
    </cfRule>
  </conditionalFormatting>
  <conditionalFormatting sqref="AQ479">
    <cfRule type="expression" dxfId="2227" priority="1711">
      <formula>IF(RIGHT(TEXT(AQ479,"0.#"),1)=".",FALSE,TRUE)</formula>
    </cfRule>
    <cfRule type="expression" dxfId="2226" priority="1712">
      <formula>IF(RIGHT(TEXT(AQ479,"0.#"),1)=".",TRUE,FALSE)</formula>
    </cfRule>
  </conditionalFormatting>
  <conditionalFormatting sqref="AQ480">
    <cfRule type="expression" dxfId="2225" priority="1709">
      <formula>IF(RIGHT(TEXT(AQ480,"0.#"),1)=".",FALSE,TRUE)</formula>
    </cfRule>
    <cfRule type="expression" dxfId="2224" priority="1710">
      <formula>IF(RIGHT(TEXT(AQ480,"0.#"),1)=".",TRUE,FALSE)</formula>
    </cfRule>
  </conditionalFormatting>
  <conditionalFormatting sqref="AM47">
    <cfRule type="expression" dxfId="2223" priority="2001">
      <formula>IF(RIGHT(TEXT(AM47,"0.#"),1)=".",FALSE,TRUE)</formula>
    </cfRule>
    <cfRule type="expression" dxfId="2222" priority="2002">
      <formula>IF(RIGHT(TEXT(AM47,"0.#"),1)=".",TRUE,FALSE)</formula>
    </cfRule>
  </conditionalFormatting>
  <conditionalFormatting sqref="AI46">
    <cfRule type="expression" dxfId="2221" priority="2005">
      <formula>IF(RIGHT(TEXT(AI46,"0.#"),1)=".",FALSE,TRUE)</formula>
    </cfRule>
    <cfRule type="expression" dxfId="2220" priority="2006">
      <formula>IF(RIGHT(TEXT(AI46,"0.#"),1)=".",TRUE,FALSE)</formula>
    </cfRule>
  </conditionalFormatting>
  <conditionalFormatting sqref="AM46">
    <cfRule type="expression" dxfId="2219" priority="2003">
      <formula>IF(RIGHT(TEXT(AM46,"0.#"),1)=".",FALSE,TRUE)</formula>
    </cfRule>
    <cfRule type="expression" dxfId="2218" priority="2004">
      <formula>IF(RIGHT(TEXT(AM46,"0.#"),1)=".",TRUE,FALSE)</formula>
    </cfRule>
  </conditionalFormatting>
  <conditionalFormatting sqref="AU46:AU48">
    <cfRule type="expression" dxfId="2217" priority="1995">
      <formula>IF(RIGHT(TEXT(AU46,"0.#"),1)=".",FALSE,TRUE)</formula>
    </cfRule>
    <cfRule type="expression" dxfId="2216" priority="1996">
      <formula>IF(RIGHT(TEXT(AU46,"0.#"),1)=".",TRUE,FALSE)</formula>
    </cfRule>
  </conditionalFormatting>
  <conditionalFormatting sqref="AM48">
    <cfRule type="expression" dxfId="2215" priority="1999">
      <formula>IF(RIGHT(TEXT(AM48,"0.#"),1)=".",FALSE,TRUE)</formula>
    </cfRule>
    <cfRule type="expression" dxfId="2214" priority="2000">
      <formula>IF(RIGHT(TEXT(AM48,"0.#"),1)=".",TRUE,FALSE)</formula>
    </cfRule>
  </conditionalFormatting>
  <conditionalFormatting sqref="AQ46:AQ48">
    <cfRule type="expression" dxfId="2213" priority="1997">
      <formula>IF(RIGHT(TEXT(AQ46,"0.#"),1)=".",FALSE,TRUE)</formula>
    </cfRule>
    <cfRule type="expression" dxfId="2212" priority="1998">
      <formula>IF(RIGHT(TEXT(AQ46,"0.#"),1)=".",TRUE,FALSE)</formula>
    </cfRule>
  </conditionalFormatting>
  <conditionalFormatting sqref="AE146:AE147 AI146:AI147 AM146:AM147 AQ146:AQ147 AU146:AU147">
    <cfRule type="expression" dxfId="2211" priority="1989">
      <formula>IF(RIGHT(TEXT(AE146,"0.#"),1)=".",FALSE,TRUE)</formula>
    </cfRule>
    <cfRule type="expression" dxfId="2210" priority="1990">
      <formula>IF(RIGHT(TEXT(AE146,"0.#"),1)=".",TRUE,FALSE)</formula>
    </cfRule>
  </conditionalFormatting>
  <conditionalFormatting sqref="AE138:AE139 AI138:AI139 AM138:AM139 AQ138:AQ139 AU138:AU139">
    <cfRule type="expression" dxfId="2209" priority="1993">
      <formula>IF(RIGHT(TEXT(AE138,"0.#"),1)=".",FALSE,TRUE)</formula>
    </cfRule>
    <cfRule type="expression" dxfId="2208" priority="1994">
      <formula>IF(RIGHT(TEXT(AE138,"0.#"),1)=".",TRUE,FALSE)</formula>
    </cfRule>
  </conditionalFormatting>
  <conditionalFormatting sqref="AE142:AE143 AI142:AI143 AM142:AM143 AQ142:AQ143 AU142:AU143">
    <cfRule type="expression" dxfId="2207" priority="1991">
      <formula>IF(RIGHT(TEXT(AE142,"0.#"),1)=".",FALSE,TRUE)</formula>
    </cfRule>
    <cfRule type="expression" dxfId="2206" priority="1992">
      <formula>IF(RIGHT(TEXT(AE142,"0.#"),1)=".",TRUE,FALSE)</formula>
    </cfRule>
  </conditionalFormatting>
  <conditionalFormatting sqref="AE198:AE199 AI198:AI199 AM198:AM199 AQ198:AQ199 AU198:AU199">
    <cfRule type="expression" dxfId="2205" priority="1983">
      <formula>IF(RIGHT(TEXT(AE198,"0.#"),1)=".",FALSE,TRUE)</formula>
    </cfRule>
    <cfRule type="expression" dxfId="2204" priority="1984">
      <formula>IF(RIGHT(TEXT(AE198,"0.#"),1)=".",TRUE,FALSE)</formula>
    </cfRule>
  </conditionalFormatting>
  <conditionalFormatting sqref="AE150:AE151 AI150:AI151 AM150:AM151 AQ150:AQ151 AU150:AU151">
    <cfRule type="expression" dxfId="2203" priority="1987">
      <formula>IF(RIGHT(TEXT(AE150,"0.#"),1)=".",FALSE,TRUE)</formula>
    </cfRule>
    <cfRule type="expression" dxfId="2202" priority="1988">
      <formula>IF(RIGHT(TEXT(AE150,"0.#"),1)=".",TRUE,FALSE)</formula>
    </cfRule>
  </conditionalFormatting>
  <conditionalFormatting sqref="AE194:AE195 AI194:AI195 AM194:AM195 AQ194:AQ195 AU194:AU195">
    <cfRule type="expression" dxfId="2201" priority="1985">
      <formula>IF(RIGHT(TEXT(AE194,"0.#"),1)=".",FALSE,TRUE)</formula>
    </cfRule>
    <cfRule type="expression" dxfId="2200" priority="1986">
      <formula>IF(RIGHT(TEXT(AE194,"0.#"),1)=".",TRUE,FALSE)</formula>
    </cfRule>
  </conditionalFormatting>
  <conditionalFormatting sqref="AE210:AE211 AI210:AI211 AM210:AM211 AQ210:AQ211 AU210:AU211">
    <cfRule type="expression" dxfId="2199" priority="1977">
      <formula>IF(RIGHT(TEXT(AE210,"0.#"),1)=".",FALSE,TRUE)</formula>
    </cfRule>
    <cfRule type="expression" dxfId="2198" priority="1978">
      <formula>IF(RIGHT(TEXT(AE210,"0.#"),1)=".",TRUE,FALSE)</formula>
    </cfRule>
  </conditionalFormatting>
  <conditionalFormatting sqref="AE202:AE203 AI202:AI203 AM202:AM203 AQ202:AQ203 AU202:AU203">
    <cfRule type="expression" dxfId="2197" priority="1981">
      <formula>IF(RIGHT(TEXT(AE202,"0.#"),1)=".",FALSE,TRUE)</formula>
    </cfRule>
    <cfRule type="expression" dxfId="2196" priority="1982">
      <formula>IF(RIGHT(TEXT(AE202,"0.#"),1)=".",TRUE,FALSE)</formula>
    </cfRule>
  </conditionalFormatting>
  <conditionalFormatting sqref="AE206:AE207 AI206:AI207 AM206:AM207 AQ206:AQ207 AU206:AU207">
    <cfRule type="expression" dxfId="2195" priority="1979">
      <formula>IF(RIGHT(TEXT(AE206,"0.#"),1)=".",FALSE,TRUE)</formula>
    </cfRule>
    <cfRule type="expression" dxfId="2194" priority="1980">
      <formula>IF(RIGHT(TEXT(AE206,"0.#"),1)=".",TRUE,FALSE)</formula>
    </cfRule>
  </conditionalFormatting>
  <conditionalFormatting sqref="AE262:AE263 AI262:AI263 AM262:AM263 AQ262:AQ263 AU262:AU263">
    <cfRule type="expression" dxfId="2193" priority="1971">
      <formula>IF(RIGHT(TEXT(AE262,"0.#"),1)=".",FALSE,TRUE)</formula>
    </cfRule>
    <cfRule type="expression" dxfId="2192" priority="1972">
      <formula>IF(RIGHT(TEXT(AE262,"0.#"),1)=".",TRUE,FALSE)</formula>
    </cfRule>
  </conditionalFormatting>
  <conditionalFormatting sqref="AE254:AE255 AI254:AI255 AM254:AM255 AQ254:AQ255 AU254:AU255">
    <cfRule type="expression" dxfId="2191" priority="1975">
      <formula>IF(RIGHT(TEXT(AE254,"0.#"),1)=".",FALSE,TRUE)</formula>
    </cfRule>
    <cfRule type="expression" dxfId="2190" priority="1976">
      <formula>IF(RIGHT(TEXT(AE254,"0.#"),1)=".",TRUE,FALSE)</formula>
    </cfRule>
  </conditionalFormatting>
  <conditionalFormatting sqref="AE258:AE259 AI258:AI259 AM258:AM259 AQ258:AQ259 AU258:AU259">
    <cfRule type="expression" dxfId="2189" priority="1973">
      <formula>IF(RIGHT(TEXT(AE258,"0.#"),1)=".",FALSE,TRUE)</formula>
    </cfRule>
    <cfRule type="expression" dxfId="2188" priority="1974">
      <formula>IF(RIGHT(TEXT(AE258,"0.#"),1)=".",TRUE,FALSE)</formula>
    </cfRule>
  </conditionalFormatting>
  <conditionalFormatting sqref="AE314:AE315 AI314:AI315 AM314:AM315 AQ314:AQ315 AU314:AU315">
    <cfRule type="expression" dxfId="2187" priority="1965">
      <formula>IF(RIGHT(TEXT(AE314,"0.#"),1)=".",FALSE,TRUE)</formula>
    </cfRule>
    <cfRule type="expression" dxfId="2186" priority="1966">
      <formula>IF(RIGHT(TEXT(AE314,"0.#"),1)=".",TRUE,FALSE)</formula>
    </cfRule>
  </conditionalFormatting>
  <conditionalFormatting sqref="AE266:AE267 AI266:AI267 AM266:AM267 AQ266:AQ267 AU266:AU267">
    <cfRule type="expression" dxfId="2185" priority="1969">
      <formula>IF(RIGHT(TEXT(AE266,"0.#"),1)=".",FALSE,TRUE)</formula>
    </cfRule>
    <cfRule type="expression" dxfId="2184" priority="1970">
      <formula>IF(RIGHT(TEXT(AE266,"0.#"),1)=".",TRUE,FALSE)</formula>
    </cfRule>
  </conditionalFormatting>
  <conditionalFormatting sqref="AE270:AE271 AI270:AI271 AM270:AM271 AQ270:AQ271 AU270:AU271">
    <cfRule type="expression" dxfId="2183" priority="1967">
      <formula>IF(RIGHT(TEXT(AE270,"0.#"),1)=".",FALSE,TRUE)</formula>
    </cfRule>
    <cfRule type="expression" dxfId="2182" priority="1968">
      <formula>IF(RIGHT(TEXT(AE270,"0.#"),1)=".",TRUE,FALSE)</formula>
    </cfRule>
  </conditionalFormatting>
  <conditionalFormatting sqref="AE326:AE327 AI326:AI327 AM326:AM327 AQ326:AQ327 AU326:AU327">
    <cfRule type="expression" dxfId="2181" priority="1959">
      <formula>IF(RIGHT(TEXT(AE326,"0.#"),1)=".",FALSE,TRUE)</formula>
    </cfRule>
    <cfRule type="expression" dxfId="2180" priority="1960">
      <formula>IF(RIGHT(TEXT(AE326,"0.#"),1)=".",TRUE,FALSE)</formula>
    </cfRule>
  </conditionalFormatting>
  <conditionalFormatting sqref="AE318:AE319 AI318:AI319 AM318:AM319 AQ318:AQ319 AU318:AU319">
    <cfRule type="expression" dxfId="2179" priority="1963">
      <formula>IF(RIGHT(TEXT(AE318,"0.#"),1)=".",FALSE,TRUE)</formula>
    </cfRule>
    <cfRule type="expression" dxfId="2178" priority="1964">
      <formula>IF(RIGHT(TEXT(AE318,"0.#"),1)=".",TRUE,FALSE)</formula>
    </cfRule>
  </conditionalFormatting>
  <conditionalFormatting sqref="AE322:AE323 AI322:AI323 AM322:AM323 AQ322:AQ323 AU322:AU323">
    <cfRule type="expression" dxfId="2177" priority="1961">
      <formula>IF(RIGHT(TEXT(AE322,"0.#"),1)=".",FALSE,TRUE)</formula>
    </cfRule>
    <cfRule type="expression" dxfId="2176" priority="1962">
      <formula>IF(RIGHT(TEXT(AE322,"0.#"),1)=".",TRUE,FALSE)</formula>
    </cfRule>
  </conditionalFormatting>
  <conditionalFormatting sqref="AE378:AE379 AI378:AI379 AM378:AM379 AQ378:AQ379 AU378:AU379">
    <cfRule type="expression" dxfId="2175" priority="1953">
      <formula>IF(RIGHT(TEXT(AE378,"0.#"),1)=".",FALSE,TRUE)</formula>
    </cfRule>
    <cfRule type="expression" dxfId="2174" priority="1954">
      <formula>IF(RIGHT(TEXT(AE378,"0.#"),1)=".",TRUE,FALSE)</formula>
    </cfRule>
  </conditionalFormatting>
  <conditionalFormatting sqref="AE330:AE331 AI330:AI331 AM330:AM331 AQ330:AQ331 AU330:AU331">
    <cfRule type="expression" dxfId="2173" priority="1957">
      <formula>IF(RIGHT(TEXT(AE330,"0.#"),1)=".",FALSE,TRUE)</formula>
    </cfRule>
    <cfRule type="expression" dxfId="2172" priority="1958">
      <formula>IF(RIGHT(TEXT(AE330,"0.#"),1)=".",TRUE,FALSE)</formula>
    </cfRule>
  </conditionalFormatting>
  <conditionalFormatting sqref="AE374:AE375 AI374:AI375 AM374:AM375 AQ374:AQ375 AU374:AU375">
    <cfRule type="expression" dxfId="2171" priority="1955">
      <formula>IF(RIGHT(TEXT(AE374,"0.#"),1)=".",FALSE,TRUE)</formula>
    </cfRule>
    <cfRule type="expression" dxfId="2170" priority="1956">
      <formula>IF(RIGHT(TEXT(AE374,"0.#"),1)=".",TRUE,FALSE)</formula>
    </cfRule>
  </conditionalFormatting>
  <conditionalFormatting sqref="AE390:AE391 AI390:AI391 AM390:AM391 AQ390:AQ391 AU390:AU391">
    <cfRule type="expression" dxfId="2169" priority="1947">
      <formula>IF(RIGHT(TEXT(AE390,"0.#"),1)=".",FALSE,TRUE)</formula>
    </cfRule>
    <cfRule type="expression" dxfId="2168" priority="1948">
      <formula>IF(RIGHT(TEXT(AE390,"0.#"),1)=".",TRUE,FALSE)</formula>
    </cfRule>
  </conditionalFormatting>
  <conditionalFormatting sqref="AE382:AE383 AI382:AI383 AM382:AM383 AQ382:AQ383 AU382:AU383">
    <cfRule type="expression" dxfId="2167" priority="1951">
      <formula>IF(RIGHT(TEXT(AE382,"0.#"),1)=".",FALSE,TRUE)</formula>
    </cfRule>
    <cfRule type="expression" dxfId="2166" priority="1952">
      <formula>IF(RIGHT(TEXT(AE382,"0.#"),1)=".",TRUE,FALSE)</formula>
    </cfRule>
  </conditionalFormatting>
  <conditionalFormatting sqref="AE386:AE387 AI386:AI387 AM386:AM387 AQ386:AQ387 AU386:AU387">
    <cfRule type="expression" dxfId="2165" priority="1949">
      <formula>IF(RIGHT(TEXT(AE386,"0.#"),1)=".",FALSE,TRUE)</formula>
    </cfRule>
    <cfRule type="expression" dxfId="2164" priority="1950">
      <formula>IF(RIGHT(TEXT(AE386,"0.#"),1)=".",TRUE,FALSE)</formula>
    </cfRule>
  </conditionalFormatting>
  <conditionalFormatting sqref="AE440">
    <cfRule type="expression" dxfId="2163" priority="1941">
      <formula>IF(RIGHT(TEXT(AE440,"0.#"),1)=".",FALSE,TRUE)</formula>
    </cfRule>
    <cfRule type="expression" dxfId="2162" priority="1942">
      <formula>IF(RIGHT(TEXT(AE440,"0.#"),1)=".",TRUE,FALSE)</formula>
    </cfRule>
  </conditionalFormatting>
  <conditionalFormatting sqref="AE438">
    <cfRule type="expression" dxfId="2161" priority="1945">
      <formula>IF(RIGHT(TEXT(AE438,"0.#"),1)=".",FALSE,TRUE)</formula>
    </cfRule>
    <cfRule type="expression" dxfId="2160" priority="1946">
      <formula>IF(RIGHT(TEXT(AE438,"0.#"),1)=".",TRUE,FALSE)</formula>
    </cfRule>
  </conditionalFormatting>
  <conditionalFormatting sqref="AE439">
    <cfRule type="expression" dxfId="2159" priority="1943">
      <formula>IF(RIGHT(TEXT(AE439,"0.#"),1)=".",FALSE,TRUE)</formula>
    </cfRule>
    <cfRule type="expression" dxfId="2158" priority="1944">
      <formula>IF(RIGHT(TEXT(AE439,"0.#"),1)=".",TRUE,FALSE)</formula>
    </cfRule>
  </conditionalFormatting>
  <conditionalFormatting sqref="AM440">
    <cfRule type="expression" dxfId="2157" priority="1935">
      <formula>IF(RIGHT(TEXT(AM440,"0.#"),1)=".",FALSE,TRUE)</formula>
    </cfRule>
    <cfRule type="expression" dxfId="2156" priority="1936">
      <formula>IF(RIGHT(TEXT(AM440,"0.#"),1)=".",TRUE,FALSE)</formula>
    </cfRule>
  </conditionalFormatting>
  <conditionalFormatting sqref="AM438">
    <cfRule type="expression" dxfId="2155" priority="1939">
      <formula>IF(RIGHT(TEXT(AM438,"0.#"),1)=".",FALSE,TRUE)</formula>
    </cfRule>
    <cfRule type="expression" dxfId="2154" priority="1940">
      <formula>IF(RIGHT(TEXT(AM438,"0.#"),1)=".",TRUE,FALSE)</formula>
    </cfRule>
  </conditionalFormatting>
  <conditionalFormatting sqref="AM439">
    <cfRule type="expression" dxfId="2153" priority="1937">
      <formula>IF(RIGHT(TEXT(AM439,"0.#"),1)=".",FALSE,TRUE)</formula>
    </cfRule>
    <cfRule type="expression" dxfId="2152" priority="1938">
      <formula>IF(RIGHT(TEXT(AM439,"0.#"),1)=".",TRUE,FALSE)</formula>
    </cfRule>
  </conditionalFormatting>
  <conditionalFormatting sqref="AU440">
    <cfRule type="expression" dxfId="2151" priority="1929">
      <formula>IF(RIGHT(TEXT(AU440,"0.#"),1)=".",FALSE,TRUE)</formula>
    </cfRule>
    <cfRule type="expression" dxfId="2150" priority="1930">
      <formula>IF(RIGHT(TEXT(AU440,"0.#"),1)=".",TRUE,FALSE)</formula>
    </cfRule>
  </conditionalFormatting>
  <conditionalFormatting sqref="AU438">
    <cfRule type="expression" dxfId="2149" priority="1933">
      <formula>IF(RIGHT(TEXT(AU438,"0.#"),1)=".",FALSE,TRUE)</formula>
    </cfRule>
    <cfRule type="expression" dxfId="2148" priority="1934">
      <formula>IF(RIGHT(TEXT(AU438,"0.#"),1)=".",TRUE,FALSE)</formula>
    </cfRule>
  </conditionalFormatting>
  <conditionalFormatting sqref="AU439">
    <cfRule type="expression" dxfId="2147" priority="1931">
      <formula>IF(RIGHT(TEXT(AU439,"0.#"),1)=".",FALSE,TRUE)</formula>
    </cfRule>
    <cfRule type="expression" dxfId="2146" priority="1932">
      <formula>IF(RIGHT(TEXT(AU439,"0.#"),1)=".",TRUE,FALSE)</formula>
    </cfRule>
  </conditionalFormatting>
  <conditionalFormatting sqref="AI440">
    <cfRule type="expression" dxfId="2145" priority="1923">
      <formula>IF(RIGHT(TEXT(AI440,"0.#"),1)=".",FALSE,TRUE)</formula>
    </cfRule>
    <cfRule type="expression" dxfId="2144" priority="1924">
      <formula>IF(RIGHT(TEXT(AI440,"0.#"),1)=".",TRUE,FALSE)</formula>
    </cfRule>
  </conditionalFormatting>
  <conditionalFormatting sqref="AI438">
    <cfRule type="expression" dxfId="2143" priority="1927">
      <formula>IF(RIGHT(TEXT(AI438,"0.#"),1)=".",FALSE,TRUE)</formula>
    </cfRule>
    <cfRule type="expression" dxfId="2142" priority="1928">
      <formula>IF(RIGHT(TEXT(AI438,"0.#"),1)=".",TRUE,FALSE)</formula>
    </cfRule>
  </conditionalFormatting>
  <conditionalFormatting sqref="AI439">
    <cfRule type="expression" dxfId="2141" priority="1925">
      <formula>IF(RIGHT(TEXT(AI439,"0.#"),1)=".",FALSE,TRUE)</formula>
    </cfRule>
    <cfRule type="expression" dxfId="2140" priority="1926">
      <formula>IF(RIGHT(TEXT(AI439,"0.#"),1)=".",TRUE,FALSE)</formula>
    </cfRule>
  </conditionalFormatting>
  <conditionalFormatting sqref="AQ438">
    <cfRule type="expression" dxfId="2139" priority="1917">
      <formula>IF(RIGHT(TEXT(AQ438,"0.#"),1)=".",FALSE,TRUE)</formula>
    </cfRule>
    <cfRule type="expression" dxfId="2138" priority="1918">
      <formula>IF(RIGHT(TEXT(AQ438,"0.#"),1)=".",TRUE,FALSE)</formula>
    </cfRule>
  </conditionalFormatting>
  <conditionalFormatting sqref="AQ439">
    <cfRule type="expression" dxfId="2137" priority="1921">
      <formula>IF(RIGHT(TEXT(AQ439,"0.#"),1)=".",FALSE,TRUE)</formula>
    </cfRule>
    <cfRule type="expression" dxfId="2136" priority="1922">
      <formula>IF(RIGHT(TEXT(AQ439,"0.#"),1)=".",TRUE,FALSE)</formula>
    </cfRule>
  </conditionalFormatting>
  <conditionalFormatting sqref="AQ440">
    <cfRule type="expression" dxfId="2135" priority="1919">
      <formula>IF(RIGHT(TEXT(AQ440,"0.#"),1)=".",FALSE,TRUE)</formula>
    </cfRule>
    <cfRule type="expression" dxfId="2134" priority="1920">
      <formula>IF(RIGHT(TEXT(AQ440,"0.#"),1)=".",TRUE,FALSE)</formula>
    </cfRule>
  </conditionalFormatting>
  <conditionalFormatting sqref="AE445">
    <cfRule type="expression" dxfId="2133" priority="1911">
      <formula>IF(RIGHT(TEXT(AE445,"0.#"),1)=".",FALSE,TRUE)</formula>
    </cfRule>
    <cfRule type="expression" dxfId="2132" priority="1912">
      <formula>IF(RIGHT(TEXT(AE445,"0.#"),1)=".",TRUE,FALSE)</formula>
    </cfRule>
  </conditionalFormatting>
  <conditionalFormatting sqref="AE443">
    <cfRule type="expression" dxfId="2131" priority="1915">
      <formula>IF(RIGHT(TEXT(AE443,"0.#"),1)=".",FALSE,TRUE)</formula>
    </cfRule>
    <cfRule type="expression" dxfId="2130" priority="1916">
      <formula>IF(RIGHT(TEXT(AE443,"0.#"),1)=".",TRUE,FALSE)</formula>
    </cfRule>
  </conditionalFormatting>
  <conditionalFormatting sqref="AE444">
    <cfRule type="expression" dxfId="2129" priority="1913">
      <formula>IF(RIGHT(TEXT(AE444,"0.#"),1)=".",FALSE,TRUE)</formula>
    </cfRule>
    <cfRule type="expression" dxfId="2128" priority="1914">
      <formula>IF(RIGHT(TEXT(AE444,"0.#"),1)=".",TRUE,FALSE)</formula>
    </cfRule>
  </conditionalFormatting>
  <conditionalFormatting sqref="AM445">
    <cfRule type="expression" dxfId="2127" priority="1905">
      <formula>IF(RIGHT(TEXT(AM445,"0.#"),1)=".",FALSE,TRUE)</formula>
    </cfRule>
    <cfRule type="expression" dxfId="2126" priority="1906">
      <formula>IF(RIGHT(TEXT(AM445,"0.#"),1)=".",TRUE,FALSE)</formula>
    </cfRule>
  </conditionalFormatting>
  <conditionalFormatting sqref="AM443">
    <cfRule type="expression" dxfId="2125" priority="1909">
      <formula>IF(RIGHT(TEXT(AM443,"0.#"),1)=".",FALSE,TRUE)</formula>
    </cfRule>
    <cfRule type="expression" dxfId="2124" priority="1910">
      <formula>IF(RIGHT(TEXT(AM443,"0.#"),1)=".",TRUE,FALSE)</formula>
    </cfRule>
  </conditionalFormatting>
  <conditionalFormatting sqref="AM444">
    <cfRule type="expression" dxfId="2123" priority="1907">
      <formula>IF(RIGHT(TEXT(AM444,"0.#"),1)=".",FALSE,TRUE)</formula>
    </cfRule>
    <cfRule type="expression" dxfId="2122" priority="1908">
      <formula>IF(RIGHT(TEXT(AM444,"0.#"),1)=".",TRUE,FALSE)</formula>
    </cfRule>
  </conditionalFormatting>
  <conditionalFormatting sqref="AU445">
    <cfRule type="expression" dxfId="2121" priority="1899">
      <formula>IF(RIGHT(TEXT(AU445,"0.#"),1)=".",FALSE,TRUE)</formula>
    </cfRule>
    <cfRule type="expression" dxfId="2120" priority="1900">
      <formula>IF(RIGHT(TEXT(AU445,"0.#"),1)=".",TRUE,FALSE)</formula>
    </cfRule>
  </conditionalFormatting>
  <conditionalFormatting sqref="AU443">
    <cfRule type="expression" dxfId="2119" priority="1903">
      <formula>IF(RIGHT(TEXT(AU443,"0.#"),1)=".",FALSE,TRUE)</formula>
    </cfRule>
    <cfRule type="expression" dxfId="2118" priority="1904">
      <formula>IF(RIGHT(TEXT(AU443,"0.#"),1)=".",TRUE,FALSE)</formula>
    </cfRule>
  </conditionalFormatting>
  <conditionalFormatting sqref="AU444">
    <cfRule type="expression" dxfId="2117" priority="1901">
      <formula>IF(RIGHT(TEXT(AU444,"0.#"),1)=".",FALSE,TRUE)</formula>
    </cfRule>
    <cfRule type="expression" dxfId="2116" priority="1902">
      <formula>IF(RIGHT(TEXT(AU444,"0.#"),1)=".",TRUE,FALSE)</formula>
    </cfRule>
  </conditionalFormatting>
  <conditionalFormatting sqref="AI445">
    <cfRule type="expression" dxfId="2115" priority="1893">
      <formula>IF(RIGHT(TEXT(AI445,"0.#"),1)=".",FALSE,TRUE)</formula>
    </cfRule>
    <cfRule type="expression" dxfId="2114" priority="1894">
      <formula>IF(RIGHT(TEXT(AI445,"0.#"),1)=".",TRUE,FALSE)</formula>
    </cfRule>
  </conditionalFormatting>
  <conditionalFormatting sqref="AI443">
    <cfRule type="expression" dxfId="2113" priority="1897">
      <formula>IF(RIGHT(TEXT(AI443,"0.#"),1)=".",FALSE,TRUE)</formula>
    </cfRule>
    <cfRule type="expression" dxfId="2112" priority="1898">
      <formula>IF(RIGHT(TEXT(AI443,"0.#"),1)=".",TRUE,FALSE)</formula>
    </cfRule>
  </conditionalFormatting>
  <conditionalFormatting sqref="AI444">
    <cfRule type="expression" dxfId="2111" priority="1895">
      <formula>IF(RIGHT(TEXT(AI444,"0.#"),1)=".",FALSE,TRUE)</formula>
    </cfRule>
    <cfRule type="expression" dxfId="2110" priority="1896">
      <formula>IF(RIGHT(TEXT(AI444,"0.#"),1)=".",TRUE,FALSE)</formula>
    </cfRule>
  </conditionalFormatting>
  <conditionalFormatting sqref="AQ443">
    <cfRule type="expression" dxfId="2109" priority="1887">
      <formula>IF(RIGHT(TEXT(AQ443,"0.#"),1)=".",FALSE,TRUE)</formula>
    </cfRule>
    <cfRule type="expression" dxfId="2108" priority="1888">
      <formula>IF(RIGHT(TEXT(AQ443,"0.#"),1)=".",TRUE,FALSE)</formula>
    </cfRule>
  </conditionalFormatting>
  <conditionalFormatting sqref="AQ444">
    <cfRule type="expression" dxfId="2107" priority="1891">
      <formula>IF(RIGHT(TEXT(AQ444,"0.#"),1)=".",FALSE,TRUE)</formula>
    </cfRule>
    <cfRule type="expression" dxfId="2106" priority="1892">
      <formula>IF(RIGHT(TEXT(AQ444,"0.#"),1)=".",TRUE,FALSE)</formula>
    </cfRule>
  </conditionalFormatting>
  <conditionalFormatting sqref="AQ445">
    <cfRule type="expression" dxfId="2105" priority="1889">
      <formula>IF(RIGHT(TEXT(AQ445,"0.#"),1)=".",FALSE,TRUE)</formula>
    </cfRule>
    <cfRule type="expression" dxfId="2104" priority="1890">
      <formula>IF(RIGHT(TEXT(AQ445,"0.#"),1)=".",TRUE,FALSE)</formula>
    </cfRule>
  </conditionalFormatting>
  <conditionalFormatting sqref="Y872:Y899">
    <cfRule type="expression" dxfId="2103" priority="2117">
      <formula>IF(RIGHT(TEXT(Y872,"0.#"),1)=".",FALSE,TRUE)</formula>
    </cfRule>
    <cfRule type="expression" dxfId="2102" priority="2118">
      <formula>IF(RIGHT(TEXT(Y872,"0.#"),1)=".",TRUE,FALSE)</formula>
    </cfRule>
  </conditionalFormatting>
  <conditionalFormatting sqref="Y871">
    <cfRule type="expression" dxfId="2101" priority="2111">
      <formula>IF(RIGHT(TEXT(Y871,"0.#"),1)=".",FALSE,TRUE)</formula>
    </cfRule>
    <cfRule type="expression" dxfId="2100" priority="2112">
      <formula>IF(RIGHT(TEXT(Y871,"0.#"),1)=".",TRUE,FALSE)</formula>
    </cfRule>
  </conditionalFormatting>
  <conditionalFormatting sqref="Y913:Y932">
    <cfRule type="expression" dxfId="2099" priority="2105">
      <formula>IF(RIGHT(TEXT(Y913,"0.#"),1)=".",FALSE,TRUE)</formula>
    </cfRule>
    <cfRule type="expression" dxfId="2098" priority="2106">
      <formula>IF(RIGHT(TEXT(Y913,"0.#"),1)=".",TRUE,FALSE)</formula>
    </cfRule>
  </conditionalFormatting>
  <conditionalFormatting sqref="Y938:Y965">
    <cfRule type="expression" dxfId="2097" priority="2093">
      <formula>IF(RIGHT(TEXT(Y938,"0.#"),1)=".",FALSE,TRUE)</formula>
    </cfRule>
    <cfRule type="expression" dxfId="2096" priority="2094">
      <formula>IF(RIGHT(TEXT(Y938,"0.#"),1)=".",TRUE,FALSE)</formula>
    </cfRule>
  </conditionalFormatting>
  <conditionalFormatting sqref="Y936:Y937">
    <cfRule type="expression" dxfId="2095" priority="2087">
      <formula>IF(RIGHT(TEXT(Y936,"0.#"),1)=".",FALSE,TRUE)</formula>
    </cfRule>
    <cfRule type="expression" dxfId="2094" priority="2088">
      <formula>IF(RIGHT(TEXT(Y936,"0.#"),1)=".",TRUE,FALSE)</formula>
    </cfRule>
  </conditionalFormatting>
  <conditionalFormatting sqref="Y972:Y998">
    <cfRule type="expression" dxfId="2093" priority="2081">
      <formula>IF(RIGHT(TEXT(Y972,"0.#"),1)=".",FALSE,TRUE)</formula>
    </cfRule>
    <cfRule type="expression" dxfId="2092" priority="2082">
      <formula>IF(RIGHT(TEXT(Y972,"0.#"),1)=".",TRUE,FALSE)</formula>
    </cfRule>
  </conditionalFormatting>
  <conditionalFormatting sqref="Y969">
    <cfRule type="expression" dxfId="2091" priority="2075">
      <formula>IF(RIGHT(TEXT(Y969,"0.#"),1)=".",FALSE,TRUE)</formula>
    </cfRule>
    <cfRule type="expression" dxfId="2090" priority="2076">
      <formula>IF(RIGHT(TEXT(Y969,"0.#"),1)=".",TRUE,FALSE)</formula>
    </cfRule>
  </conditionalFormatting>
  <conditionalFormatting sqref="Y1004:Y1019 Y1023:Y1031">
    <cfRule type="expression" dxfId="2089" priority="2069">
      <formula>IF(RIGHT(TEXT(Y1004,"0.#"),1)=".",FALSE,TRUE)</formula>
    </cfRule>
    <cfRule type="expression" dxfId="2088" priority="2070">
      <formula>IF(RIGHT(TEXT(Y1004,"0.#"),1)=".",TRUE,FALSE)</formula>
    </cfRule>
  </conditionalFormatting>
  <conditionalFormatting sqref="W23">
    <cfRule type="expression" dxfId="2087" priority="2353">
      <formula>IF(RIGHT(TEXT(W23,"0.#"),1)=".",FALSE,TRUE)</formula>
    </cfRule>
    <cfRule type="expression" dxfId="2086" priority="2354">
      <formula>IF(RIGHT(TEXT(W23,"0.#"),1)=".",TRUE,FALSE)</formula>
    </cfRule>
  </conditionalFormatting>
  <conditionalFormatting sqref="W24:W27">
    <cfRule type="expression" dxfId="2085" priority="2351">
      <formula>IF(RIGHT(TEXT(W24,"0.#"),1)=".",FALSE,TRUE)</formula>
    </cfRule>
    <cfRule type="expression" dxfId="2084" priority="2352">
      <formula>IF(RIGHT(TEXT(W24,"0.#"),1)=".",TRUE,FALSE)</formula>
    </cfRule>
  </conditionalFormatting>
  <conditionalFormatting sqref="W28">
    <cfRule type="expression" dxfId="2083" priority="2343">
      <formula>IF(RIGHT(TEXT(W28,"0.#"),1)=".",FALSE,TRUE)</formula>
    </cfRule>
    <cfRule type="expression" dxfId="2082" priority="2344">
      <formula>IF(RIGHT(TEXT(W28,"0.#"),1)=".",TRUE,FALSE)</formula>
    </cfRule>
  </conditionalFormatting>
  <conditionalFormatting sqref="P23">
    <cfRule type="expression" dxfId="2081" priority="2341">
      <formula>IF(RIGHT(TEXT(P23,"0.#"),1)=".",FALSE,TRUE)</formula>
    </cfRule>
    <cfRule type="expression" dxfId="2080" priority="2342">
      <formula>IF(RIGHT(TEXT(P23,"0.#"),1)=".",TRUE,FALSE)</formula>
    </cfRule>
  </conditionalFormatting>
  <conditionalFormatting sqref="P24:P27">
    <cfRule type="expression" dxfId="2079" priority="2339">
      <formula>IF(RIGHT(TEXT(P24,"0.#"),1)=".",FALSE,TRUE)</formula>
    </cfRule>
    <cfRule type="expression" dxfId="2078" priority="2340">
      <formula>IF(RIGHT(TEXT(P24,"0.#"),1)=".",TRUE,FALSE)</formula>
    </cfRule>
  </conditionalFormatting>
  <conditionalFormatting sqref="P28">
    <cfRule type="expression" dxfId="2077" priority="2337">
      <formula>IF(RIGHT(TEXT(P28,"0.#"),1)=".",FALSE,TRUE)</formula>
    </cfRule>
    <cfRule type="expression" dxfId="2076" priority="2338">
      <formula>IF(RIGHT(TEXT(P28,"0.#"),1)=".",TRUE,FALSE)</formula>
    </cfRule>
  </conditionalFormatting>
  <conditionalFormatting sqref="AQ114">
    <cfRule type="expression" dxfId="2075" priority="2321">
      <formula>IF(RIGHT(TEXT(AQ114,"0.#"),1)=".",FALSE,TRUE)</formula>
    </cfRule>
    <cfRule type="expression" dxfId="2074" priority="2322">
      <formula>IF(RIGHT(TEXT(AQ114,"0.#"),1)=".",TRUE,FALSE)</formula>
    </cfRule>
  </conditionalFormatting>
  <conditionalFormatting sqref="AQ104">
    <cfRule type="expression" dxfId="2073" priority="2335">
      <formula>IF(RIGHT(TEXT(AQ104,"0.#"),1)=".",FALSE,TRUE)</formula>
    </cfRule>
    <cfRule type="expression" dxfId="2072" priority="2336">
      <formula>IF(RIGHT(TEXT(AQ104,"0.#"),1)=".",TRUE,FALSE)</formula>
    </cfRule>
  </conditionalFormatting>
  <conditionalFormatting sqref="AQ105">
    <cfRule type="expression" dxfId="2071" priority="2333">
      <formula>IF(RIGHT(TEXT(AQ105,"0.#"),1)=".",FALSE,TRUE)</formula>
    </cfRule>
    <cfRule type="expression" dxfId="2070" priority="2334">
      <formula>IF(RIGHT(TEXT(AQ105,"0.#"),1)=".",TRUE,FALSE)</formula>
    </cfRule>
  </conditionalFormatting>
  <conditionalFormatting sqref="AQ107">
    <cfRule type="expression" dxfId="2069" priority="2331">
      <formula>IF(RIGHT(TEXT(AQ107,"0.#"),1)=".",FALSE,TRUE)</formula>
    </cfRule>
    <cfRule type="expression" dxfId="2068" priority="2332">
      <formula>IF(RIGHT(TEXT(AQ107,"0.#"),1)=".",TRUE,FALSE)</formula>
    </cfRule>
  </conditionalFormatting>
  <conditionalFormatting sqref="AQ108">
    <cfRule type="expression" dxfId="2067" priority="2329">
      <formula>IF(RIGHT(TEXT(AQ108,"0.#"),1)=".",FALSE,TRUE)</formula>
    </cfRule>
    <cfRule type="expression" dxfId="2066" priority="2330">
      <formula>IF(RIGHT(TEXT(AQ108,"0.#"),1)=".",TRUE,FALSE)</formula>
    </cfRule>
  </conditionalFormatting>
  <conditionalFormatting sqref="AQ110">
    <cfRule type="expression" dxfId="2065" priority="2327">
      <formula>IF(RIGHT(TEXT(AQ110,"0.#"),1)=".",FALSE,TRUE)</formula>
    </cfRule>
    <cfRule type="expression" dxfId="2064" priority="2328">
      <formula>IF(RIGHT(TEXT(AQ110,"0.#"),1)=".",TRUE,FALSE)</formula>
    </cfRule>
  </conditionalFormatting>
  <conditionalFormatting sqref="AQ111">
    <cfRule type="expression" dxfId="2063" priority="2325">
      <formula>IF(RIGHT(TEXT(AQ111,"0.#"),1)=".",FALSE,TRUE)</formula>
    </cfRule>
    <cfRule type="expression" dxfId="2062" priority="2326">
      <formula>IF(RIGHT(TEXT(AQ111,"0.#"),1)=".",TRUE,FALSE)</formula>
    </cfRule>
  </conditionalFormatting>
  <conditionalFormatting sqref="AQ113">
    <cfRule type="expression" dxfId="2061" priority="2323">
      <formula>IF(RIGHT(TEXT(AQ113,"0.#"),1)=".",FALSE,TRUE)</formula>
    </cfRule>
    <cfRule type="expression" dxfId="2060" priority="2324">
      <formula>IF(RIGHT(TEXT(AQ113,"0.#"),1)=".",TRUE,FALSE)</formula>
    </cfRule>
  </conditionalFormatting>
  <conditionalFormatting sqref="AE67">
    <cfRule type="expression" dxfId="2059" priority="2253">
      <formula>IF(RIGHT(TEXT(AE67,"0.#"),1)=".",FALSE,TRUE)</formula>
    </cfRule>
    <cfRule type="expression" dxfId="2058" priority="2254">
      <formula>IF(RIGHT(TEXT(AE67,"0.#"),1)=".",TRUE,FALSE)</formula>
    </cfRule>
  </conditionalFormatting>
  <conditionalFormatting sqref="AE68">
    <cfRule type="expression" dxfId="2057" priority="2251">
      <formula>IF(RIGHT(TEXT(AE68,"0.#"),1)=".",FALSE,TRUE)</formula>
    </cfRule>
    <cfRule type="expression" dxfId="2056" priority="2252">
      <formula>IF(RIGHT(TEXT(AE68,"0.#"),1)=".",TRUE,FALSE)</formula>
    </cfRule>
  </conditionalFormatting>
  <conditionalFormatting sqref="AE69">
    <cfRule type="expression" dxfId="2055" priority="2249">
      <formula>IF(RIGHT(TEXT(AE69,"0.#"),1)=".",FALSE,TRUE)</formula>
    </cfRule>
    <cfRule type="expression" dxfId="2054" priority="2250">
      <formula>IF(RIGHT(TEXT(AE69,"0.#"),1)=".",TRUE,FALSE)</formula>
    </cfRule>
  </conditionalFormatting>
  <conditionalFormatting sqref="AI69">
    <cfRule type="expression" dxfId="2053" priority="2247">
      <formula>IF(RIGHT(TEXT(AI69,"0.#"),1)=".",FALSE,TRUE)</formula>
    </cfRule>
    <cfRule type="expression" dxfId="2052" priority="2248">
      <formula>IF(RIGHT(TEXT(AI69,"0.#"),1)=".",TRUE,FALSE)</formula>
    </cfRule>
  </conditionalFormatting>
  <conditionalFormatting sqref="AI68">
    <cfRule type="expression" dxfId="2051" priority="2245">
      <formula>IF(RIGHT(TEXT(AI68,"0.#"),1)=".",FALSE,TRUE)</formula>
    </cfRule>
    <cfRule type="expression" dxfId="2050" priority="2246">
      <formula>IF(RIGHT(TEXT(AI68,"0.#"),1)=".",TRUE,FALSE)</formula>
    </cfRule>
  </conditionalFormatting>
  <conditionalFormatting sqref="AI67">
    <cfRule type="expression" dxfId="2049" priority="2243">
      <formula>IF(RIGHT(TEXT(AI67,"0.#"),1)=".",FALSE,TRUE)</formula>
    </cfRule>
    <cfRule type="expression" dxfId="2048" priority="2244">
      <formula>IF(RIGHT(TEXT(AI67,"0.#"),1)=".",TRUE,FALSE)</formula>
    </cfRule>
  </conditionalFormatting>
  <conditionalFormatting sqref="AM67">
    <cfRule type="expression" dxfId="2047" priority="2241">
      <formula>IF(RIGHT(TEXT(AM67,"0.#"),1)=".",FALSE,TRUE)</formula>
    </cfRule>
    <cfRule type="expression" dxfId="2046" priority="2242">
      <formula>IF(RIGHT(TEXT(AM67,"0.#"),1)=".",TRUE,FALSE)</formula>
    </cfRule>
  </conditionalFormatting>
  <conditionalFormatting sqref="AM68">
    <cfRule type="expression" dxfId="2045" priority="2239">
      <formula>IF(RIGHT(TEXT(AM68,"0.#"),1)=".",FALSE,TRUE)</formula>
    </cfRule>
    <cfRule type="expression" dxfId="2044" priority="2240">
      <formula>IF(RIGHT(TEXT(AM68,"0.#"),1)=".",TRUE,FALSE)</formula>
    </cfRule>
  </conditionalFormatting>
  <conditionalFormatting sqref="AM69">
    <cfRule type="expression" dxfId="2043" priority="2237">
      <formula>IF(RIGHT(TEXT(AM69,"0.#"),1)=".",FALSE,TRUE)</formula>
    </cfRule>
    <cfRule type="expression" dxfId="2042" priority="2238">
      <formula>IF(RIGHT(TEXT(AM69,"0.#"),1)=".",TRUE,FALSE)</formula>
    </cfRule>
  </conditionalFormatting>
  <conditionalFormatting sqref="AQ67:AQ69">
    <cfRule type="expression" dxfId="2041" priority="2235">
      <formula>IF(RIGHT(TEXT(AQ67,"0.#"),1)=".",FALSE,TRUE)</formula>
    </cfRule>
    <cfRule type="expression" dxfId="2040" priority="2236">
      <formula>IF(RIGHT(TEXT(AQ67,"0.#"),1)=".",TRUE,FALSE)</formula>
    </cfRule>
  </conditionalFormatting>
  <conditionalFormatting sqref="AU67:AU69">
    <cfRule type="expression" dxfId="2039" priority="2233">
      <formula>IF(RIGHT(TEXT(AU67,"0.#"),1)=".",FALSE,TRUE)</formula>
    </cfRule>
    <cfRule type="expression" dxfId="2038" priority="2234">
      <formula>IF(RIGHT(TEXT(AU67,"0.#"),1)=".",TRUE,FALSE)</formula>
    </cfRule>
  </conditionalFormatting>
  <conditionalFormatting sqref="AE70">
    <cfRule type="expression" dxfId="2037" priority="2231">
      <formula>IF(RIGHT(TEXT(AE70,"0.#"),1)=".",FALSE,TRUE)</formula>
    </cfRule>
    <cfRule type="expression" dxfId="2036" priority="2232">
      <formula>IF(RIGHT(TEXT(AE70,"0.#"),1)=".",TRUE,FALSE)</formula>
    </cfRule>
  </conditionalFormatting>
  <conditionalFormatting sqref="AE71">
    <cfRule type="expression" dxfId="2035" priority="2229">
      <formula>IF(RIGHT(TEXT(AE71,"0.#"),1)=".",FALSE,TRUE)</formula>
    </cfRule>
    <cfRule type="expression" dxfId="2034" priority="2230">
      <formula>IF(RIGHT(TEXT(AE71,"0.#"),1)=".",TRUE,FALSE)</formula>
    </cfRule>
  </conditionalFormatting>
  <conditionalFormatting sqref="AE72">
    <cfRule type="expression" dxfId="2033" priority="2227">
      <formula>IF(RIGHT(TEXT(AE72,"0.#"),1)=".",FALSE,TRUE)</formula>
    </cfRule>
    <cfRule type="expression" dxfId="2032" priority="2228">
      <formula>IF(RIGHT(TEXT(AE72,"0.#"),1)=".",TRUE,FALSE)</formula>
    </cfRule>
  </conditionalFormatting>
  <conditionalFormatting sqref="AI72">
    <cfRule type="expression" dxfId="2031" priority="2225">
      <formula>IF(RIGHT(TEXT(AI72,"0.#"),1)=".",FALSE,TRUE)</formula>
    </cfRule>
    <cfRule type="expression" dxfId="2030" priority="2226">
      <formula>IF(RIGHT(TEXT(AI72,"0.#"),1)=".",TRUE,FALSE)</formula>
    </cfRule>
  </conditionalFormatting>
  <conditionalFormatting sqref="AI71">
    <cfRule type="expression" dxfId="2029" priority="2223">
      <formula>IF(RIGHT(TEXT(AI71,"0.#"),1)=".",FALSE,TRUE)</formula>
    </cfRule>
    <cfRule type="expression" dxfId="2028" priority="2224">
      <formula>IF(RIGHT(TEXT(AI71,"0.#"),1)=".",TRUE,FALSE)</formula>
    </cfRule>
  </conditionalFormatting>
  <conditionalFormatting sqref="AI70">
    <cfRule type="expression" dxfId="2027" priority="2221">
      <formula>IF(RIGHT(TEXT(AI70,"0.#"),1)=".",FALSE,TRUE)</formula>
    </cfRule>
    <cfRule type="expression" dxfId="2026" priority="2222">
      <formula>IF(RIGHT(TEXT(AI70,"0.#"),1)=".",TRUE,FALSE)</formula>
    </cfRule>
  </conditionalFormatting>
  <conditionalFormatting sqref="AM70">
    <cfRule type="expression" dxfId="2025" priority="2219">
      <formula>IF(RIGHT(TEXT(AM70,"0.#"),1)=".",FALSE,TRUE)</formula>
    </cfRule>
    <cfRule type="expression" dxfId="2024" priority="2220">
      <formula>IF(RIGHT(TEXT(AM70,"0.#"),1)=".",TRUE,FALSE)</formula>
    </cfRule>
  </conditionalFormatting>
  <conditionalFormatting sqref="AM71">
    <cfRule type="expression" dxfId="2023" priority="2217">
      <formula>IF(RIGHT(TEXT(AM71,"0.#"),1)=".",FALSE,TRUE)</formula>
    </cfRule>
    <cfRule type="expression" dxfId="2022" priority="2218">
      <formula>IF(RIGHT(TEXT(AM71,"0.#"),1)=".",TRUE,FALSE)</formula>
    </cfRule>
  </conditionalFormatting>
  <conditionalFormatting sqref="AM72">
    <cfRule type="expression" dxfId="2021" priority="2215">
      <formula>IF(RIGHT(TEXT(AM72,"0.#"),1)=".",FALSE,TRUE)</formula>
    </cfRule>
    <cfRule type="expression" dxfId="2020" priority="2216">
      <formula>IF(RIGHT(TEXT(AM72,"0.#"),1)=".",TRUE,FALSE)</formula>
    </cfRule>
  </conditionalFormatting>
  <conditionalFormatting sqref="AQ70:AQ72">
    <cfRule type="expression" dxfId="2019" priority="2213">
      <formula>IF(RIGHT(TEXT(AQ70,"0.#"),1)=".",FALSE,TRUE)</formula>
    </cfRule>
    <cfRule type="expression" dxfId="2018" priority="2214">
      <formula>IF(RIGHT(TEXT(AQ70,"0.#"),1)=".",TRUE,FALSE)</formula>
    </cfRule>
  </conditionalFormatting>
  <conditionalFormatting sqref="AU70:AU72">
    <cfRule type="expression" dxfId="2017" priority="2211">
      <formula>IF(RIGHT(TEXT(AU70,"0.#"),1)=".",FALSE,TRUE)</formula>
    </cfRule>
    <cfRule type="expression" dxfId="2016" priority="2212">
      <formula>IF(RIGHT(TEXT(AU70,"0.#"),1)=".",TRUE,FALSE)</formula>
    </cfRule>
  </conditionalFormatting>
  <conditionalFormatting sqref="AU656">
    <cfRule type="expression" dxfId="2015" priority="729">
      <formula>IF(RIGHT(TEXT(AU656,"0.#"),1)=".",FALSE,TRUE)</formula>
    </cfRule>
    <cfRule type="expression" dxfId="2014" priority="730">
      <formula>IF(RIGHT(TEXT(AU656,"0.#"),1)=".",TRUE,FALSE)</formula>
    </cfRule>
  </conditionalFormatting>
  <conditionalFormatting sqref="AQ655">
    <cfRule type="expression" dxfId="2013" priority="721">
      <formula>IF(RIGHT(TEXT(AQ655,"0.#"),1)=".",FALSE,TRUE)</formula>
    </cfRule>
    <cfRule type="expression" dxfId="2012" priority="722">
      <formula>IF(RIGHT(TEXT(AQ655,"0.#"),1)=".",TRUE,FALSE)</formula>
    </cfRule>
  </conditionalFormatting>
  <conditionalFormatting sqref="AI696">
    <cfRule type="expression" dxfId="2011" priority="513">
      <formula>IF(RIGHT(TEXT(AI696,"0.#"),1)=".",FALSE,TRUE)</formula>
    </cfRule>
    <cfRule type="expression" dxfId="2010" priority="514">
      <formula>IF(RIGHT(TEXT(AI696,"0.#"),1)=".",TRUE,FALSE)</formula>
    </cfRule>
  </conditionalFormatting>
  <conditionalFormatting sqref="AQ694">
    <cfRule type="expression" dxfId="2009" priority="507">
      <formula>IF(RIGHT(TEXT(AQ694,"0.#"),1)=".",FALSE,TRUE)</formula>
    </cfRule>
    <cfRule type="expression" dxfId="2008" priority="508">
      <formula>IF(RIGHT(TEXT(AQ694,"0.#"),1)=".",TRUE,FALSE)</formula>
    </cfRule>
  </conditionalFormatting>
  <conditionalFormatting sqref="AL872:AO899">
    <cfRule type="expression" dxfId="2007" priority="2119">
      <formula>IF(AND(AL872&gt;=0, RIGHT(TEXT(AL872,"0.#"),1)&lt;&gt;"."),TRUE,FALSE)</formula>
    </cfRule>
    <cfRule type="expression" dxfId="2006" priority="2120">
      <formula>IF(AND(AL872&gt;=0, RIGHT(TEXT(AL872,"0.#"),1)="."),TRUE,FALSE)</formula>
    </cfRule>
    <cfRule type="expression" dxfId="2005" priority="2121">
      <formula>IF(AND(AL872&lt;0, RIGHT(TEXT(AL872,"0.#"),1)&lt;&gt;"."),TRUE,FALSE)</formula>
    </cfRule>
    <cfRule type="expression" dxfId="2004" priority="2122">
      <formula>IF(AND(AL872&lt;0, RIGHT(TEXT(AL872,"0.#"),1)="."),TRUE,FALSE)</formula>
    </cfRule>
  </conditionalFormatting>
  <conditionalFormatting sqref="AL870:AO871">
    <cfRule type="expression" dxfId="2003" priority="2113">
      <formula>IF(AND(AL870&gt;=0, RIGHT(TEXT(AL870,"0.#"),1)&lt;&gt;"."),TRUE,FALSE)</formula>
    </cfRule>
    <cfRule type="expression" dxfId="2002" priority="2114">
      <formula>IF(AND(AL870&gt;=0, RIGHT(TEXT(AL870,"0.#"),1)="."),TRUE,FALSE)</formula>
    </cfRule>
    <cfRule type="expression" dxfId="2001" priority="2115">
      <formula>IF(AND(AL870&lt;0, RIGHT(TEXT(AL870,"0.#"),1)&lt;&gt;"."),TRUE,FALSE)</formula>
    </cfRule>
    <cfRule type="expression" dxfId="2000" priority="2116">
      <formula>IF(AND(AL870&lt;0, RIGHT(TEXT(AL870,"0.#"),1)="."),TRUE,FALSE)</formula>
    </cfRule>
  </conditionalFormatting>
  <conditionalFormatting sqref="AL905:AO932">
    <cfRule type="expression" dxfId="1999" priority="2107">
      <formula>IF(AND(AL905&gt;=0, RIGHT(TEXT(AL905,"0.#"),1)&lt;&gt;"."),TRUE,FALSE)</formula>
    </cfRule>
    <cfRule type="expression" dxfId="1998" priority="2108">
      <formula>IF(AND(AL905&gt;=0, RIGHT(TEXT(AL905,"0.#"),1)="."),TRUE,FALSE)</formula>
    </cfRule>
    <cfRule type="expression" dxfId="1997" priority="2109">
      <formula>IF(AND(AL905&lt;0, RIGHT(TEXT(AL905,"0.#"),1)&lt;&gt;"."),TRUE,FALSE)</formula>
    </cfRule>
    <cfRule type="expression" dxfId="1996" priority="2110">
      <formula>IF(AND(AL905&lt;0, RIGHT(TEXT(AL905,"0.#"),1)="."),TRUE,FALSE)</formula>
    </cfRule>
  </conditionalFormatting>
  <conditionalFormatting sqref="AL903:AO904">
    <cfRule type="expression" dxfId="1995" priority="2101">
      <formula>IF(AND(AL903&gt;=0, RIGHT(TEXT(AL903,"0.#"),1)&lt;&gt;"."),TRUE,FALSE)</formula>
    </cfRule>
    <cfRule type="expression" dxfId="1994" priority="2102">
      <formula>IF(AND(AL903&gt;=0, RIGHT(TEXT(AL903,"0.#"),1)="."),TRUE,FALSE)</formula>
    </cfRule>
    <cfRule type="expression" dxfId="1993" priority="2103">
      <formula>IF(AND(AL903&lt;0, RIGHT(TEXT(AL903,"0.#"),1)&lt;&gt;"."),TRUE,FALSE)</formula>
    </cfRule>
    <cfRule type="expression" dxfId="1992" priority="2104">
      <formula>IF(AND(AL903&lt;0, RIGHT(TEXT(AL903,"0.#"),1)="."),TRUE,FALSE)</formula>
    </cfRule>
  </conditionalFormatting>
  <conditionalFormatting sqref="AL938:AO965">
    <cfRule type="expression" dxfId="1991" priority="2095">
      <formula>IF(AND(AL938&gt;=0, RIGHT(TEXT(AL938,"0.#"),1)&lt;&gt;"."),TRUE,FALSE)</formula>
    </cfRule>
    <cfRule type="expression" dxfId="1990" priority="2096">
      <formula>IF(AND(AL938&gt;=0, RIGHT(TEXT(AL938,"0.#"),1)="."),TRUE,FALSE)</formula>
    </cfRule>
    <cfRule type="expression" dxfId="1989" priority="2097">
      <formula>IF(AND(AL938&lt;0, RIGHT(TEXT(AL938,"0.#"),1)&lt;&gt;"."),TRUE,FALSE)</formula>
    </cfRule>
    <cfRule type="expression" dxfId="1988" priority="2098">
      <formula>IF(AND(AL938&lt;0, RIGHT(TEXT(AL938,"0.#"),1)="."),TRUE,FALSE)</formula>
    </cfRule>
  </conditionalFormatting>
  <conditionalFormatting sqref="AL936:AO937">
    <cfRule type="expression" dxfId="1987" priority="2089">
      <formula>IF(AND(AL936&gt;=0, RIGHT(TEXT(AL936,"0.#"),1)&lt;&gt;"."),TRUE,FALSE)</formula>
    </cfRule>
    <cfRule type="expression" dxfId="1986" priority="2090">
      <formula>IF(AND(AL936&gt;=0, RIGHT(TEXT(AL936,"0.#"),1)="."),TRUE,FALSE)</formula>
    </cfRule>
    <cfRule type="expression" dxfId="1985" priority="2091">
      <formula>IF(AND(AL936&lt;0, RIGHT(TEXT(AL936,"0.#"),1)&lt;&gt;"."),TRUE,FALSE)</formula>
    </cfRule>
    <cfRule type="expression" dxfId="1984" priority="2092">
      <formula>IF(AND(AL936&lt;0, RIGHT(TEXT(AL936,"0.#"),1)="."),TRUE,FALSE)</formula>
    </cfRule>
  </conditionalFormatting>
  <conditionalFormatting sqref="AL972:AO998">
    <cfRule type="expression" dxfId="1983" priority="2083">
      <formula>IF(AND(AL972&gt;=0, RIGHT(TEXT(AL972,"0.#"),1)&lt;&gt;"."),TRUE,FALSE)</formula>
    </cfRule>
    <cfRule type="expression" dxfId="1982" priority="2084">
      <formula>IF(AND(AL972&gt;=0, RIGHT(TEXT(AL972,"0.#"),1)="."),TRUE,FALSE)</formula>
    </cfRule>
    <cfRule type="expression" dxfId="1981" priority="2085">
      <formula>IF(AND(AL972&lt;0, RIGHT(TEXT(AL972,"0.#"),1)&lt;&gt;"."),TRUE,FALSE)</formula>
    </cfRule>
    <cfRule type="expression" dxfId="1980" priority="2086">
      <formula>IF(AND(AL972&lt;0, RIGHT(TEXT(AL972,"0.#"),1)="."),TRUE,FALSE)</formula>
    </cfRule>
  </conditionalFormatting>
  <conditionalFormatting sqref="AL969:AO969">
    <cfRule type="expression" dxfId="1979" priority="2077">
      <formula>IF(AND(AL969&gt;=0, RIGHT(TEXT(AL969,"0.#"),1)&lt;&gt;"."),TRUE,FALSE)</formula>
    </cfRule>
    <cfRule type="expression" dxfId="1978" priority="2078">
      <formula>IF(AND(AL969&gt;=0, RIGHT(TEXT(AL969,"0.#"),1)="."),TRUE,FALSE)</formula>
    </cfRule>
    <cfRule type="expression" dxfId="1977" priority="2079">
      <formula>IF(AND(AL969&lt;0, RIGHT(TEXT(AL969,"0.#"),1)&lt;&gt;"."),TRUE,FALSE)</formula>
    </cfRule>
    <cfRule type="expression" dxfId="1976" priority="2080">
      <formula>IF(AND(AL969&lt;0, RIGHT(TEXT(AL969,"0.#"),1)="."),TRUE,FALSE)</formula>
    </cfRule>
  </conditionalFormatting>
  <conditionalFormatting sqref="AL1004:AO1031">
    <cfRule type="expression" dxfId="1975" priority="2071">
      <formula>IF(AND(AL1004&gt;=0, RIGHT(TEXT(AL1004,"0.#"),1)&lt;&gt;"."),TRUE,FALSE)</formula>
    </cfRule>
    <cfRule type="expression" dxfId="1974" priority="2072">
      <formula>IF(AND(AL1004&gt;=0, RIGHT(TEXT(AL1004,"0.#"),1)="."),TRUE,FALSE)</formula>
    </cfRule>
    <cfRule type="expression" dxfId="1973" priority="2073">
      <formula>IF(AND(AL1004&lt;0, RIGHT(TEXT(AL1004,"0.#"),1)&lt;&gt;"."),TRUE,FALSE)</formula>
    </cfRule>
    <cfRule type="expression" dxfId="1972" priority="2074">
      <formula>IF(AND(AL1004&lt;0, RIGHT(TEXT(AL1004,"0.#"),1)="."),TRUE,FALSE)</formula>
    </cfRule>
  </conditionalFormatting>
  <conditionalFormatting sqref="AL1002:AO1003">
    <cfRule type="expression" dxfId="1971" priority="2065">
      <formula>IF(AND(AL1002&gt;=0, RIGHT(TEXT(AL1002,"0.#"),1)&lt;&gt;"."),TRUE,FALSE)</formula>
    </cfRule>
    <cfRule type="expression" dxfId="1970" priority="2066">
      <formula>IF(AND(AL1002&gt;=0, RIGHT(TEXT(AL1002,"0.#"),1)="."),TRUE,FALSE)</formula>
    </cfRule>
    <cfRule type="expression" dxfId="1969" priority="2067">
      <formula>IF(AND(AL1002&lt;0, RIGHT(TEXT(AL1002,"0.#"),1)&lt;&gt;"."),TRUE,FALSE)</formula>
    </cfRule>
    <cfRule type="expression" dxfId="1968" priority="2068">
      <formula>IF(AND(AL1002&lt;0, RIGHT(TEXT(AL1002,"0.#"),1)="."),TRUE,FALSE)</formula>
    </cfRule>
  </conditionalFormatting>
  <conditionalFormatting sqref="Y1002:Y1003">
    <cfRule type="expression" dxfId="1967" priority="2063">
      <formula>IF(RIGHT(TEXT(Y1002,"0.#"),1)=".",FALSE,TRUE)</formula>
    </cfRule>
    <cfRule type="expression" dxfId="1966" priority="2064">
      <formula>IF(RIGHT(TEXT(Y1002,"0.#"),1)=".",TRUE,FALSE)</formula>
    </cfRule>
  </conditionalFormatting>
  <conditionalFormatting sqref="AL1037:AO1064">
    <cfRule type="expression" dxfId="1965" priority="2059">
      <formula>IF(AND(AL1037&gt;=0, RIGHT(TEXT(AL1037,"0.#"),1)&lt;&gt;"."),TRUE,FALSE)</formula>
    </cfRule>
    <cfRule type="expression" dxfId="1964" priority="2060">
      <formula>IF(AND(AL1037&gt;=0, RIGHT(TEXT(AL1037,"0.#"),1)="."),TRUE,FALSE)</formula>
    </cfRule>
    <cfRule type="expression" dxfId="1963" priority="2061">
      <formula>IF(AND(AL1037&lt;0, RIGHT(TEXT(AL1037,"0.#"),1)&lt;&gt;"."),TRUE,FALSE)</formula>
    </cfRule>
    <cfRule type="expression" dxfId="1962" priority="2062">
      <formula>IF(AND(AL1037&lt;0, RIGHT(TEXT(AL1037,"0.#"),1)="."),TRUE,FALSE)</formula>
    </cfRule>
  </conditionalFormatting>
  <conditionalFormatting sqref="Y1037:Y1039 Y1054:Y1064 Y1049:Y1050">
    <cfRule type="expression" dxfId="1961" priority="2057">
      <formula>IF(RIGHT(TEXT(Y1037,"0.#"),1)=".",FALSE,TRUE)</formula>
    </cfRule>
    <cfRule type="expression" dxfId="1960" priority="2058">
      <formula>IF(RIGHT(TEXT(Y1037,"0.#"),1)=".",TRUE,FALSE)</formula>
    </cfRule>
  </conditionalFormatting>
  <conditionalFormatting sqref="AL1035:AO1036">
    <cfRule type="expression" dxfId="1959" priority="2053">
      <formula>IF(AND(AL1035&gt;=0, RIGHT(TEXT(AL1035,"0.#"),1)&lt;&gt;"."),TRUE,FALSE)</formula>
    </cfRule>
    <cfRule type="expression" dxfId="1958" priority="2054">
      <formula>IF(AND(AL1035&gt;=0, RIGHT(TEXT(AL1035,"0.#"),1)="."),TRUE,FALSE)</formula>
    </cfRule>
    <cfRule type="expression" dxfId="1957" priority="2055">
      <formula>IF(AND(AL1035&lt;0, RIGHT(TEXT(AL1035,"0.#"),1)&lt;&gt;"."),TRUE,FALSE)</formula>
    </cfRule>
    <cfRule type="expression" dxfId="1956" priority="2056">
      <formula>IF(AND(AL1035&lt;0, RIGHT(TEXT(AL1035,"0.#"),1)="."),TRUE,FALSE)</formula>
    </cfRule>
  </conditionalFormatting>
  <conditionalFormatting sqref="Y1035:Y1036">
    <cfRule type="expression" dxfId="1955" priority="2051">
      <formula>IF(RIGHT(TEXT(Y1035,"0.#"),1)=".",FALSE,TRUE)</formula>
    </cfRule>
    <cfRule type="expression" dxfId="1954" priority="2052">
      <formula>IF(RIGHT(TEXT(Y1035,"0.#"),1)=".",TRUE,FALSE)</formula>
    </cfRule>
  </conditionalFormatting>
  <conditionalFormatting sqref="AL1070:AO1097">
    <cfRule type="expression" dxfId="1953" priority="2047">
      <formula>IF(AND(AL1070&gt;=0, RIGHT(TEXT(AL1070,"0.#"),1)&lt;&gt;"."),TRUE,FALSE)</formula>
    </cfRule>
    <cfRule type="expression" dxfId="1952" priority="2048">
      <formula>IF(AND(AL1070&gt;=0, RIGHT(TEXT(AL1070,"0.#"),1)="."),TRUE,FALSE)</formula>
    </cfRule>
    <cfRule type="expression" dxfId="1951" priority="2049">
      <formula>IF(AND(AL1070&lt;0, RIGHT(TEXT(AL1070,"0.#"),1)&lt;&gt;"."),TRUE,FALSE)</formula>
    </cfRule>
    <cfRule type="expression" dxfId="1950" priority="2050">
      <formula>IF(AND(AL1070&lt;0, RIGHT(TEXT(AL1070,"0.#"),1)="."),TRUE,FALSE)</formula>
    </cfRule>
  </conditionalFormatting>
  <conditionalFormatting sqref="Y1070:Y1097">
    <cfRule type="expression" dxfId="1949" priority="2045">
      <formula>IF(RIGHT(TEXT(Y1070,"0.#"),1)=".",FALSE,TRUE)</formula>
    </cfRule>
    <cfRule type="expression" dxfId="1948" priority="2046">
      <formula>IF(RIGHT(TEXT(Y1070,"0.#"),1)=".",TRUE,FALSE)</formula>
    </cfRule>
  </conditionalFormatting>
  <conditionalFormatting sqref="AL1068:AO1069">
    <cfRule type="expression" dxfId="1947" priority="2041">
      <formula>IF(AND(AL1068&gt;=0, RIGHT(TEXT(AL1068,"0.#"),1)&lt;&gt;"."),TRUE,FALSE)</formula>
    </cfRule>
    <cfRule type="expression" dxfId="1946" priority="2042">
      <formula>IF(AND(AL1068&gt;=0, RIGHT(TEXT(AL1068,"0.#"),1)="."),TRUE,FALSE)</formula>
    </cfRule>
    <cfRule type="expression" dxfId="1945" priority="2043">
      <formula>IF(AND(AL1068&lt;0, RIGHT(TEXT(AL1068,"0.#"),1)&lt;&gt;"."),TRUE,FALSE)</formula>
    </cfRule>
    <cfRule type="expression" dxfId="1944" priority="2044">
      <formula>IF(AND(AL1068&lt;0, RIGHT(TEXT(AL1068,"0.#"),1)="."),TRUE,FALSE)</formula>
    </cfRule>
  </conditionalFormatting>
  <conditionalFormatting sqref="Y1068:Y1069">
    <cfRule type="expression" dxfId="1943" priority="2039">
      <formula>IF(RIGHT(TEXT(Y1068,"0.#"),1)=".",FALSE,TRUE)</formula>
    </cfRule>
    <cfRule type="expression" dxfId="1942" priority="2040">
      <formula>IF(RIGHT(TEXT(Y1068,"0.#"),1)=".",TRUE,FALSE)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U809">
    <cfRule type="expression" dxfId="747" priority="47">
      <formula>IF(RIGHT(TEXT(AU809,"0.#"),1)=".",FALSE,TRUE)</formula>
    </cfRule>
    <cfRule type="expression" dxfId="746" priority="48">
      <formula>IF(RIGHT(TEXT(AU809,"0.#"),1)=".",TRUE,FALSE)</formula>
    </cfRule>
  </conditionalFormatting>
  <conditionalFormatting sqref="AL837:AO837">
    <cfRule type="expression" dxfId="745" priority="43">
      <formula>IF(AND(AL837&gt;=0, RIGHT(TEXT(AL837,"0.#"),1)&lt;&gt;"."),TRUE,FALSE)</formula>
    </cfRule>
    <cfRule type="expression" dxfId="744" priority="44">
      <formula>IF(AND(AL837&gt;=0, RIGHT(TEXT(AL837,"0.#"),1)="."),TRUE,FALSE)</formula>
    </cfRule>
    <cfRule type="expression" dxfId="743" priority="45">
      <formula>IF(AND(AL837&lt;0, RIGHT(TEXT(AL837,"0.#"),1)&lt;&gt;"."),TRUE,FALSE)</formula>
    </cfRule>
    <cfRule type="expression" dxfId="742" priority="46">
      <formula>IF(AND(AL837&lt;0, RIGHT(TEXT(AL837,"0.#"),1)="."),TRUE,FALSE)</formula>
    </cfRule>
  </conditionalFormatting>
  <conditionalFormatting sqref="Y837">
    <cfRule type="expression" dxfId="741" priority="41">
      <formula>IF(RIGHT(TEXT(Y837,"0.#"),1)=".",FALSE,TRUE)</formula>
    </cfRule>
    <cfRule type="expression" dxfId="740" priority="42">
      <formula>IF(RIGHT(TEXT(Y837,"0.#"),1)=".",TRUE,FALSE)</formula>
    </cfRule>
  </conditionalFormatting>
  <conditionalFormatting sqref="Y870">
    <cfRule type="expression" dxfId="739" priority="39">
      <formula>IF(RIGHT(TEXT(Y870,"0.#"),1)=".",FALSE,TRUE)</formula>
    </cfRule>
    <cfRule type="expression" dxfId="738" priority="40">
      <formula>IF(RIGHT(TEXT(Y870,"0.#"),1)=".",TRUE,FALSE)</formula>
    </cfRule>
  </conditionalFormatting>
  <conditionalFormatting sqref="Y905:Y912">
    <cfRule type="expression" dxfId="737" priority="37">
      <formula>IF(RIGHT(TEXT(Y905,"0.#"),1)=".",FALSE,TRUE)</formula>
    </cfRule>
    <cfRule type="expression" dxfId="736" priority="38">
      <formula>IF(RIGHT(TEXT(Y905,"0.#"),1)=".",TRUE,FALSE)</formula>
    </cfRule>
  </conditionalFormatting>
  <conditionalFormatting sqref="Y903:Y904">
    <cfRule type="expression" dxfId="735" priority="35">
      <formula>IF(RIGHT(TEXT(Y903,"0.#"),1)=".",FALSE,TRUE)</formula>
    </cfRule>
    <cfRule type="expression" dxfId="734" priority="36">
      <formula>IF(RIGHT(TEXT(Y903,"0.#"),1)=".",TRUE,FALSE)</formula>
    </cfRule>
  </conditionalFormatting>
  <conditionalFormatting sqref="Y970">
    <cfRule type="expression" dxfId="733" priority="29">
      <formula>IF(RIGHT(TEXT(Y970,"0.#"),1)=".",FALSE,TRUE)</formula>
    </cfRule>
    <cfRule type="expression" dxfId="732" priority="30">
      <formula>IF(RIGHT(TEXT(Y970,"0.#"),1)=".",TRUE,FALSE)</formula>
    </cfRule>
  </conditionalFormatting>
  <conditionalFormatting sqref="AL970:AO970">
    <cfRule type="expression" dxfId="731" priority="31">
      <formula>IF(AND(AL970&gt;=0, RIGHT(TEXT(AL970,"0.#"),1)&lt;&gt;"."),TRUE,FALSE)</formula>
    </cfRule>
    <cfRule type="expression" dxfId="730" priority="32">
      <formula>IF(AND(AL970&gt;=0, RIGHT(TEXT(AL970,"0.#"),1)="."),TRUE,FALSE)</formula>
    </cfRule>
    <cfRule type="expression" dxfId="729" priority="33">
      <formula>IF(AND(AL970&lt;0, RIGHT(TEXT(AL970,"0.#"),1)&lt;&gt;"."),TRUE,FALSE)</formula>
    </cfRule>
    <cfRule type="expression" dxfId="728" priority="34">
      <formula>IF(AND(AL970&lt;0, RIGHT(TEXT(AL970,"0.#"),1)="."),TRUE,FALSE)</formula>
    </cfRule>
  </conditionalFormatting>
  <conditionalFormatting sqref="Y971">
    <cfRule type="expression" dxfId="727" priority="23">
      <formula>IF(RIGHT(TEXT(Y971,"0.#"),1)=".",FALSE,TRUE)</formula>
    </cfRule>
    <cfRule type="expression" dxfId="726" priority="24">
      <formula>IF(RIGHT(TEXT(Y971,"0.#"),1)=".",TRUE,FALSE)</formula>
    </cfRule>
  </conditionalFormatting>
  <conditionalFormatting sqref="AL971:AO971">
    <cfRule type="expression" dxfId="725" priority="25">
      <formula>IF(AND(AL971&gt;=0, RIGHT(TEXT(AL971,"0.#"),1)&lt;&gt;"."),TRUE,FALSE)</formula>
    </cfRule>
    <cfRule type="expression" dxfId="724" priority="26">
      <formula>IF(AND(AL971&gt;=0, RIGHT(TEXT(AL971,"0.#"),1)="."),TRUE,FALSE)</formula>
    </cfRule>
    <cfRule type="expression" dxfId="723" priority="27">
      <formula>IF(AND(AL971&lt;0, RIGHT(TEXT(AL971,"0.#"),1)&lt;&gt;"."),TRUE,FALSE)</formula>
    </cfRule>
    <cfRule type="expression" dxfId="722" priority="28">
      <formula>IF(AND(AL971&lt;0, RIGHT(TEXT(AL971,"0.#"),1)="."),TRUE,FALSE)</formula>
    </cfRule>
  </conditionalFormatting>
  <conditionalFormatting sqref="Y1022">
    <cfRule type="expression" dxfId="721" priority="21">
      <formula>IF(RIGHT(TEXT(Y1022,"0.#"),1)=".",FALSE,TRUE)</formula>
    </cfRule>
    <cfRule type="expression" dxfId="720" priority="22">
      <formula>IF(RIGHT(TEXT(Y1022,"0.#"),1)=".",TRUE,FALSE)</formula>
    </cfRule>
  </conditionalFormatting>
  <conditionalFormatting sqref="Y1020">
    <cfRule type="expression" dxfId="719" priority="19">
      <formula>IF(RIGHT(TEXT(Y1020,"0.#"),1)=".",FALSE,TRUE)</formula>
    </cfRule>
    <cfRule type="expression" dxfId="718" priority="20">
      <formula>IF(RIGHT(TEXT(Y1020,"0.#"),1)=".",TRUE,FALSE)</formula>
    </cfRule>
  </conditionalFormatting>
  <conditionalFormatting sqref="Y1021">
    <cfRule type="expression" dxfId="717" priority="17">
      <formula>IF(RIGHT(TEXT(Y1021,"0.#"),1)=".",FALSE,TRUE)</formula>
    </cfRule>
    <cfRule type="expression" dxfId="716" priority="18">
      <formula>IF(RIGHT(TEXT(Y1021,"0.#"),1)=".",TRUE,FALSE)</formula>
    </cfRule>
  </conditionalFormatting>
  <conditionalFormatting sqref="Y1051:Y1053">
    <cfRule type="expression" dxfId="715" priority="15">
      <formula>IF(RIGHT(TEXT(Y1051,"0.#"),1)=".",FALSE,TRUE)</formula>
    </cfRule>
    <cfRule type="expression" dxfId="714" priority="16">
      <formula>IF(RIGHT(TEXT(Y1051,"0.#"),1)=".",TRUE,FALSE)</formula>
    </cfRule>
  </conditionalFormatting>
  <conditionalFormatting sqref="Y1048">
    <cfRule type="expression" dxfId="713" priority="13">
      <formula>IF(RIGHT(TEXT(Y1048,"0.#"),1)=".",FALSE,TRUE)</formula>
    </cfRule>
    <cfRule type="expression" dxfId="712" priority="14">
      <formula>IF(RIGHT(TEXT(Y1048,"0.#"),1)=".",TRUE,FALSE)</formula>
    </cfRule>
  </conditionalFormatting>
  <conditionalFormatting sqref="Y1047">
    <cfRule type="expression" dxfId="711" priority="11">
      <formula>IF(RIGHT(TEXT(Y1047,"0.#"),1)=".",FALSE,TRUE)</formula>
    </cfRule>
    <cfRule type="expression" dxfId="710" priority="12">
      <formula>IF(RIGHT(TEXT(Y1047,"0.#"),1)=".",TRUE,FALSE)</formula>
    </cfRule>
  </conditionalFormatting>
  <conditionalFormatting sqref="Y1046">
    <cfRule type="expression" dxfId="709" priority="9">
      <formula>IF(RIGHT(TEXT(Y1046,"0.#"),1)=".",FALSE,TRUE)</formula>
    </cfRule>
    <cfRule type="expression" dxfId="708" priority="10">
      <formula>IF(RIGHT(TEXT(Y1046,"0.#"),1)=".",TRUE,FALSE)</formula>
    </cfRule>
  </conditionalFormatting>
  <conditionalFormatting sqref="Y1045">
    <cfRule type="expression" dxfId="707" priority="7">
      <formula>IF(RIGHT(TEXT(Y1045,"0.#"),1)=".",FALSE,TRUE)</formula>
    </cfRule>
    <cfRule type="expression" dxfId="706" priority="8">
      <formula>IF(RIGHT(TEXT(Y1045,"0.#"),1)=".",TRUE,FALSE)</formula>
    </cfRule>
  </conditionalFormatting>
  <conditionalFormatting sqref="Y1044">
    <cfRule type="expression" dxfId="705" priority="5">
      <formula>IF(RIGHT(TEXT(Y1044,"0.#"),1)=".",FALSE,TRUE)</formula>
    </cfRule>
    <cfRule type="expression" dxfId="704" priority="6">
      <formula>IF(RIGHT(TEXT(Y1044,"0.#"),1)=".",TRUE,FALSE)</formula>
    </cfRule>
  </conditionalFormatting>
  <conditionalFormatting sqref="Y1043">
    <cfRule type="expression" dxfId="703" priority="3">
      <formula>IF(RIGHT(TEXT(Y1043,"0.#"),1)=".",FALSE,TRUE)</formula>
    </cfRule>
    <cfRule type="expression" dxfId="702" priority="4">
      <formula>IF(RIGHT(TEXT(Y1043,"0.#"),1)=".",TRUE,FALSE)</formula>
    </cfRule>
  </conditionalFormatting>
  <conditionalFormatting sqref="Y1040:Y1042">
    <cfRule type="expression" dxfId="701" priority="1">
      <formula>IF(RIGHT(TEXT(Y1040,"0.#"),1)=".",FALSE,TRUE)</formula>
    </cfRule>
    <cfRule type="expression" dxfId="700" priority="2">
      <formula>IF(RIGHT(TEXT(Y1040,"0.#"),1)=".",TRUE,FALSE)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8" max="49" man="1"/>
    <brk id="699" max="49" man="1"/>
    <brk id="733" max="49" man="1"/>
    <brk id="900" max="49" man="1"/>
    <brk id="999" max="49" man="1"/>
    <brk id="1032" max="49" man="1"/>
  </rowBreaks>
  <colBreaks count="2" manualBreakCount="2">
    <brk id="44" max="1129" man="1"/>
    <brk id="49"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596</v>
      </c>
      <c r="H2" s="13" t="str">
        <f>IF(G2="","",F2)</f>
        <v>一般会計</v>
      </c>
      <c r="I2" s="13" t="str">
        <f>IF(H2="","",IF(I1&lt;&gt;"",CONCATENATE(I1,"、",H2),H2))</f>
        <v>一般会計</v>
      </c>
      <c r="K2" s="14" t="s">
        <v>221</v>
      </c>
      <c r="L2" s="15"/>
      <c r="M2" s="13" t="str">
        <f>IF(L2="","",K2)</f>
        <v/>
      </c>
      <c r="N2" s="13" t="str">
        <f>IF(M2="","",IF(N1&lt;&gt;"",CONCATENATE(N1,"、",M2),M2))</f>
        <v/>
      </c>
      <c r="O2" s="13"/>
      <c r="P2" s="12" t="s">
        <v>190</v>
      </c>
      <c r="Q2" s="17" t="s">
        <v>596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562</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t="s">
        <v>596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444</v>
      </c>
      <c r="Y5" s="32" t="s">
        <v>74</v>
      </c>
      <c r="Z5" s="30"/>
      <c r="AA5" s="32" t="s">
        <v>83</v>
      </c>
      <c r="AB5" s="31"/>
      <c r="AC5" s="32" t="s">
        <v>298</v>
      </c>
      <c r="AD5" s="31"/>
      <c r="AE5" s="45" t="s">
        <v>505</v>
      </c>
      <c r="AF5" s="30"/>
      <c r="AG5" s="56" t="s">
        <v>495</v>
      </c>
      <c r="AI5" s="54" t="s">
        <v>542</v>
      </c>
      <c r="AK5" s="54" t="str">
        <f t="shared" si="7"/>
        <v>D</v>
      </c>
      <c r="AP5" s="56" t="s">
        <v>495</v>
      </c>
    </row>
    <row r="6" spans="1:42" ht="13.5" customHeight="1" x14ac:dyDescent="0.15">
      <c r="A6" s="14" t="s">
        <v>206</v>
      </c>
      <c r="B6" s="15" t="s">
        <v>596</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502</v>
      </c>
      <c r="AF6" s="30"/>
      <c r="AG6" s="56" t="s">
        <v>496</v>
      </c>
      <c r="AI6" s="56" t="s">
        <v>543</v>
      </c>
      <c r="AK6" s="54" t="str">
        <f t="shared" si="7"/>
        <v>E</v>
      </c>
      <c r="AP6" s="56" t="s">
        <v>496</v>
      </c>
    </row>
    <row r="7" spans="1:42" ht="13.5" customHeight="1" x14ac:dyDescent="0.15">
      <c r="A7" s="14" t="s">
        <v>207</v>
      </c>
      <c r="B7" s="15"/>
      <c r="C7" s="13" t="str">
        <f t="shared" si="0"/>
        <v/>
      </c>
      <c r="D7" s="13" t="str">
        <f t="shared" si="8"/>
        <v>海洋政策、科学技術・イノベーション</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497</v>
      </c>
      <c r="AH7" s="92"/>
      <c r="AI7" s="54" t="s">
        <v>544</v>
      </c>
      <c r="AK7" s="54" t="str">
        <f t="shared" si="7"/>
        <v>F</v>
      </c>
      <c r="AP7" s="56" t="s">
        <v>497</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海洋政策、科学技術・イノベーション</v>
      </c>
      <c r="F9" s="18" t="s">
        <v>422</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t="s">
        <v>596</v>
      </c>
      <c r="C10" s="13" t="str">
        <f t="shared" si="0"/>
        <v>国土強靱化施策</v>
      </c>
      <c r="D10" s="13" t="str">
        <f t="shared" si="8"/>
        <v>海洋政策、科学技術・イノベーション、国土強靱化施策</v>
      </c>
      <c r="F10" s="18" t="s">
        <v>235</v>
      </c>
      <c r="G10" s="17"/>
      <c r="H10" s="13" t="str">
        <f t="shared" si="1"/>
        <v/>
      </c>
      <c r="I10" s="13" t="str">
        <f t="shared" si="5"/>
        <v>一般会計</v>
      </c>
      <c r="K10" s="14" t="s">
        <v>449</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海洋政策、科学技術・イノベーション、国土強靱化施策</v>
      </c>
      <c r="F11" s="18" t="s">
        <v>236</v>
      </c>
      <c r="G11" s="17"/>
      <c r="H11" s="13" t="str">
        <f t="shared" si="1"/>
        <v/>
      </c>
      <c r="I11" s="13" t="str">
        <f t="shared" si="5"/>
        <v>一般会計</v>
      </c>
      <c r="K11" s="14" t="s">
        <v>229</v>
      </c>
      <c r="L11" s="15" t="s">
        <v>596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海洋政策、科学技術・イノベーション、国土強靱化施策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海洋政策、科学技術・イノベーション、国土強靱化施策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海洋政策、科学技術・イノベーション、国土強靱化施策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596</v>
      </c>
      <c r="C19" s="13" t="str">
        <f t="shared" si="0"/>
        <v>ＩＴ戦略</v>
      </c>
      <c r="D19" s="13" t="str">
        <f t="shared" si="8"/>
        <v>海洋政策、科学技術・イノベーション、国土強靱化施策、ＩＴ戦略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海洋政策、科学技術・イノベーション、国土強靱化施策、ＩＴ戦略</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海洋政策、科学技術・イノベーション、国土強靱化施策、ＩＴ戦略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海洋政策、科学技術・イノベーション、国土強靱化施策、ＩＴ戦略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海洋政策、科学技術・イノベーション、国土強靱化施策、ＩＴ戦略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海洋政策、科学技術・イノベーション、国土強靱化施策、ＩＴ戦略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海洋政策、科学技術・イノベーション、国土強靱化施策、ＩＴ戦略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海洋政策、科学技術・イノベーション、国土強靱化施策、ＩＴ戦略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468</v>
      </c>
      <c r="B2" s="531"/>
      <c r="C2" s="531"/>
      <c r="D2" s="531"/>
      <c r="E2" s="531"/>
      <c r="F2" s="532"/>
      <c r="G2" s="812" t="s">
        <v>265</v>
      </c>
      <c r="H2" s="797"/>
      <c r="I2" s="797"/>
      <c r="J2" s="797"/>
      <c r="K2" s="797"/>
      <c r="L2" s="797"/>
      <c r="M2" s="797"/>
      <c r="N2" s="797"/>
      <c r="O2" s="798"/>
      <c r="P2" s="796" t="s">
        <v>59</v>
      </c>
      <c r="Q2" s="797"/>
      <c r="R2" s="797"/>
      <c r="S2" s="797"/>
      <c r="T2" s="797"/>
      <c r="U2" s="797"/>
      <c r="V2" s="797"/>
      <c r="W2" s="797"/>
      <c r="X2" s="798"/>
      <c r="Y2" s="1022"/>
      <c r="Z2" s="413"/>
      <c r="AA2" s="414"/>
      <c r="AB2" s="1026" t="s">
        <v>11</v>
      </c>
      <c r="AC2" s="1027"/>
      <c r="AD2" s="1028"/>
      <c r="AE2" s="1014" t="s">
        <v>552</v>
      </c>
      <c r="AF2" s="1014"/>
      <c r="AG2" s="1014"/>
      <c r="AH2" s="1014"/>
      <c r="AI2" s="1014" t="s">
        <v>549</v>
      </c>
      <c r="AJ2" s="1014"/>
      <c r="AK2" s="1014"/>
      <c r="AL2" s="1014"/>
      <c r="AM2" s="1014" t="s">
        <v>523</v>
      </c>
      <c r="AN2" s="1014"/>
      <c r="AO2" s="1014"/>
      <c r="AP2" s="476"/>
      <c r="AQ2" s="176" t="s">
        <v>354</v>
      </c>
      <c r="AR2" s="169"/>
      <c r="AS2" s="169"/>
      <c r="AT2" s="170"/>
      <c r="AU2" s="374" t="s">
        <v>253</v>
      </c>
      <c r="AV2" s="374"/>
      <c r="AW2" s="374"/>
      <c r="AX2" s="375"/>
    </row>
    <row r="3" spans="1:50" ht="18.75" customHeight="1" x14ac:dyDescent="0.15">
      <c r="A3" s="530"/>
      <c r="B3" s="531"/>
      <c r="C3" s="531"/>
      <c r="D3" s="531"/>
      <c r="E3" s="531"/>
      <c r="F3" s="532"/>
      <c r="G3" s="585"/>
      <c r="H3" s="380"/>
      <c r="I3" s="380"/>
      <c r="J3" s="380"/>
      <c r="K3" s="380"/>
      <c r="L3" s="380"/>
      <c r="M3" s="380"/>
      <c r="N3" s="380"/>
      <c r="O3" s="586"/>
      <c r="P3" s="598"/>
      <c r="Q3" s="380"/>
      <c r="R3" s="380"/>
      <c r="S3" s="380"/>
      <c r="T3" s="380"/>
      <c r="U3" s="380"/>
      <c r="V3" s="380"/>
      <c r="W3" s="380"/>
      <c r="X3" s="586"/>
      <c r="Y3" s="1023"/>
      <c r="Z3" s="1024"/>
      <c r="AA3" s="1025"/>
      <c r="AB3" s="1029"/>
      <c r="AC3" s="1030"/>
      <c r="AD3" s="1031"/>
      <c r="AE3" s="377"/>
      <c r="AF3" s="377"/>
      <c r="AG3" s="377"/>
      <c r="AH3" s="377"/>
      <c r="AI3" s="377"/>
      <c r="AJ3" s="377"/>
      <c r="AK3" s="377"/>
      <c r="AL3" s="377"/>
      <c r="AM3" s="377"/>
      <c r="AN3" s="377"/>
      <c r="AO3" s="377"/>
      <c r="AP3" s="333"/>
      <c r="AQ3" s="271"/>
      <c r="AR3" s="272"/>
      <c r="AS3" s="137" t="s">
        <v>355</v>
      </c>
      <c r="AT3" s="172"/>
      <c r="AU3" s="272"/>
      <c r="AV3" s="272"/>
      <c r="AW3" s="380" t="s">
        <v>300</v>
      </c>
      <c r="AX3" s="381"/>
    </row>
    <row r="4" spans="1:50" ht="22.5" customHeight="1" x14ac:dyDescent="0.15">
      <c r="A4" s="533"/>
      <c r="B4" s="531"/>
      <c r="C4" s="531"/>
      <c r="D4" s="531"/>
      <c r="E4" s="531"/>
      <c r="F4" s="532"/>
      <c r="G4" s="558"/>
      <c r="H4" s="1032"/>
      <c r="I4" s="1032"/>
      <c r="J4" s="1032"/>
      <c r="K4" s="1032"/>
      <c r="L4" s="1032"/>
      <c r="M4" s="1032"/>
      <c r="N4" s="1032"/>
      <c r="O4" s="1033"/>
      <c r="P4" s="161"/>
      <c r="Q4" s="1040"/>
      <c r="R4" s="1040"/>
      <c r="S4" s="1040"/>
      <c r="T4" s="1040"/>
      <c r="U4" s="1040"/>
      <c r="V4" s="1040"/>
      <c r="W4" s="1040"/>
      <c r="X4" s="1041"/>
      <c r="Y4" s="1018" t="s">
        <v>12</v>
      </c>
      <c r="Z4" s="1019"/>
      <c r="AA4" s="1020"/>
      <c r="AB4" s="569"/>
      <c r="AC4" s="1021"/>
      <c r="AD4" s="1021"/>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34"/>
      <c r="B5" s="535"/>
      <c r="C5" s="535"/>
      <c r="D5" s="535"/>
      <c r="E5" s="535"/>
      <c r="F5" s="536"/>
      <c r="G5" s="1034"/>
      <c r="H5" s="1035"/>
      <c r="I5" s="1035"/>
      <c r="J5" s="1035"/>
      <c r="K5" s="1035"/>
      <c r="L5" s="1035"/>
      <c r="M5" s="1035"/>
      <c r="N5" s="1035"/>
      <c r="O5" s="1036"/>
      <c r="P5" s="1042"/>
      <c r="Q5" s="1042"/>
      <c r="R5" s="1042"/>
      <c r="S5" s="1042"/>
      <c r="T5" s="1042"/>
      <c r="U5" s="1042"/>
      <c r="V5" s="1042"/>
      <c r="W5" s="1042"/>
      <c r="X5" s="1043"/>
      <c r="Y5" s="304" t="s">
        <v>54</v>
      </c>
      <c r="Z5" s="1015"/>
      <c r="AA5" s="1016"/>
      <c r="AB5" s="540"/>
      <c r="AC5" s="1017"/>
      <c r="AD5" s="1017"/>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34"/>
      <c r="B6" s="535"/>
      <c r="C6" s="535"/>
      <c r="D6" s="535"/>
      <c r="E6" s="535"/>
      <c r="F6" s="536"/>
      <c r="G6" s="1037"/>
      <c r="H6" s="1038"/>
      <c r="I6" s="1038"/>
      <c r="J6" s="1038"/>
      <c r="K6" s="1038"/>
      <c r="L6" s="1038"/>
      <c r="M6" s="1038"/>
      <c r="N6" s="1038"/>
      <c r="O6" s="1039"/>
      <c r="P6" s="1044"/>
      <c r="Q6" s="1044"/>
      <c r="R6" s="1044"/>
      <c r="S6" s="1044"/>
      <c r="T6" s="1044"/>
      <c r="U6" s="1044"/>
      <c r="V6" s="1044"/>
      <c r="W6" s="1044"/>
      <c r="X6" s="1045"/>
      <c r="Y6" s="1046" t="s">
        <v>13</v>
      </c>
      <c r="Z6" s="1015"/>
      <c r="AA6" s="1016"/>
      <c r="AB6" s="479" t="s">
        <v>301</v>
      </c>
      <c r="AC6" s="1047"/>
      <c r="AD6" s="1047"/>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15" t="s">
        <v>500</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row>
    <row r="8" spans="1:50"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6"/>
    </row>
    <row r="9" spans="1:50" ht="18.75" customHeight="1" x14ac:dyDescent="0.15">
      <c r="A9" s="530" t="s">
        <v>468</v>
      </c>
      <c r="B9" s="531"/>
      <c r="C9" s="531"/>
      <c r="D9" s="531"/>
      <c r="E9" s="531"/>
      <c r="F9" s="532"/>
      <c r="G9" s="812" t="s">
        <v>265</v>
      </c>
      <c r="H9" s="797"/>
      <c r="I9" s="797"/>
      <c r="J9" s="797"/>
      <c r="K9" s="797"/>
      <c r="L9" s="797"/>
      <c r="M9" s="797"/>
      <c r="N9" s="797"/>
      <c r="O9" s="798"/>
      <c r="P9" s="796" t="s">
        <v>59</v>
      </c>
      <c r="Q9" s="797"/>
      <c r="R9" s="797"/>
      <c r="S9" s="797"/>
      <c r="T9" s="797"/>
      <c r="U9" s="797"/>
      <c r="V9" s="797"/>
      <c r="W9" s="797"/>
      <c r="X9" s="798"/>
      <c r="Y9" s="1022"/>
      <c r="Z9" s="413"/>
      <c r="AA9" s="414"/>
      <c r="AB9" s="1026" t="s">
        <v>11</v>
      </c>
      <c r="AC9" s="1027"/>
      <c r="AD9" s="1028"/>
      <c r="AE9" s="1014" t="s">
        <v>553</v>
      </c>
      <c r="AF9" s="1014"/>
      <c r="AG9" s="1014"/>
      <c r="AH9" s="1014"/>
      <c r="AI9" s="1014" t="s">
        <v>549</v>
      </c>
      <c r="AJ9" s="1014"/>
      <c r="AK9" s="1014"/>
      <c r="AL9" s="1014"/>
      <c r="AM9" s="1014" t="s">
        <v>523</v>
      </c>
      <c r="AN9" s="1014"/>
      <c r="AO9" s="1014"/>
      <c r="AP9" s="476"/>
      <c r="AQ9" s="176" t="s">
        <v>354</v>
      </c>
      <c r="AR9" s="169"/>
      <c r="AS9" s="169"/>
      <c r="AT9" s="170"/>
      <c r="AU9" s="374" t="s">
        <v>253</v>
      </c>
      <c r="AV9" s="374"/>
      <c r="AW9" s="374"/>
      <c r="AX9" s="375"/>
    </row>
    <row r="10" spans="1:50" ht="18.75" customHeight="1" x14ac:dyDescent="0.15">
      <c r="A10" s="530"/>
      <c r="B10" s="531"/>
      <c r="C10" s="531"/>
      <c r="D10" s="531"/>
      <c r="E10" s="531"/>
      <c r="F10" s="532"/>
      <c r="G10" s="585"/>
      <c r="H10" s="380"/>
      <c r="I10" s="380"/>
      <c r="J10" s="380"/>
      <c r="K10" s="380"/>
      <c r="L10" s="380"/>
      <c r="M10" s="380"/>
      <c r="N10" s="380"/>
      <c r="O10" s="586"/>
      <c r="P10" s="598"/>
      <c r="Q10" s="380"/>
      <c r="R10" s="380"/>
      <c r="S10" s="380"/>
      <c r="T10" s="380"/>
      <c r="U10" s="380"/>
      <c r="V10" s="380"/>
      <c r="W10" s="380"/>
      <c r="X10" s="586"/>
      <c r="Y10" s="1023"/>
      <c r="Z10" s="1024"/>
      <c r="AA10" s="1025"/>
      <c r="AB10" s="1029"/>
      <c r="AC10" s="1030"/>
      <c r="AD10" s="1031"/>
      <c r="AE10" s="377"/>
      <c r="AF10" s="377"/>
      <c r="AG10" s="377"/>
      <c r="AH10" s="377"/>
      <c r="AI10" s="377"/>
      <c r="AJ10" s="377"/>
      <c r="AK10" s="377"/>
      <c r="AL10" s="377"/>
      <c r="AM10" s="377"/>
      <c r="AN10" s="377"/>
      <c r="AO10" s="377"/>
      <c r="AP10" s="333"/>
      <c r="AQ10" s="271"/>
      <c r="AR10" s="272"/>
      <c r="AS10" s="137" t="s">
        <v>355</v>
      </c>
      <c r="AT10" s="172"/>
      <c r="AU10" s="272"/>
      <c r="AV10" s="272"/>
      <c r="AW10" s="380" t="s">
        <v>300</v>
      </c>
      <c r="AX10" s="381"/>
    </row>
    <row r="11" spans="1:50" ht="22.5" customHeight="1" x14ac:dyDescent="0.15">
      <c r="A11" s="533"/>
      <c r="B11" s="531"/>
      <c r="C11" s="531"/>
      <c r="D11" s="531"/>
      <c r="E11" s="531"/>
      <c r="F11" s="532"/>
      <c r="G11" s="558"/>
      <c r="H11" s="1032"/>
      <c r="I11" s="1032"/>
      <c r="J11" s="1032"/>
      <c r="K11" s="1032"/>
      <c r="L11" s="1032"/>
      <c r="M11" s="1032"/>
      <c r="N11" s="1032"/>
      <c r="O11" s="1033"/>
      <c r="P11" s="161"/>
      <c r="Q11" s="1040"/>
      <c r="R11" s="1040"/>
      <c r="S11" s="1040"/>
      <c r="T11" s="1040"/>
      <c r="U11" s="1040"/>
      <c r="V11" s="1040"/>
      <c r="W11" s="1040"/>
      <c r="X11" s="1041"/>
      <c r="Y11" s="1018" t="s">
        <v>12</v>
      </c>
      <c r="Z11" s="1019"/>
      <c r="AA11" s="1020"/>
      <c r="AB11" s="569"/>
      <c r="AC11" s="1021"/>
      <c r="AD11" s="1021"/>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34"/>
      <c r="B12" s="535"/>
      <c r="C12" s="535"/>
      <c r="D12" s="535"/>
      <c r="E12" s="535"/>
      <c r="F12" s="536"/>
      <c r="G12" s="1034"/>
      <c r="H12" s="1035"/>
      <c r="I12" s="1035"/>
      <c r="J12" s="1035"/>
      <c r="K12" s="1035"/>
      <c r="L12" s="1035"/>
      <c r="M12" s="1035"/>
      <c r="N12" s="1035"/>
      <c r="O12" s="1036"/>
      <c r="P12" s="1042"/>
      <c r="Q12" s="1042"/>
      <c r="R12" s="1042"/>
      <c r="S12" s="1042"/>
      <c r="T12" s="1042"/>
      <c r="U12" s="1042"/>
      <c r="V12" s="1042"/>
      <c r="W12" s="1042"/>
      <c r="X12" s="1043"/>
      <c r="Y12" s="304" t="s">
        <v>54</v>
      </c>
      <c r="Z12" s="1015"/>
      <c r="AA12" s="1016"/>
      <c r="AB12" s="540"/>
      <c r="AC12" s="1017"/>
      <c r="AD12" s="1017"/>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62"/>
      <c r="B13" s="663"/>
      <c r="C13" s="663"/>
      <c r="D13" s="663"/>
      <c r="E13" s="663"/>
      <c r="F13" s="664"/>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79" t="s">
        <v>301</v>
      </c>
      <c r="AC13" s="1047"/>
      <c r="AD13" s="1047"/>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15" t="s">
        <v>500</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row>
    <row r="15" spans="1:50"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6"/>
    </row>
    <row r="16" spans="1:50" ht="18.75" customHeight="1" x14ac:dyDescent="0.15">
      <c r="A16" s="530" t="s">
        <v>468</v>
      </c>
      <c r="B16" s="531"/>
      <c r="C16" s="531"/>
      <c r="D16" s="531"/>
      <c r="E16" s="531"/>
      <c r="F16" s="532"/>
      <c r="G16" s="812" t="s">
        <v>265</v>
      </c>
      <c r="H16" s="797"/>
      <c r="I16" s="797"/>
      <c r="J16" s="797"/>
      <c r="K16" s="797"/>
      <c r="L16" s="797"/>
      <c r="M16" s="797"/>
      <c r="N16" s="797"/>
      <c r="O16" s="798"/>
      <c r="P16" s="796" t="s">
        <v>59</v>
      </c>
      <c r="Q16" s="797"/>
      <c r="R16" s="797"/>
      <c r="S16" s="797"/>
      <c r="T16" s="797"/>
      <c r="U16" s="797"/>
      <c r="V16" s="797"/>
      <c r="W16" s="797"/>
      <c r="X16" s="798"/>
      <c r="Y16" s="1022"/>
      <c r="Z16" s="413"/>
      <c r="AA16" s="414"/>
      <c r="AB16" s="1026" t="s">
        <v>11</v>
      </c>
      <c r="AC16" s="1027"/>
      <c r="AD16" s="1028"/>
      <c r="AE16" s="1014" t="s">
        <v>552</v>
      </c>
      <c r="AF16" s="1014"/>
      <c r="AG16" s="1014"/>
      <c r="AH16" s="1014"/>
      <c r="AI16" s="1014" t="s">
        <v>550</v>
      </c>
      <c r="AJ16" s="1014"/>
      <c r="AK16" s="1014"/>
      <c r="AL16" s="1014"/>
      <c r="AM16" s="1014" t="s">
        <v>523</v>
      </c>
      <c r="AN16" s="1014"/>
      <c r="AO16" s="1014"/>
      <c r="AP16" s="476"/>
      <c r="AQ16" s="176" t="s">
        <v>354</v>
      </c>
      <c r="AR16" s="169"/>
      <c r="AS16" s="169"/>
      <c r="AT16" s="170"/>
      <c r="AU16" s="374" t="s">
        <v>253</v>
      </c>
      <c r="AV16" s="374"/>
      <c r="AW16" s="374"/>
      <c r="AX16" s="375"/>
    </row>
    <row r="17" spans="1:50" ht="18.75" customHeight="1" x14ac:dyDescent="0.15">
      <c r="A17" s="530"/>
      <c r="B17" s="531"/>
      <c r="C17" s="531"/>
      <c r="D17" s="531"/>
      <c r="E17" s="531"/>
      <c r="F17" s="532"/>
      <c r="G17" s="585"/>
      <c r="H17" s="380"/>
      <c r="I17" s="380"/>
      <c r="J17" s="380"/>
      <c r="K17" s="380"/>
      <c r="L17" s="380"/>
      <c r="M17" s="380"/>
      <c r="N17" s="380"/>
      <c r="O17" s="586"/>
      <c r="P17" s="598"/>
      <c r="Q17" s="380"/>
      <c r="R17" s="380"/>
      <c r="S17" s="380"/>
      <c r="T17" s="380"/>
      <c r="U17" s="380"/>
      <c r="V17" s="380"/>
      <c r="W17" s="380"/>
      <c r="X17" s="586"/>
      <c r="Y17" s="1023"/>
      <c r="Z17" s="1024"/>
      <c r="AA17" s="1025"/>
      <c r="AB17" s="1029"/>
      <c r="AC17" s="1030"/>
      <c r="AD17" s="1031"/>
      <c r="AE17" s="377"/>
      <c r="AF17" s="377"/>
      <c r="AG17" s="377"/>
      <c r="AH17" s="377"/>
      <c r="AI17" s="377"/>
      <c r="AJ17" s="377"/>
      <c r="AK17" s="377"/>
      <c r="AL17" s="377"/>
      <c r="AM17" s="377"/>
      <c r="AN17" s="377"/>
      <c r="AO17" s="377"/>
      <c r="AP17" s="333"/>
      <c r="AQ17" s="271"/>
      <c r="AR17" s="272"/>
      <c r="AS17" s="137" t="s">
        <v>355</v>
      </c>
      <c r="AT17" s="172"/>
      <c r="AU17" s="272"/>
      <c r="AV17" s="272"/>
      <c r="AW17" s="380" t="s">
        <v>300</v>
      </c>
      <c r="AX17" s="381"/>
    </row>
    <row r="18" spans="1:50" ht="22.5" customHeight="1" x14ac:dyDescent="0.15">
      <c r="A18" s="533"/>
      <c r="B18" s="531"/>
      <c r="C18" s="531"/>
      <c r="D18" s="531"/>
      <c r="E18" s="531"/>
      <c r="F18" s="532"/>
      <c r="G18" s="558"/>
      <c r="H18" s="1032"/>
      <c r="I18" s="1032"/>
      <c r="J18" s="1032"/>
      <c r="K18" s="1032"/>
      <c r="L18" s="1032"/>
      <c r="M18" s="1032"/>
      <c r="N18" s="1032"/>
      <c r="O18" s="1033"/>
      <c r="P18" s="161"/>
      <c r="Q18" s="1040"/>
      <c r="R18" s="1040"/>
      <c r="S18" s="1040"/>
      <c r="T18" s="1040"/>
      <c r="U18" s="1040"/>
      <c r="V18" s="1040"/>
      <c r="W18" s="1040"/>
      <c r="X18" s="1041"/>
      <c r="Y18" s="1018" t="s">
        <v>12</v>
      </c>
      <c r="Z18" s="1019"/>
      <c r="AA18" s="1020"/>
      <c r="AB18" s="569"/>
      <c r="AC18" s="1021"/>
      <c r="AD18" s="1021"/>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34"/>
      <c r="B19" s="535"/>
      <c r="C19" s="535"/>
      <c r="D19" s="535"/>
      <c r="E19" s="535"/>
      <c r="F19" s="536"/>
      <c r="G19" s="1034"/>
      <c r="H19" s="1035"/>
      <c r="I19" s="1035"/>
      <c r="J19" s="1035"/>
      <c r="K19" s="1035"/>
      <c r="L19" s="1035"/>
      <c r="M19" s="1035"/>
      <c r="N19" s="1035"/>
      <c r="O19" s="1036"/>
      <c r="P19" s="1042"/>
      <c r="Q19" s="1042"/>
      <c r="R19" s="1042"/>
      <c r="S19" s="1042"/>
      <c r="T19" s="1042"/>
      <c r="U19" s="1042"/>
      <c r="V19" s="1042"/>
      <c r="W19" s="1042"/>
      <c r="X19" s="1043"/>
      <c r="Y19" s="304" t="s">
        <v>54</v>
      </c>
      <c r="Z19" s="1015"/>
      <c r="AA19" s="1016"/>
      <c r="AB19" s="540"/>
      <c r="AC19" s="1017"/>
      <c r="AD19" s="1017"/>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62"/>
      <c r="B20" s="663"/>
      <c r="C20" s="663"/>
      <c r="D20" s="663"/>
      <c r="E20" s="663"/>
      <c r="F20" s="664"/>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79" t="s">
        <v>301</v>
      </c>
      <c r="AC20" s="1047"/>
      <c r="AD20" s="1047"/>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15" t="s">
        <v>500</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row>
    <row r="22" spans="1:50"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6"/>
    </row>
    <row r="23" spans="1:50" ht="18.75" customHeight="1" x14ac:dyDescent="0.15">
      <c r="A23" s="530" t="s">
        <v>468</v>
      </c>
      <c r="B23" s="531"/>
      <c r="C23" s="531"/>
      <c r="D23" s="531"/>
      <c r="E23" s="531"/>
      <c r="F23" s="532"/>
      <c r="G23" s="812" t="s">
        <v>265</v>
      </c>
      <c r="H23" s="797"/>
      <c r="I23" s="797"/>
      <c r="J23" s="797"/>
      <c r="K23" s="797"/>
      <c r="L23" s="797"/>
      <c r="M23" s="797"/>
      <c r="N23" s="797"/>
      <c r="O23" s="798"/>
      <c r="P23" s="796" t="s">
        <v>59</v>
      </c>
      <c r="Q23" s="797"/>
      <c r="R23" s="797"/>
      <c r="S23" s="797"/>
      <c r="T23" s="797"/>
      <c r="U23" s="797"/>
      <c r="V23" s="797"/>
      <c r="W23" s="797"/>
      <c r="X23" s="798"/>
      <c r="Y23" s="1022"/>
      <c r="Z23" s="413"/>
      <c r="AA23" s="414"/>
      <c r="AB23" s="1026" t="s">
        <v>11</v>
      </c>
      <c r="AC23" s="1027"/>
      <c r="AD23" s="1028"/>
      <c r="AE23" s="1014" t="s">
        <v>554</v>
      </c>
      <c r="AF23" s="1014"/>
      <c r="AG23" s="1014"/>
      <c r="AH23" s="1014"/>
      <c r="AI23" s="1014" t="s">
        <v>549</v>
      </c>
      <c r="AJ23" s="1014"/>
      <c r="AK23" s="1014"/>
      <c r="AL23" s="1014"/>
      <c r="AM23" s="1014" t="s">
        <v>523</v>
      </c>
      <c r="AN23" s="1014"/>
      <c r="AO23" s="1014"/>
      <c r="AP23" s="476"/>
      <c r="AQ23" s="176" t="s">
        <v>354</v>
      </c>
      <c r="AR23" s="169"/>
      <c r="AS23" s="169"/>
      <c r="AT23" s="170"/>
      <c r="AU23" s="374" t="s">
        <v>253</v>
      </c>
      <c r="AV23" s="374"/>
      <c r="AW23" s="374"/>
      <c r="AX23" s="375"/>
    </row>
    <row r="24" spans="1:50" ht="18.75" customHeight="1" x14ac:dyDescent="0.15">
      <c r="A24" s="530"/>
      <c r="B24" s="531"/>
      <c r="C24" s="531"/>
      <c r="D24" s="531"/>
      <c r="E24" s="531"/>
      <c r="F24" s="532"/>
      <c r="G24" s="585"/>
      <c r="H24" s="380"/>
      <c r="I24" s="380"/>
      <c r="J24" s="380"/>
      <c r="K24" s="380"/>
      <c r="L24" s="380"/>
      <c r="M24" s="380"/>
      <c r="N24" s="380"/>
      <c r="O24" s="586"/>
      <c r="P24" s="598"/>
      <c r="Q24" s="380"/>
      <c r="R24" s="380"/>
      <c r="S24" s="380"/>
      <c r="T24" s="380"/>
      <c r="U24" s="380"/>
      <c r="V24" s="380"/>
      <c r="W24" s="380"/>
      <c r="X24" s="586"/>
      <c r="Y24" s="1023"/>
      <c r="Z24" s="1024"/>
      <c r="AA24" s="1025"/>
      <c r="AB24" s="1029"/>
      <c r="AC24" s="1030"/>
      <c r="AD24" s="1031"/>
      <c r="AE24" s="377"/>
      <c r="AF24" s="377"/>
      <c r="AG24" s="377"/>
      <c r="AH24" s="377"/>
      <c r="AI24" s="377"/>
      <c r="AJ24" s="377"/>
      <c r="AK24" s="377"/>
      <c r="AL24" s="377"/>
      <c r="AM24" s="377"/>
      <c r="AN24" s="377"/>
      <c r="AO24" s="377"/>
      <c r="AP24" s="333"/>
      <c r="AQ24" s="271"/>
      <c r="AR24" s="272"/>
      <c r="AS24" s="137" t="s">
        <v>355</v>
      </c>
      <c r="AT24" s="172"/>
      <c r="AU24" s="272"/>
      <c r="AV24" s="272"/>
      <c r="AW24" s="380" t="s">
        <v>300</v>
      </c>
      <c r="AX24" s="381"/>
    </row>
    <row r="25" spans="1:50" ht="22.5" customHeight="1" x14ac:dyDescent="0.15">
      <c r="A25" s="533"/>
      <c r="B25" s="531"/>
      <c r="C25" s="531"/>
      <c r="D25" s="531"/>
      <c r="E25" s="531"/>
      <c r="F25" s="532"/>
      <c r="G25" s="558"/>
      <c r="H25" s="1032"/>
      <c r="I25" s="1032"/>
      <c r="J25" s="1032"/>
      <c r="K25" s="1032"/>
      <c r="L25" s="1032"/>
      <c r="M25" s="1032"/>
      <c r="N25" s="1032"/>
      <c r="O25" s="1033"/>
      <c r="P25" s="161"/>
      <c r="Q25" s="1040"/>
      <c r="R25" s="1040"/>
      <c r="S25" s="1040"/>
      <c r="T25" s="1040"/>
      <c r="U25" s="1040"/>
      <c r="V25" s="1040"/>
      <c r="W25" s="1040"/>
      <c r="X25" s="1041"/>
      <c r="Y25" s="1018" t="s">
        <v>12</v>
      </c>
      <c r="Z25" s="1019"/>
      <c r="AA25" s="1020"/>
      <c r="AB25" s="569"/>
      <c r="AC25" s="1021"/>
      <c r="AD25" s="1021"/>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34"/>
      <c r="B26" s="535"/>
      <c r="C26" s="535"/>
      <c r="D26" s="535"/>
      <c r="E26" s="535"/>
      <c r="F26" s="536"/>
      <c r="G26" s="1034"/>
      <c r="H26" s="1035"/>
      <c r="I26" s="1035"/>
      <c r="J26" s="1035"/>
      <c r="K26" s="1035"/>
      <c r="L26" s="1035"/>
      <c r="M26" s="1035"/>
      <c r="N26" s="1035"/>
      <c r="O26" s="1036"/>
      <c r="P26" s="1042"/>
      <c r="Q26" s="1042"/>
      <c r="R26" s="1042"/>
      <c r="S26" s="1042"/>
      <c r="T26" s="1042"/>
      <c r="U26" s="1042"/>
      <c r="V26" s="1042"/>
      <c r="W26" s="1042"/>
      <c r="X26" s="1043"/>
      <c r="Y26" s="304" t="s">
        <v>54</v>
      </c>
      <c r="Z26" s="1015"/>
      <c r="AA26" s="1016"/>
      <c r="AB26" s="540"/>
      <c r="AC26" s="1017"/>
      <c r="AD26" s="1017"/>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62"/>
      <c r="B27" s="663"/>
      <c r="C27" s="663"/>
      <c r="D27" s="663"/>
      <c r="E27" s="663"/>
      <c r="F27" s="664"/>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79" t="s">
        <v>301</v>
      </c>
      <c r="AC27" s="1047"/>
      <c r="AD27" s="1047"/>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15" t="s">
        <v>500</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row>
    <row r="29" spans="1:50"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6"/>
    </row>
    <row r="30" spans="1:50" ht="18.75" customHeight="1" x14ac:dyDescent="0.15">
      <c r="A30" s="530" t="s">
        <v>468</v>
      </c>
      <c r="B30" s="531"/>
      <c r="C30" s="531"/>
      <c r="D30" s="531"/>
      <c r="E30" s="531"/>
      <c r="F30" s="532"/>
      <c r="G30" s="812" t="s">
        <v>265</v>
      </c>
      <c r="H30" s="797"/>
      <c r="I30" s="797"/>
      <c r="J30" s="797"/>
      <c r="K30" s="797"/>
      <c r="L30" s="797"/>
      <c r="M30" s="797"/>
      <c r="N30" s="797"/>
      <c r="O30" s="798"/>
      <c r="P30" s="796" t="s">
        <v>59</v>
      </c>
      <c r="Q30" s="797"/>
      <c r="R30" s="797"/>
      <c r="S30" s="797"/>
      <c r="T30" s="797"/>
      <c r="U30" s="797"/>
      <c r="V30" s="797"/>
      <c r="W30" s="797"/>
      <c r="X30" s="798"/>
      <c r="Y30" s="1022"/>
      <c r="Z30" s="413"/>
      <c r="AA30" s="414"/>
      <c r="AB30" s="1026" t="s">
        <v>11</v>
      </c>
      <c r="AC30" s="1027"/>
      <c r="AD30" s="1028"/>
      <c r="AE30" s="1014" t="s">
        <v>552</v>
      </c>
      <c r="AF30" s="1014"/>
      <c r="AG30" s="1014"/>
      <c r="AH30" s="1014"/>
      <c r="AI30" s="1014" t="s">
        <v>549</v>
      </c>
      <c r="AJ30" s="1014"/>
      <c r="AK30" s="1014"/>
      <c r="AL30" s="1014"/>
      <c r="AM30" s="1014" t="s">
        <v>547</v>
      </c>
      <c r="AN30" s="1014"/>
      <c r="AO30" s="1014"/>
      <c r="AP30" s="476"/>
      <c r="AQ30" s="176" t="s">
        <v>354</v>
      </c>
      <c r="AR30" s="169"/>
      <c r="AS30" s="169"/>
      <c r="AT30" s="170"/>
      <c r="AU30" s="374" t="s">
        <v>253</v>
      </c>
      <c r="AV30" s="374"/>
      <c r="AW30" s="374"/>
      <c r="AX30" s="375"/>
    </row>
    <row r="31" spans="1:50" ht="18.75" customHeight="1" x14ac:dyDescent="0.15">
      <c r="A31" s="530"/>
      <c r="B31" s="531"/>
      <c r="C31" s="531"/>
      <c r="D31" s="531"/>
      <c r="E31" s="531"/>
      <c r="F31" s="532"/>
      <c r="G31" s="585"/>
      <c r="H31" s="380"/>
      <c r="I31" s="380"/>
      <c r="J31" s="380"/>
      <c r="K31" s="380"/>
      <c r="L31" s="380"/>
      <c r="M31" s="380"/>
      <c r="N31" s="380"/>
      <c r="O31" s="586"/>
      <c r="P31" s="598"/>
      <c r="Q31" s="380"/>
      <c r="R31" s="380"/>
      <c r="S31" s="380"/>
      <c r="T31" s="380"/>
      <c r="U31" s="380"/>
      <c r="V31" s="380"/>
      <c r="W31" s="380"/>
      <c r="X31" s="586"/>
      <c r="Y31" s="1023"/>
      <c r="Z31" s="1024"/>
      <c r="AA31" s="1025"/>
      <c r="AB31" s="1029"/>
      <c r="AC31" s="1030"/>
      <c r="AD31" s="1031"/>
      <c r="AE31" s="377"/>
      <c r="AF31" s="377"/>
      <c r="AG31" s="377"/>
      <c r="AH31" s="377"/>
      <c r="AI31" s="377"/>
      <c r="AJ31" s="377"/>
      <c r="AK31" s="377"/>
      <c r="AL31" s="377"/>
      <c r="AM31" s="377"/>
      <c r="AN31" s="377"/>
      <c r="AO31" s="377"/>
      <c r="AP31" s="333"/>
      <c r="AQ31" s="271"/>
      <c r="AR31" s="272"/>
      <c r="AS31" s="137" t="s">
        <v>355</v>
      </c>
      <c r="AT31" s="172"/>
      <c r="AU31" s="272"/>
      <c r="AV31" s="272"/>
      <c r="AW31" s="380" t="s">
        <v>300</v>
      </c>
      <c r="AX31" s="381"/>
    </row>
    <row r="32" spans="1:50" ht="22.5" customHeight="1" x14ac:dyDescent="0.15">
      <c r="A32" s="533"/>
      <c r="B32" s="531"/>
      <c r="C32" s="531"/>
      <c r="D32" s="531"/>
      <c r="E32" s="531"/>
      <c r="F32" s="532"/>
      <c r="G32" s="558"/>
      <c r="H32" s="1032"/>
      <c r="I32" s="1032"/>
      <c r="J32" s="1032"/>
      <c r="K32" s="1032"/>
      <c r="L32" s="1032"/>
      <c r="M32" s="1032"/>
      <c r="N32" s="1032"/>
      <c r="O32" s="1033"/>
      <c r="P32" s="161"/>
      <c r="Q32" s="1040"/>
      <c r="R32" s="1040"/>
      <c r="S32" s="1040"/>
      <c r="T32" s="1040"/>
      <c r="U32" s="1040"/>
      <c r="V32" s="1040"/>
      <c r="W32" s="1040"/>
      <c r="X32" s="1041"/>
      <c r="Y32" s="1018" t="s">
        <v>12</v>
      </c>
      <c r="Z32" s="1019"/>
      <c r="AA32" s="1020"/>
      <c r="AB32" s="569"/>
      <c r="AC32" s="1021"/>
      <c r="AD32" s="1021"/>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34"/>
      <c r="B33" s="535"/>
      <c r="C33" s="535"/>
      <c r="D33" s="535"/>
      <c r="E33" s="535"/>
      <c r="F33" s="536"/>
      <c r="G33" s="1034"/>
      <c r="H33" s="1035"/>
      <c r="I33" s="1035"/>
      <c r="J33" s="1035"/>
      <c r="K33" s="1035"/>
      <c r="L33" s="1035"/>
      <c r="M33" s="1035"/>
      <c r="N33" s="1035"/>
      <c r="O33" s="1036"/>
      <c r="P33" s="1042"/>
      <c r="Q33" s="1042"/>
      <c r="R33" s="1042"/>
      <c r="S33" s="1042"/>
      <c r="T33" s="1042"/>
      <c r="U33" s="1042"/>
      <c r="V33" s="1042"/>
      <c r="W33" s="1042"/>
      <c r="X33" s="1043"/>
      <c r="Y33" s="304" t="s">
        <v>54</v>
      </c>
      <c r="Z33" s="1015"/>
      <c r="AA33" s="1016"/>
      <c r="AB33" s="540"/>
      <c r="AC33" s="1017"/>
      <c r="AD33" s="1017"/>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62"/>
      <c r="B34" s="663"/>
      <c r="C34" s="663"/>
      <c r="D34" s="663"/>
      <c r="E34" s="663"/>
      <c r="F34" s="664"/>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79" t="s">
        <v>301</v>
      </c>
      <c r="AC34" s="1047"/>
      <c r="AD34" s="1047"/>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15" t="s">
        <v>500</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0"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6"/>
    </row>
    <row r="37" spans="1:50" ht="18.75" customHeight="1" x14ac:dyDescent="0.15">
      <c r="A37" s="530" t="s">
        <v>468</v>
      </c>
      <c r="B37" s="531"/>
      <c r="C37" s="531"/>
      <c r="D37" s="531"/>
      <c r="E37" s="531"/>
      <c r="F37" s="532"/>
      <c r="G37" s="812" t="s">
        <v>265</v>
      </c>
      <c r="H37" s="797"/>
      <c r="I37" s="797"/>
      <c r="J37" s="797"/>
      <c r="K37" s="797"/>
      <c r="L37" s="797"/>
      <c r="M37" s="797"/>
      <c r="N37" s="797"/>
      <c r="O37" s="798"/>
      <c r="P37" s="796" t="s">
        <v>59</v>
      </c>
      <c r="Q37" s="797"/>
      <c r="R37" s="797"/>
      <c r="S37" s="797"/>
      <c r="T37" s="797"/>
      <c r="U37" s="797"/>
      <c r="V37" s="797"/>
      <c r="W37" s="797"/>
      <c r="X37" s="798"/>
      <c r="Y37" s="1022"/>
      <c r="Z37" s="413"/>
      <c r="AA37" s="414"/>
      <c r="AB37" s="1026" t="s">
        <v>11</v>
      </c>
      <c r="AC37" s="1027"/>
      <c r="AD37" s="1028"/>
      <c r="AE37" s="1014" t="s">
        <v>554</v>
      </c>
      <c r="AF37" s="1014"/>
      <c r="AG37" s="1014"/>
      <c r="AH37" s="1014"/>
      <c r="AI37" s="1014" t="s">
        <v>551</v>
      </c>
      <c r="AJ37" s="1014"/>
      <c r="AK37" s="1014"/>
      <c r="AL37" s="1014"/>
      <c r="AM37" s="1014" t="s">
        <v>548</v>
      </c>
      <c r="AN37" s="1014"/>
      <c r="AO37" s="1014"/>
      <c r="AP37" s="476"/>
      <c r="AQ37" s="176" t="s">
        <v>354</v>
      </c>
      <c r="AR37" s="169"/>
      <c r="AS37" s="169"/>
      <c r="AT37" s="170"/>
      <c r="AU37" s="374" t="s">
        <v>253</v>
      </c>
      <c r="AV37" s="374"/>
      <c r="AW37" s="374"/>
      <c r="AX37" s="375"/>
    </row>
    <row r="38" spans="1:50" ht="18.75" customHeight="1" x14ac:dyDescent="0.15">
      <c r="A38" s="530"/>
      <c r="B38" s="531"/>
      <c r="C38" s="531"/>
      <c r="D38" s="531"/>
      <c r="E38" s="531"/>
      <c r="F38" s="532"/>
      <c r="G38" s="585"/>
      <c r="H38" s="380"/>
      <c r="I38" s="380"/>
      <c r="J38" s="380"/>
      <c r="K38" s="380"/>
      <c r="L38" s="380"/>
      <c r="M38" s="380"/>
      <c r="N38" s="380"/>
      <c r="O38" s="586"/>
      <c r="P38" s="598"/>
      <c r="Q38" s="380"/>
      <c r="R38" s="380"/>
      <c r="S38" s="380"/>
      <c r="T38" s="380"/>
      <c r="U38" s="380"/>
      <c r="V38" s="380"/>
      <c r="W38" s="380"/>
      <c r="X38" s="586"/>
      <c r="Y38" s="1023"/>
      <c r="Z38" s="1024"/>
      <c r="AA38" s="1025"/>
      <c r="AB38" s="1029"/>
      <c r="AC38" s="1030"/>
      <c r="AD38" s="1031"/>
      <c r="AE38" s="377"/>
      <c r="AF38" s="377"/>
      <c r="AG38" s="377"/>
      <c r="AH38" s="377"/>
      <c r="AI38" s="377"/>
      <c r="AJ38" s="377"/>
      <c r="AK38" s="377"/>
      <c r="AL38" s="377"/>
      <c r="AM38" s="377"/>
      <c r="AN38" s="377"/>
      <c r="AO38" s="377"/>
      <c r="AP38" s="333"/>
      <c r="AQ38" s="271"/>
      <c r="AR38" s="272"/>
      <c r="AS38" s="137" t="s">
        <v>355</v>
      </c>
      <c r="AT38" s="172"/>
      <c r="AU38" s="272"/>
      <c r="AV38" s="272"/>
      <c r="AW38" s="380" t="s">
        <v>300</v>
      </c>
      <c r="AX38" s="381"/>
    </row>
    <row r="39" spans="1:50" ht="22.5" customHeight="1" x14ac:dyDescent="0.15">
      <c r="A39" s="533"/>
      <c r="B39" s="531"/>
      <c r="C39" s="531"/>
      <c r="D39" s="531"/>
      <c r="E39" s="531"/>
      <c r="F39" s="532"/>
      <c r="G39" s="558"/>
      <c r="H39" s="1032"/>
      <c r="I39" s="1032"/>
      <c r="J39" s="1032"/>
      <c r="K39" s="1032"/>
      <c r="L39" s="1032"/>
      <c r="M39" s="1032"/>
      <c r="N39" s="1032"/>
      <c r="O39" s="1033"/>
      <c r="P39" s="161"/>
      <c r="Q39" s="1040"/>
      <c r="R39" s="1040"/>
      <c r="S39" s="1040"/>
      <c r="T39" s="1040"/>
      <c r="U39" s="1040"/>
      <c r="V39" s="1040"/>
      <c r="W39" s="1040"/>
      <c r="X39" s="1041"/>
      <c r="Y39" s="1018" t="s">
        <v>12</v>
      </c>
      <c r="Z39" s="1019"/>
      <c r="AA39" s="1020"/>
      <c r="AB39" s="569"/>
      <c r="AC39" s="1021"/>
      <c r="AD39" s="102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34"/>
      <c r="B40" s="535"/>
      <c r="C40" s="535"/>
      <c r="D40" s="535"/>
      <c r="E40" s="535"/>
      <c r="F40" s="536"/>
      <c r="G40" s="1034"/>
      <c r="H40" s="1035"/>
      <c r="I40" s="1035"/>
      <c r="J40" s="1035"/>
      <c r="K40" s="1035"/>
      <c r="L40" s="1035"/>
      <c r="M40" s="1035"/>
      <c r="N40" s="1035"/>
      <c r="O40" s="1036"/>
      <c r="P40" s="1042"/>
      <c r="Q40" s="1042"/>
      <c r="R40" s="1042"/>
      <c r="S40" s="1042"/>
      <c r="T40" s="1042"/>
      <c r="U40" s="1042"/>
      <c r="V40" s="1042"/>
      <c r="W40" s="1042"/>
      <c r="X40" s="1043"/>
      <c r="Y40" s="304" t="s">
        <v>54</v>
      </c>
      <c r="Z40" s="1015"/>
      <c r="AA40" s="1016"/>
      <c r="AB40" s="540"/>
      <c r="AC40" s="1017"/>
      <c r="AD40" s="1017"/>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62"/>
      <c r="B41" s="663"/>
      <c r="C41" s="663"/>
      <c r="D41" s="663"/>
      <c r="E41" s="663"/>
      <c r="F41" s="664"/>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79" t="s">
        <v>301</v>
      </c>
      <c r="AC41" s="1047"/>
      <c r="AD41" s="104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15" t="s">
        <v>500</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row>
    <row r="43" spans="1:50"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6"/>
    </row>
    <row r="44" spans="1:50" ht="18.75" customHeight="1" x14ac:dyDescent="0.15">
      <c r="A44" s="530" t="s">
        <v>468</v>
      </c>
      <c r="B44" s="531"/>
      <c r="C44" s="531"/>
      <c r="D44" s="531"/>
      <c r="E44" s="531"/>
      <c r="F44" s="532"/>
      <c r="G44" s="812" t="s">
        <v>265</v>
      </c>
      <c r="H44" s="797"/>
      <c r="I44" s="797"/>
      <c r="J44" s="797"/>
      <c r="K44" s="797"/>
      <c r="L44" s="797"/>
      <c r="M44" s="797"/>
      <c r="N44" s="797"/>
      <c r="O44" s="798"/>
      <c r="P44" s="796" t="s">
        <v>59</v>
      </c>
      <c r="Q44" s="797"/>
      <c r="R44" s="797"/>
      <c r="S44" s="797"/>
      <c r="T44" s="797"/>
      <c r="U44" s="797"/>
      <c r="V44" s="797"/>
      <c r="W44" s="797"/>
      <c r="X44" s="798"/>
      <c r="Y44" s="1022"/>
      <c r="Z44" s="413"/>
      <c r="AA44" s="414"/>
      <c r="AB44" s="1026" t="s">
        <v>11</v>
      </c>
      <c r="AC44" s="1027"/>
      <c r="AD44" s="1028"/>
      <c r="AE44" s="1014" t="s">
        <v>552</v>
      </c>
      <c r="AF44" s="1014"/>
      <c r="AG44" s="1014"/>
      <c r="AH44" s="1014"/>
      <c r="AI44" s="1014" t="s">
        <v>549</v>
      </c>
      <c r="AJ44" s="1014"/>
      <c r="AK44" s="1014"/>
      <c r="AL44" s="1014"/>
      <c r="AM44" s="1014" t="s">
        <v>523</v>
      </c>
      <c r="AN44" s="1014"/>
      <c r="AO44" s="1014"/>
      <c r="AP44" s="476"/>
      <c r="AQ44" s="176" t="s">
        <v>354</v>
      </c>
      <c r="AR44" s="169"/>
      <c r="AS44" s="169"/>
      <c r="AT44" s="170"/>
      <c r="AU44" s="374" t="s">
        <v>253</v>
      </c>
      <c r="AV44" s="374"/>
      <c r="AW44" s="374"/>
      <c r="AX44" s="375"/>
    </row>
    <row r="45" spans="1:50" ht="18.75" customHeight="1" x14ac:dyDescent="0.15">
      <c r="A45" s="530"/>
      <c r="B45" s="531"/>
      <c r="C45" s="531"/>
      <c r="D45" s="531"/>
      <c r="E45" s="531"/>
      <c r="F45" s="532"/>
      <c r="G45" s="585"/>
      <c r="H45" s="380"/>
      <c r="I45" s="380"/>
      <c r="J45" s="380"/>
      <c r="K45" s="380"/>
      <c r="L45" s="380"/>
      <c r="M45" s="380"/>
      <c r="N45" s="380"/>
      <c r="O45" s="586"/>
      <c r="P45" s="598"/>
      <c r="Q45" s="380"/>
      <c r="R45" s="380"/>
      <c r="S45" s="380"/>
      <c r="T45" s="380"/>
      <c r="U45" s="380"/>
      <c r="V45" s="380"/>
      <c r="W45" s="380"/>
      <c r="X45" s="586"/>
      <c r="Y45" s="1023"/>
      <c r="Z45" s="1024"/>
      <c r="AA45" s="1025"/>
      <c r="AB45" s="1029"/>
      <c r="AC45" s="1030"/>
      <c r="AD45" s="1031"/>
      <c r="AE45" s="377"/>
      <c r="AF45" s="377"/>
      <c r="AG45" s="377"/>
      <c r="AH45" s="377"/>
      <c r="AI45" s="377"/>
      <c r="AJ45" s="377"/>
      <c r="AK45" s="377"/>
      <c r="AL45" s="377"/>
      <c r="AM45" s="377"/>
      <c r="AN45" s="377"/>
      <c r="AO45" s="377"/>
      <c r="AP45" s="333"/>
      <c r="AQ45" s="271"/>
      <c r="AR45" s="272"/>
      <c r="AS45" s="137" t="s">
        <v>355</v>
      </c>
      <c r="AT45" s="172"/>
      <c r="AU45" s="272"/>
      <c r="AV45" s="272"/>
      <c r="AW45" s="380" t="s">
        <v>300</v>
      </c>
      <c r="AX45" s="381"/>
    </row>
    <row r="46" spans="1:50" ht="22.5" customHeight="1" x14ac:dyDescent="0.15">
      <c r="A46" s="533"/>
      <c r="B46" s="531"/>
      <c r="C46" s="531"/>
      <c r="D46" s="531"/>
      <c r="E46" s="531"/>
      <c r="F46" s="532"/>
      <c r="G46" s="558"/>
      <c r="H46" s="1032"/>
      <c r="I46" s="1032"/>
      <c r="J46" s="1032"/>
      <c r="K46" s="1032"/>
      <c r="L46" s="1032"/>
      <c r="M46" s="1032"/>
      <c r="N46" s="1032"/>
      <c r="O46" s="1033"/>
      <c r="P46" s="161"/>
      <c r="Q46" s="1040"/>
      <c r="R46" s="1040"/>
      <c r="S46" s="1040"/>
      <c r="T46" s="1040"/>
      <c r="U46" s="1040"/>
      <c r="V46" s="1040"/>
      <c r="W46" s="1040"/>
      <c r="X46" s="1041"/>
      <c r="Y46" s="1018" t="s">
        <v>12</v>
      </c>
      <c r="Z46" s="1019"/>
      <c r="AA46" s="1020"/>
      <c r="AB46" s="569"/>
      <c r="AC46" s="1021"/>
      <c r="AD46" s="102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34"/>
      <c r="B47" s="535"/>
      <c r="C47" s="535"/>
      <c r="D47" s="535"/>
      <c r="E47" s="535"/>
      <c r="F47" s="536"/>
      <c r="G47" s="1034"/>
      <c r="H47" s="1035"/>
      <c r="I47" s="1035"/>
      <c r="J47" s="1035"/>
      <c r="K47" s="1035"/>
      <c r="L47" s="1035"/>
      <c r="M47" s="1035"/>
      <c r="N47" s="1035"/>
      <c r="O47" s="1036"/>
      <c r="P47" s="1042"/>
      <c r="Q47" s="1042"/>
      <c r="R47" s="1042"/>
      <c r="S47" s="1042"/>
      <c r="T47" s="1042"/>
      <c r="U47" s="1042"/>
      <c r="V47" s="1042"/>
      <c r="W47" s="1042"/>
      <c r="X47" s="1043"/>
      <c r="Y47" s="304" t="s">
        <v>54</v>
      </c>
      <c r="Z47" s="1015"/>
      <c r="AA47" s="1016"/>
      <c r="AB47" s="540"/>
      <c r="AC47" s="1017"/>
      <c r="AD47" s="1017"/>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62"/>
      <c r="B48" s="663"/>
      <c r="C48" s="663"/>
      <c r="D48" s="663"/>
      <c r="E48" s="663"/>
      <c r="F48" s="664"/>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79" t="s">
        <v>301</v>
      </c>
      <c r="AC48" s="1047"/>
      <c r="AD48" s="104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15" t="s">
        <v>500</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row>
    <row r="50" spans="1:50"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6"/>
    </row>
    <row r="51" spans="1:50" ht="18.75" customHeight="1" x14ac:dyDescent="0.15">
      <c r="A51" s="530" t="s">
        <v>468</v>
      </c>
      <c r="B51" s="531"/>
      <c r="C51" s="531"/>
      <c r="D51" s="531"/>
      <c r="E51" s="531"/>
      <c r="F51" s="532"/>
      <c r="G51" s="812" t="s">
        <v>265</v>
      </c>
      <c r="H51" s="797"/>
      <c r="I51" s="797"/>
      <c r="J51" s="797"/>
      <c r="K51" s="797"/>
      <c r="L51" s="797"/>
      <c r="M51" s="797"/>
      <c r="N51" s="797"/>
      <c r="O51" s="798"/>
      <c r="P51" s="796" t="s">
        <v>59</v>
      </c>
      <c r="Q51" s="797"/>
      <c r="R51" s="797"/>
      <c r="S51" s="797"/>
      <c r="T51" s="797"/>
      <c r="U51" s="797"/>
      <c r="V51" s="797"/>
      <c r="W51" s="797"/>
      <c r="X51" s="798"/>
      <c r="Y51" s="1022"/>
      <c r="Z51" s="413"/>
      <c r="AA51" s="414"/>
      <c r="AB51" s="476" t="s">
        <v>11</v>
      </c>
      <c r="AC51" s="1027"/>
      <c r="AD51" s="1028"/>
      <c r="AE51" s="1014" t="s">
        <v>552</v>
      </c>
      <c r="AF51" s="1014"/>
      <c r="AG51" s="1014"/>
      <c r="AH51" s="1014"/>
      <c r="AI51" s="1014" t="s">
        <v>549</v>
      </c>
      <c r="AJ51" s="1014"/>
      <c r="AK51" s="1014"/>
      <c r="AL51" s="1014"/>
      <c r="AM51" s="1014" t="s">
        <v>523</v>
      </c>
      <c r="AN51" s="1014"/>
      <c r="AO51" s="1014"/>
      <c r="AP51" s="476"/>
      <c r="AQ51" s="176" t="s">
        <v>354</v>
      </c>
      <c r="AR51" s="169"/>
      <c r="AS51" s="169"/>
      <c r="AT51" s="170"/>
      <c r="AU51" s="374" t="s">
        <v>253</v>
      </c>
      <c r="AV51" s="374"/>
      <c r="AW51" s="374"/>
      <c r="AX51" s="375"/>
    </row>
    <row r="52" spans="1:50" ht="18.75" customHeight="1" x14ac:dyDescent="0.15">
      <c r="A52" s="530"/>
      <c r="B52" s="531"/>
      <c r="C52" s="531"/>
      <c r="D52" s="531"/>
      <c r="E52" s="531"/>
      <c r="F52" s="532"/>
      <c r="G52" s="585"/>
      <c r="H52" s="380"/>
      <c r="I52" s="380"/>
      <c r="J52" s="380"/>
      <c r="K52" s="380"/>
      <c r="L52" s="380"/>
      <c r="M52" s="380"/>
      <c r="N52" s="380"/>
      <c r="O52" s="586"/>
      <c r="P52" s="598"/>
      <c r="Q52" s="380"/>
      <c r="R52" s="380"/>
      <c r="S52" s="380"/>
      <c r="T52" s="380"/>
      <c r="U52" s="380"/>
      <c r="V52" s="380"/>
      <c r="W52" s="380"/>
      <c r="X52" s="586"/>
      <c r="Y52" s="1023"/>
      <c r="Z52" s="1024"/>
      <c r="AA52" s="1025"/>
      <c r="AB52" s="1029"/>
      <c r="AC52" s="1030"/>
      <c r="AD52" s="1031"/>
      <c r="AE52" s="377"/>
      <c r="AF52" s="377"/>
      <c r="AG52" s="377"/>
      <c r="AH52" s="377"/>
      <c r="AI52" s="377"/>
      <c r="AJ52" s="377"/>
      <c r="AK52" s="377"/>
      <c r="AL52" s="377"/>
      <c r="AM52" s="377"/>
      <c r="AN52" s="377"/>
      <c r="AO52" s="377"/>
      <c r="AP52" s="333"/>
      <c r="AQ52" s="271"/>
      <c r="AR52" s="272"/>
      <c r="AS52" s="137" t="s">
        <v>355</v>
      </c>
      <c r="AT52" s="172"/>
      <c r="AU52" s="272"/>
      <c r="AV52" s="272"/>
      <c r="AW52" s="380" t="s">
        <v>300</v>
      </c>
      <c r="AX52" s="381"/>
    </row>
    <row r="53" spans="1:50" ht="22.5" customHeight="1" x14ac:dyDescent="0.15">
      <c r="A53" s="533"/>
      <c r="B53" s="531"/>
      <c r="C53" s="531"/>
      <c r="D53" s="531"/>
      <c r="E53" s="531"/>
      <c r="F53" s="532"/>
      <c r="G53" s="558"/>
      <c r="H53" s="1032"/>
      <c r="I53" s="1032"/>
      <c r="J53" s="1032"/>
      <c r="K53" s="1032"/>
      <c r="L53" s="1032"/>
      <c r="M53" s="1032"/>
      <c r="N53" s="1032"/>
      <c r="O53" s="1033"/>
      <c r="P53" s="161"/>
      <c r="Q53" s="1040"/>
      <c r="R53" s="1040"/>
      <c r="S53" s="1040"/>
      <c r="T53" s="1040"/>
      <c r="U53" s="1040"/>
      <c r="V53" s="1040"/>
      <c r="W53" s="1040"/>
      <c r="X53" s="1041"/>
      <c r="Y53" s="1018" t="s">
        <v>12</v>
      </c>
      <c r="Z53" s="1019"/>
      <c r="AA53" s="1020"/>
      <c r="AB53" s="569"/>
      <c r="AC53" s="1021"/>
      <c r="AD53" s="102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34"/>
      <c r="B54" s="535"/>
      <c r="C54" s="535"/>
      <c r="D54" s="535"/>
      <c r="E54" s="535"/>
      <c r="F54" s="536"/>
      <c r="G54" s="1034"/>
      <c r="H54" s="1035"/>
      <c r="I54" s="1035"/>
      <c r="J54" s="1035"/>
      <c r="K54" s="1035"/>
      <c r="L54" s="1035"/>
      <c r="M54" s="1035"/>
      <c r="N54" s="1035"/>
      <c r="O54" s="1036"/>
      <c r="P54" s="1042"/>
      <c r="Q54" s="1042"/>
      <c r="R54" s="1042"/>
      <c r="S54" s="1042"/>
      <c r="T54" s="1042"/>
      <c r="U54" s="1042"/>
      <c r="V54" s="1042"/>
      <c r="W54" s="1042"/>
      <c r="X54" s="1043"/>
      <c r="Y54" s="304" t="s">
        <v>54</v>
      </c>
      <c r="Z54" s="1015"/>
      <c r="AA54" s="1016"/>
      <c r="AB54" s="540"/>
      <c r="AC54" s="1017"/>
      <c r="AD54" s="1017"/>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62"/>
      <c r="B55" s="663"/>
      <c r="C55" s="663"/>
      <c r="D55" s="663"/>
      <c r="E55" s="663"/>
      <c r="F55" s="664"/>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79" t="s">
        <v>301</v>
      </c>
      <c r="AC55" s="1047"/>
      <c r="AD55" s="1047"/>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15" t="s">
        <v>500</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row>
    <row r="57" spans="1:50"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6"/>
    </row>
    <row r="58" spans="1:50" ht="18.75" customHeight="1" x14ac:dyDescent="0.15">
      <c r="A58" s="530" t="s">
        <v>468</v>
      </c>
      <c r="B58" s="531"/>
      <c r="C58" s="531"/>
      <c r="D58" s="531"/>
      <c r="E58" s="531"/>
      <c r="F58" s="532"/>
      <c r="G58" s="812" t="s">
        <v>265</v>
      </c>
      <c r="H58" s="797"/>
      <c r="I58" s="797"/>
      <c r="J58" s="797"/>
      <c r="K58" s="797"/>
      <c r="L58" s="797"/>
      <c r="M58" s="797"/>
      <c r="N58" s="797"/>
      <c r="O58" s="798"/>
      <c r="P58" s="796" t="s">
        <v>59</v>
      </c>
      <c r="Q58" s="797"/>
      <c r="R58" s="797"/>
      <c r="S58" s="797"/>
      <c r="T58" s="797"/>
      <c r="U58" s="797"/>
      <c r="V58" s="797"/>
      <c r="W58" s="797"/>
      <c r="X58" s="798"/>
      <c r="Y58" s="1022"/>
      <c r="Z58" s="413"/>
      <c r="AA58" s="414"/>
      <c r="AB58" s="1026" t="s">
        <v>11</v>
      </c>
      <c r="AC58" s="1027"/>
      <c r="AD58" s="1028"/>
      <c r="AE58" s="1014" t="s">
        <v>552</v>
      </c>
      <c r="AF58" s="1014"/>
      <c r="AG58" s="1014"/>
      <c r="AH58" s="1014"/>
      <c r="AI58" s="1014" t="s">
        <v>549</v>
      </c>
      <c r="AJ58" s="1014"/>
      <c r="AK58" s="1014"/>
      <c r="AL58" s="1014"/>
      <c r="AM58" s="1014" t="s">
        <v>523</v>
      </c>
      <c r="AN58" s="1014"/>
      <c r="AO58" s="1014"/>
      <c r="AP58" s="476"/>
      <c r="AQ58" s="176" t="s">
        <v>354</v>
      </c>
      <c r="AR58" s="169"/>
      <c r="AS58" s="169"/>
      <c r="AT58" s="170"/>
      <c r="AU58" s="374" t="s">
        <v>253</v>
      </c>
      <c r="AV58" s="374"/>
      <c r="AW58" s="374"/>
      <c r="AX58" s="375"/>
    </row>
    <row r="59" spans="1:50" ht="18.75" customHeight="1" x14ac:dyDescent="0.15">
      <c r="A59" s="530"/>
      <c r="B59" s="531"/>
      <c r="C59" s="531"/>
      <c r="D59" s="531"/>
      <c r="E59" s="531"/>
      <c r="F59" s="532"/>
      <c r="G59" s="585"/>
      <c r="H59" s="380"/>
      <c r="I59" s="380"/>
      <c r="J59" s="380"/>
      <c r="K59" s="380"/>
      <c r="L59" s="380"/>
      <c r="M59" s="380"/>
      <c r="N59" s="380"/>
      <c r="O59" s="586"/>
      <c r="P59" s="598"/>
      <c r="Q59" s="380"/>
      <c r="R59" s="380"/>
      <c r="S59" s="380"/>
      <c r="T59" s="380"/>
      <c r="U59" s="380"/>
      <c r="V59" s="380"/>
      <c r="W59" s="380"/>
      <c r="X59" s="586"/>
      <c r="Y59" s="1023"/>
      <c r="Z59" s="1024"/>
      <c r="AA59" s="1025"/>
      <c r="AB59" s="1029"/>
      <c r="AC59" s="1030"/>
      <c r="AD59" s="1031"/>
      <c r="AE59" s="377"/>
      <c r="AF59" s="377"/>
      <c r="AG59" s="377"/>
      <c r="AH59" s="377"/>
      <c r="AI59" s="377"/>
      <c r="AJ59" s="377"/>
      <c r="AK59" s="377"/>
      <c r="AL59" s="377"/>
      <c r="AM59" s="377"/>
      <c r="AN59" s="377"/>
      <c r="AO59" s="377"/>
      <c r="AP59" s="333"/>
      <c r="AQ59" s="271"/>
      <c r="AR59" s="272"/>
      <c r="AS59" s="137" t="s">
        <v>355</v>
      </c>
      <c r="AT59" s="172"/>
      <c r="AU59" s="272"/>
      <c r="AV59" s="272"/>
      <c r="AW59" s="380" t="s">
        <v>300</v>
      </c>
      <c r="AX59" s="381"/>
    </row>
    <row r="60" spans="1:50" ht="22.5" customHeight="1" x14ac:dyDescent="0.15">
      <c r="A60" s="533"/>
      <c r="B60" s="531"/>
      <c r="C60" s="531"/>
      <c r="D60" s="531"/>
      <c r="E60" s="531"/>
      <c r="F60" s="532"/>
      <c r="G60" s="558"/>
      <c r="H60" s="1032"/>
      <c r="I60" s="1032"/>
      <c r="J60" s="1032"/>
      <c r="K60" s="1032"/>
      <c r="L60" s="1032"/>
      <c r="M60" s="1032"/>
      <c r="N60" s="1032"/>
      <c r="O60" s="1033"/>
      <c r="P60" s="161"/>
      <c r="Q60" s="1040"/>
      <c r="R60" s="1040"/>
      <c r="S60" s="1040"/>
      <c r="T60" s="1040"/>
      <c r="U60" s="1040"/>
      <c r="V60" s="1040"/>
      <c r="W60" s="1040"/>
      <c r="X60" s="1041"/>
      <c r="Y60" s="1018" t="s">
        <v>12</v>
      </c>
      <c r="Z60" s="1019"/>
      <c r="AA60" s="1020"/>
      <c r="AB60" s="569"/>
      <c r="AC60" s="1021"/>
      <c r="AD60" s="102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34"/>
      <c r="B61" s="535"/>
      <c r="C61" s="535"/>
      <c r="D61" s="535"/>
      <c r="E61" s="535"/>
      <c r="F61" s="536"/>
      <c r="G61" s="1034"/>
      <c r="H61" s="1035"/>
      <c r="I61" s="1035"/>
      <c r="J61" s="1035"/>
      <c r="K61" s="1035"/>
      <c r="L61" s="1035"/>
      <c r="M61" s="1035"/>
      <c r="N61" s="1035"/>
      <c r="O61" s="1036"/>
      <c r="P61" s="1042"/>
      <c r="Q61" s="1042"/>
      <c r="R61" s="1042"/>
      <c r="S61" s="1042"/>
      <c r="T61" s="1042"/>
      <c r="U61" s="1042"/>
      <c r="V61" s="1042"/>
      <c r="W61" s="1042"/>
      <c r="X61" s="1043"/>
      <c r="Y61" s="304" t="s">
        <v>54</v>
      </c>
      <c r="Z61" s="1015"/>
      <c r="AA61" s="1016"/>
      <c r="AB61" s="540"/>
      <c r="AC61" s="1017"/>
      <c r="AD61" s="1017"/>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62"/>
      <c r="B62" s="663"/>
      <c r="C62" s="663"/>
      <c r="D62" s="663"/>
      <c r="E62" s="663"/>
      <c r="F62" s="664"/>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79" t="s">
        <v>301</v>
      </c>
      <c r="AC62" s="1047"/>
      <c r="AD62" s="104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15" t="s">
        <v>500</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row>
    <row r="64" spans="1:50"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6"/>
    </row>
    <row r="65" spans="1:50" ht="18.75" customHeight="1" x14ac:dyDescent="0.15">
      <c r="A65" s="530" t="s">
        <v>468</v>
      </c>
      <c r="B65" s="531"/>
      <c r="C65" s="531"/>
      <c r="D65" s="531"/>
      <c r="E65" s="531"/>
      <c r="F65" s="532"/>
      <c r="G65" s="812" t="s">
        <v>265</v>
      </c>
      <c r="H65" s="797"/>
      <c r="I65" s="797"/>
      <c r="J65" s="797"/>
      <c r="K65" s="797"/>
      <c r="L65" s="797"/>
      <c r="M65" s="797"/>
      <c r="N65" s="797"/>
      <c r="O65" s="798"/>
      <c r="P65" s="796" t="s">
        <v>59</v>
      </c>
      <c r="Q65" s="797"/>
      <c r="R65" s="797"/>
      <c r="S65" s="797"/>
      <c r="T65" s="797"/>
      <c r="U65" s="797"/>
      <c r="V65" s="797"/>
      <c r="W65" s="797"/>
      <c r="X65" s="798"/>
      <c r="Y65" s="1022"/>
      <c r="Z65" s="413"/>
      <c r="AA65" s="414"/>
      <c r="AB65" s="1026" t="s">
        <v>11</v>
      </c>
      <c r="AC65" s="1027"/>
      <c r="AD65" s="1028"/>
      <c r="AE65" s="1014" t="s">
        <v>552</v>
      </c>
      <c r="AF65" s="1014"/>
      <c r="AG65" s="1014"/>
      <c r="AH65" s="1014"/>
      <c r="AI65" s="1014" t="s">
        <v>549</v>
      </c>
      <c r="AJ65" s="1014"/>
      <c r="AK65" s="1014"/>
      <c r="AL65" s="1014"/>
      <c r="AM65" s="1014" t="s">
        <v>523</v>
      </c>
      <c r="AN65" s="1014"/>
      <c r="AO65" s="1014"/>
      <c r="AP65" s="476"/>
      <c r="AQ65" s="176" t="s">
        <v>354</v>
      </c>
      <c r="AR65" s="169"/>
      <c r="AS65" s="169"/>
      <c r="AT65" s="170"/>
      <c r="AU65" s="374" t="s">
        <v>253</v>
      </c>
      <c r="AV65" s="374"/>
      <c r="AW65" s="374"/>
      <c r="AX65" s="375"/>
    </row>
    <row r="66" spans="1:50" ht="18.75" customHeight="1" x14ac:dyDescent="0.15">
      <c r="A66" s="530"/>
      <c r="B66" s="531"/>
      <c r="C66" s="531"/>
      <c r="D66" s="531"/>
      <c r="E66" s="531"/>
      <c r="F66" s="532"/>
      <c r="G66" s="585"/>
      <c r="H66" s="380"/>
      <c r="I66" s="380"/>
      <c r="J66" s="380"/>
      <c r="K66" s="380"/>
      <c r="L66" s="380"/>
      <c r="M66" s="380"/>
      <c r="N66" s="380"/>
      <c r="O66" s="586"/>
      <c r="P66" s="598"/>
      <c r="Q66" s="380"/>
      <c r="R66" s="380"/>
      <c r="S66" s="380"/>
      <c r="T66" s="380"/>
      <c r="U66" s="380"/>
      <c r="V66" s="380"/>
      <c r="W66" s="380"/>
      <c r="X66" s="586"/>
      <c r="Y66" s="1023"/>
      <c r="Z66" s="1024"/>
      <c r="AA66" s="1025"/>
      <c r="AB66" s="1029"/>
      <c r="AC66" s="1030"/>
      <c r="AD66" s="1031"/>
      <c r="AE66" s="377"/>
      <c r="AF66" s="377"/>
      <c r="AG66" s="377"/>
      <c r="AH66" s="377"/>
      <c r="AI66" s="377"/>
      <c r="AJ66" s="377"/>
      <c r="AK66" s="377"/>
      <c r="AL66" s="377"/>
      <c r="AM66" s="377"/>
      <c r="AN66" s="377"/>
      <c r="AO66" s="377"/>
      <c r="AP66" s="333"/>
      <c r="AQ66" s="271"/>
      <c r="AR66" s="272"/>
      <c r="AS66" s="137" t="s">
        <v>355</v>
      </c>
      <c r="AT66" s="172"/>
      <c r="AU66" s="272"/>
      <c r="AV66" s="272"/>
      <c r="AW66" s="380" t="s">
        <v>300</v>
      </c>
      <c r="AX66" s="381"/>
    </row>
    <row r="67" spans="1:50" ht="22.5" customHeight="1" x14ac:dyDescent="0.15">
      <c r="A67" s="533"/>
      <c r="B67" s="531"/>
      <c r="C67" s="531"/>
      <c r="D67" s="531"/>
      <c r="E67" s="531"/>
      <c r="F67" s="532"/>
      <c r="G67" s="558"/>
      <c r="H67" s="1032"/>
      <c r="I67" s="1032"/>
      <c r="J67" s="1032"/>
      <c r="K67" s="1032"/>
      <c r="L67" s="1032"/>
      <c r="M67" s="1032"/>
      <c r="N67" s="1032"/>
      <c r="O67" s="1033"/>
      <c r="P67" s="161"/>
      <c r="Q67" s="1040"/>
      <c r="R67" s="1040"/>
      <c r="S67" s="1040"/>
      <c r="T67" s="1040"/>
      <c r="U67" s="1040"/>
      <c r="V67" s="1040"/>
      <c r="W67" s="1040"/>
      <c r="X67" s="1041"/>
      <c r="Y67" s="1018" t="s">
        <v>12</v>
      </c>
      <c r="Z67" s="1019"/>
      <c r="AA67" s="1020"/>
      <c r="AB67" s="569"/>
      <c r="AC67" s="1021"/>
      <c r="AD67" s="1021"/>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34"/>
      <c r="B68" s="535"/>
      <c r="C68" s="535"/>
      <c r="D68" s="535"/>
      <c r="E68" s="535"/>
      <c r="F68" s="536"/>
      <c r="G68" s="1034"/>
      <c r="H68" s="1035"/>
      <c r="I68" s="1035"/>
      <c r="J68" s="1035"/>
      <c r="K68" s="1035"/>
      <c r="L68" s="1035"/>
      <c r="M68" s="1035"/>
      <c r="N68" s="1035"/>
      <c r="O68" s="1036"/>
      <c r="P68" s="1042"/>
      <c r="Q68" s="1042"/>
      <c r="R68" s="1042"/>
      <c r="S68" s="1042"/>
      <c r="T68" s="1042"/>
      <c r="U68" s="1042"/>
      <c r="V68" s="1042"/>
      <c r="W68" s="1042"/>
      <c r="X68" s="1043"/>
      <c r="Y68" s="304" t="s">
        <v>54</v>
      </c>
      <c r="Z68" s="1015"/>
      <c r="AA68" s="1016"/>
      <c r="AB68" s="540"/>
      <c r="AC68" s="1017"/>
      <c r="AD68" s="1017"/>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62"/>
      <c r="B69" s="663"/>
      <c r="C69" s="663"/>
      <c r="D69" s="663"/>
      <c r="E69" s="663"/>
      <c r="F69" s="664"/>
      <c r="G69" s="1037"/>
      <c r="H69" s="1038"/>
      <c r="I69" s="1038"/>
      <c r="J69" s="1038"/>
      <c r="K69" s="1038"/>
      <c r="L69" s="1038"/>
      <c r="M69" s="1038"/>
      <c r="N69" s="1038"/>
      <c r="O69" s="1039"/>
      <c r="P69" s="1044"/>
      <c r="Q69" s="1044"/>
      <c r="R69" s="1044"/>
      <c r="S69" s="1044"/>
      <c r="T69" s="1044"/>
      <c r="U69" s="1044"/>
      <c r="V69" s="1044"/>
      <c r="W69" s="1044"/>
      <c r="X69" s="1045"/>
      <c r="Y69" s="304" t="s">
        <v>13</v>
      </c>
      <c r="Z69" s="1015"/>
      <c r="AA69" s="1016"/>
      <c r="AB69" s="515"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15" t="s">
        <v>500</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row>
    <row r="71" spans="1:50"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457" t="s">
        <v>486</v>
      </c>
      <c r="H2" s="458"/>
      <c r="I2" s="458"/>
      <c r="J2" s="458"/>
      <c r="K2" s="458"/>
      <c r="L2" s="458"/>
      <c r="M2" s="458"/>
      <c r="N2" s="458"/>
      <c r="O2" s="458"/>
      <c r="P2" s="458"/>
      <c r="Q2" s="458"/>
      <c r="R2" s="458"/>
      <c r="S2" s="458"/>
      <c r="T2" s="458"/>
      <c r="U2" s="458"/>
      <c r="V2" s="458"/>
      <c r="W2" s="458"/>
      <c r="X2" s="458"/>
      <c r="Y2" s="458"/>
      <c r="Z2" s="458"/>
      <c r="AA2" s="458"/>
      <c r="AB2" s="459"/>
      <c r="AC2" s="457" t="s">
        <v>488</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4"/>
      <c r="B3" s="1055"/>
      <c r="C3" s="1055"/>
      <c r="D3" s="1055"/>
      <c r="E3" s="1055"/>
      <c r="F3" s="1056"/>
      <c r="G3" s="461" t="s">
        <v>17</v>
      </c>
      <c r="H3" s="462"/>
      <c r="I3" s="462"/>
      <c r="J3" s="462"/>
      <c r="K3" s="462"/>
      <c r="L3" s="463" t="s">
        <v>18</v>
      </c>
      <c r="M3" s="462"/>
      <c r="N3" s="462"/>
      <c r="O3" s="462"/>
      <c r="P3" s="462"/>
      <c r="Q3" s="462"/>
      <c r="R3" s="462"/>
      <c r="S3" s="462"/>
      <c r="T3" s="462"/>
      <c r="U3" s="462"/>
      <c r="V3" s="462"/>
      <c r="W3" s="462"/>
      <c r="X3" s="464"/>
      <c r="Y3" s="454" t="s">
        <v>19</v>
      </c>
      <c r="Z3" s="455"/>
      <c r="AA3" s="455"/>
      <c r="AB3" s="465"/>
      <c r="AC3" s="461" t="s">
        <v>17</v>
      </c>
      <c r="AD3" s="462"/>
      <c r="AE3" s="462"/>
      <c r="AF3" s="462"/>
      <c r="AG3" s="462"/>
      <c r="AH3" s="463" t="s">
        <v>18</v>
      </c>
      <c r="AI3" s="462"/>
      <c r="AJ3" s="462"/>
      <c r="AK3" s="462"/>
      <c r="AL3" s="462"/>
      <c r="AM3" s="462"/>
      <c r="AN3" s="462"/>
      <c r="AO3" s="462"/>
      <c r="AP3" s="462"/>
      <c r="AQ3" s="462"/>
      <c r="AR3" s="462"/>
      <c r="AS3" s="462"/>
      <c r="AT3" s="464"/>
      <c r="AU3" s="454" t="s">
        <v>19</v>
      </c>
      <c r="AV3" s="455"/>
      <c r="AW3" s="455"/>
      <c r="AX3" s="456"/>
    </row>
    <row r="4" spans="1:50" ht="24.75" customHeight="1" x14ac:dyDescent="0.15">
      <c r="A4" s="1054"/>
      <c r="B4" s="1055"/>
      <c r="C4" s="1055"/>
      <c r="D4" s="1055"/>
      <c r="E4" s="1055"/>
      <c r="F4" s="1056"/>
      <c r="G4" s="467"/>
      <c r="H4" s="468"/>
      <c r="I4" s="468"/>
      <c r="J4" s="468"/>
      <c r="K4" s="469"/>
      <c r="L4" s="470"/>
      <c r="M4" s="471"/>
      <c r="N4" s="471"/>
      <c r="O4" s="471"/>
      <c r="P4" s="471"/>
      <c r="Q4" s="471"/>
      <c r="R4" s="471"/>
      <c r="S4" s="471"/>
      <c r="T4" s="471"/>
      <c r="U4" s="471"/>
      <c r="V4" s="471"/>
      <c r="W4" s="471"/>
      <c r="X4" s="472"/>
      <c r="Y4" s="473"/>
      <c r="Z4" s="474"/>
      <c r="AA4" s="474"/>
      <c r="AB4" s="575"/>
      <c r="AC4" s="467"/>
      <c r="AD4" s="468"/>
      <c r="AE4" s="468"/>
      <c r="AF4" s="468"/>
      <c r="AG4" s="469"/>
      <c r="AH4" s="470"/>
      <c r="AI4" s="471"/>
      <c r="AJ4" s="471"/>
      <c r="AK4" s="471"/>
      <c r="AL4" s="471"/>
      <c r="AM4" s="471"/>
      <c r="AN4" s="471"/>
      <c r="AO4" s="471"/>
      <c r="AP4" s="471"/>
      <c r="AQ4" s="471"/>
      <c r="AR4" s="471"/>
      <c r="AS4" s="471"/>
      <c r="AT4" s="472"/>
      <c r="AU4" s="473"/>
      <c r="AV4" s="474"/>
      <c r="AW4" s="474"/>
      <c r="AX4" s="475"/>
    </row>
    <row r="5" spans="1:50" ht="24.75" customHeight="1" x14ac:dyDescent="0.15">
      <c r="A5" s="1054"/>
      <c r="B5" s="1055"/>
      <c r="C5" s="1055"/>
      <c r="D5" s="1055"/>
      <c r="E5" s="1055"/>
      <c r="F5" s="1056"/>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54"/>
      <c r="B6" s="1055"/>
      <c r="C6" s="1055"/>
      <c r="D6" s="1055"/>
      <c r="E6" s="1055"/>
      <c r="F6" s="1056"/>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54"/>
      <c r="B7" s="1055"/>
      <c r="C7" s="1055"/>
      <c r="D7" s="1055"/>
      <c r="E7" s="1055"/>
      <c r="F7" s="1056"/>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54"/>
      <c r="B8" s="1055"/>
      <c r="C8" s="1055"/>
      <c r="D8" s="1055"/>
      <c r="E8" s="1055"/>
      <c r="F8" s="1056"/>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54"/>
      <c r="B9" s="1055"/>
      <c r="C9" s="1055"/>
      <c r="D9" s="1055"/>
      <c r="E9" s="1055"/>
      <c r="F9" s="1056"/>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54"/>
      <c r="B10" s="1055"/>
      <c r="C10" s="1055"/>
      <c r="D10" s="1055"/>
      <c r="E10" s="1055"/>
      <c r="F10" s="1056"/>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54"/>
      <c r="B11" s="1055"/>
      <c r="C11" s="1055"/>
      <c r="D11" s="1055"/>
      <c r="E11" s="1055"/>
      <c r="F11" s="1056"/>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54"/>
      <c r="B12" s="1055"/>
      <c r="C12" s="1055"/>
      <c r="D12" s="1055"/>
      <c r="E12" s="1055"/>
      <c r="F12" s="1056"/>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54"/>
      <c r="B13" s="1055"/>
      <c r="C13" s="1055"/>
      <c r="D13" s="1055"/>
      <c r="E13" s="1055"/>
      <c r="F13" s="1056"/>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54"/>
      <c r="B14" s="1055"/>
      <c r="C14" s="1055"/>
      <c r="D14" s="1055"/>
      <c r="E14" s="1055"/>
      <c r="F14" s="105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54"/>
      <c r="B15" s="1055"/>
      <c r="C15" s="1055"/>
      <c r="D15" s="1055"/>
      <c r="E15" s="1055"/>
      <c r="F15" s="1056"/>
      <c r="G15" s="457" t="s">
        <v>389</v>
      </c>
      <c r="H15" s="458"/>
      <c r="I15" s="458"/>
      <c r="J15" s="458"/>
      <c r="K15" s="458"/>
      <c r="L15" s="458"/>
      <c r="M15" s="458"/>
      <c r="N15" s="458"/>
      <c r="O15" s="458"/>
      <c r="P15" s="458"/>
      <c r="Q15" s="458"/>
      <c r="R15" s="458"/>
      <c r="S15" s="458"/>
      <c r="T15" s="458"/>
      <c r="U15" s="458"/>
      <c r="V15" s="458"/>
      <c r="W15" s="458"/>
      <c r="X15" s="458"/>
      <c r="Y15" s="458"/>
      <c r="Z15" s="458"/>
      <c r="AA15" s="458"/>
      <c r="AB15" s="459"/>
      <c r="AC15" s="457" t="s">
        <v>390</v>
      </c>
      <c r="AD15" s="458"/>
      <c r="AE15" s="458"/>
      <c r="AF15" s="458"/>
      <c r="AG15" s="458"/>
      <c r="AH15" s="458"/>
      <c r="AI15" s="458"/>
      <c r="AJ15" s="458"/>
      <c r="AK15" s="458"/>
      <c r="AL15" s="458"/>
      <c r="AM15" s="458"/>
      <c r="AN15" s="458"/>
      <c r="AO15" s="458"/>
      <c r="AP15" s="458"/>
      <c r="AQ15" s="458"/>
      <c r="AR15" s="458"/>
      <c r="AS15" s="458"/>
      <c r="AT15" s="458"/>
      <c r="AU15" s="458"/>
      <c r="AV15" s="458"/>
      <c r="AW15" s="458"/>
      <c r="AX15" s="460"/>
    </row>
    <row r="16" spans="1:50" ht="25.5" customHeight="1" x14ac:dyDescent="0.15">
      <c r="A16" s="1054"/>
      <c r="B16" s="1055"/>
      <c r="C16" s="1055"/>
      <c r="D16" s="1055"/>
      <c r="E16" s="1055"/>
      <c r="F16" s="1056"/>
      <c r="G16" s="461" t="s">
        <v>17</v>
      </c>
      <c r="H16" s="462"/>
      <c r="I16" s="462"/>
      <c r="J16" s="462"/>
      <c r="K16" s="462"/>
      <c r="L16" s="463" t="s">
        <v>18</v>
      </c>
      <c r="M16" s="462"/>
      <c r="N16" s="462"/>
      <c r="O16" s="462"/>
      <c r="P16" s="462"/>
      <c r="Q16" s="462"/>
      <c r="R16" s="462"/>
      <c r="S16" s="462"/>
      <c r="T16" s="462"/>
      <c r="U16" s="462"/>
      <c r="V16" s="462"/>
      <c r="W16" s="462"/>
      <c r="X16" s="464"/>
      <c r="Y16" s="454" t="s">
        <v>19</v>
      </c>
      <c r="Z16" s="455"/>
      <c r="AA16" s="455"/>
      <c r="AB16" s="465"/>
      <c r="AC16" s="461" t="s">
        <v>17</v>
      </c>
      <c r="AD16" s="462"/>
      <c r="AE16" s="462"/>
      <c r="AF16" s="462"/>
      <c r="AG16" s="462"/>
      <c r="AH16" s="463" t="s">
        <v>18</v>
      </c>
      <c r="AI16" s="462"/>
      <c r="AJ16" s="462"/>
      <c r="AK16" s="462"/>
      <c r="AL16" s="462"/>
      <c r="AM16" s="462"/>
      <c r="AN16" s="462"/>
      <c r="AO16" s="462"/>
      <c r="AP16" s="462"/>
      <c r="AQ16" s="462"/>
      <c r="AR16" s="462"/>
      <c r="AS16" s="462"/>
      <c r="AT16" s="464"/>
      <c r="AU16" s="454" t="s">
        <v>19</v>
      </c>
      <c r="AV16" s="455"/>
      <c r="AW16" s="455"/>
      <c r="AX16" s="456"/>
    </row>
    <row r="17" spans="1:50" ht="24.75" customHeight="1" x14ac:dyDescent="0.15">
      <c r="A17" s="1054"/>
      <c r="B17" s="1055"/>
      <c r="C17" s="1055"/>
      <c r="D17" s="1055"/>
      <c r="E17" s="1055"/>
      <c r="F17" s="1056"/>
      <c r="G17" s="467"/>
      <c r="H17" s="468"/>
      <c r="I17" s="468"/>
      <c r="J17" s="468"/>
      <c r="K17" s="469"/>
      <c r="L17" s="470"/>
      <c r="M17" s="471"/>
      <c r="N17" s="471"/>
      <c r="O17" s="471"/>
      <c r="P17" s="471"/>
      <c r="Q17" s="471"/>
      <c r="R17" s="471"/>
      <c r="S17" s="471"/>
      <c r="T17" s="471"/>
      <c r="U17" s="471"/>
      <c r="V17" s="471"/>
      <c r="W17" s="471"/>
      <c r="X17" s="472"/>
      <c r="Y17" s="473"/>
      <c r="Z17" s="474"/>
      <c r="AA17" s="474"/>
      <c r="AB17" s="575"/>
      <c r="AC17" s="467"/>
      <c r="AD17" s="468"/>
      <c r="AE17" s="468"/>
      <c r="AF17" s="468"/>
      <c r="AG17" s="469"/>
      <c r="AH17" s="470"/>
      <c r="AI17" s="471"/>
      <c r="AJ17" s="471"/>
      <c r="AK17" s="471"/>
      <c r="AL17" s="471"/>
      <c r="AM17" s="471"/>
      <c r="AN17" s="471"/>
      <c r="AO17" s="471"/>
      <c r="AP17" s="471"/>
      <c r="AQ17" s="471"/>
      <c r="AR17" s="471"/>
      <c r="AS17" s="471"/>
      <c r="AT17" s="472"/>
      <c r="AU17" s="473"/>
      <c r="AV17" s="474"/>
      <c r="AW17" s="474"/>
      <c r="AX17" s="475"/>
    </row>
    <row r="18" spans="1:50" ht="24.75" customHeight="1" x14ac:dyDescent="0.15">
      <c r="A18" s="1054"/>
      <c r="B18" s="1055"/>
      <c r="C18" s="1055"/>
      <c r="D18" s="1055"/>
      <c r="E18" s="1055"/>
      <c r="F18" s="1056"/>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54"/>
      <c r="B19" s="1055"/>
      <c r="C19" s="1055"/>
      <c r="D19" s="1055"/>
      <c r="E19" s="1055"/>
      <c r="F19" s="1056"/>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54"/>
      <c r="B20" s="1055"/>
      <c r="C20" s="1055"/>
      <c r="D20" s="1055"/>
      <c r="E20" s="1055"/>
      <c r="F20" s="1056"/>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54"/>
      <c r="B21" s="1055"/>
      <c r="C21" s="1055"/>
      <c r="D21" s="1055"/>
      <c r="E21" s="1055"/>
      <c r="F21" s="1056"/>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54"/>
      <c r="B22" s="1055"/>
      <c r="C22" s="1055"/>
      <c r="D22" s="1055"/>
      <c r="E22" s="1055"/>
      <c r="F22" s="1056"/>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54"/>
      <c r="B23" s="1055"/>
      <c r="C23" s="1055"/>
      <c r="D23" s="1055"/>
      <c r="E23" s="1055"/>
      <c r="F23" s="1056"/>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54"/>
      <c r="B24" s="1055"/>
      <c r="C24" s="1055"/>
      <c r="D24" s="1055"/>
      <c r="E24" s="1055"/>
      <c r="F24" s="1056"/>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54"/>
      <c r="B25" s="1055"/>
      <c r="C25" s="1055"/>
      <c r="D25" s="1055"/>
      <c r="E25" s="1055"/>
      <c r="F25" s="1056"/>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54"/>
      <c r="B26" s="1055"/>
      <c r="C26" s="1055"/>
      <c r="D26" s="1055"/>
      <c r="E26" s="1055"/>
      <c r="F26" s="1056"/>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54"/>
      <c r="B27" s="1055"/>
      <c r="C27" s="1055"/>
      <c r="D27" s="1055"/>
      <c r="E27" s="1055"/>
      <c r="F27" s="105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54"/>
      <c r="B28" s="1055"/>
      <c r="C28" s="1055"/>
      <c r="D28" s="1055"/>
      <c r="E28" s="1055"/>
      <c r="F28" s="1056"/>
      <c r="G28" s="457" t="s">
        <v>388</v>
      </c>
      <c r="H28" s="458"/>
      <c r="I28" s="458"/>
      <c r="J28" s="458"/>
      <c r="K28" s="458"/>
      <c r="L28" s="458"/>
      <c r="M28" s="458"/>
      <c r="N28" s="458"/>
      <c r="O28" s="458"/>
      <c r="P28" s="458"/>
      <c r="Q28" s="458"/>
      <c r="R28" s="458"/>
      <c r="S28" s="458"/>
      <c r="T28" s="458"/>
      <c r="U28" s="458"/>
      <c r="V28" s="458"/>
      <c r="W28" s="458"/>
      <c r="X28" s="458"/>
      <c r="Y28" s="458"/>
      <c r="Z28" s="458"/>
      <c r="AA28" s="458"/>
      <c r="AB28" s="459"/>
      <c r="AC28" s="457" t="s">
        <v>391</v>
      </c>
      <c r="AD28" s="458"/>
      <c r="AE28" s="458"/>
      <c r="AF28" s="458"/>
      <c r="AG28" s="458"/>
      <c r="AH28" s="458"/>
      <c r="AI28" s="458"/>
      <c r="AJ28" s="458"/>
      <c r="AK28" s="458"/>
      <c r="AL28" s="458"/>
      <c r="AM28" s="458"/>
      <c r="AN28" s="458"/>
      <c r="AO28" s="458"/>
      <c r="AP28" s="458"/>
      <c r="AQ28" s="458"/>
      <c r="AR28" s="458"/>
      <c r="AS28" s="458"/>
      <c r="AT28" s="458"/>
      <c r="AU28" s="458"/>
      <c r="AV28" s="458"/>
      <c r="AW28" s="458"/>
      <c r="AX28" s="460"/>
    </row>
    <row r="29" spans="1:50" ht="24.75" customHeight="1" x14ac:dyDescent="0.15">
      <c r="A29" s="1054"/>
      <c r="B29" s="1055"/>
      <c r="C29" s="1055"/>
      <c r="D29" s="1055"/>
      <c r="E29" s="1055"/>
      <c r="F29" s="1056"/>
      <c r="G29" s="461" t="s">
        <v>17</v>
      </c>
      <c r="H29" s="462"/>
      <c r="I29" s="462"/>
      <c r="J29" s="462"/>
      <c r="K29" s="462"/>
      <c r="L29" s="463" t="s">
        <v>18</v>
      </c>
      <c r="M29" s="462"/>
      <c r="N29" s="462"/>
      <c r="O29" s="462"/>
      <c r="P29" s="462"/>
      <c r="Q29" s="462"/>
      <c r="R29" s="462"/>
      <c r="S29" s="462"/>
      <c r="T29" s="462"/>
      <c r="U29" s="462"/>
      <c r="V29" s="462"/>
      <c r="W29" s="462"/>
      <c r="X29" s="464"/>
      <c r="Y29" s="454" t="s">
        <v>19</v>
      </c>
      <c r="Z29" s="455"/>
      <c r="AA29" s="455"/>
      <c r="AB29" s="465"/>
      <c r="AC29" s="461" t="s">
        <v>17</v>
      </c>
      <c r="AD29" s="462"/>
      <c r="AE29" s="462"/>
      <c r="AF29" s="462"/>
      <c r="AG29" s="462"/>
      <c r="AH29" s="463" t="s">
        <v>18</v>
      </c>
      <c r="AI29" s="462"/>
      <c r="AJ29" s="462"/>
      <c r="AK29" s="462"/>
      <c r="AL29" s="462"/>
      <c r="AM29" s="462"/>
      <c r="AN29" s="462"/>
      <c r="AO29" s="462"/>
      <c r="AP29" s="462"/>
      <c r="AQ29" s="462"/>
      <c r="AR29" s="462"/>
      <c r="AS29" s="462"/>
      <c r="AT29" s="464"/>
      <c r="AU29" s="454" t="s">
        <v>19</v>
      </c>
      <c r="AV29" s="455"/>
      <c r="AW29" s="455"/>
      <c r="AX29" s="456"/>
    </row>
    <row r="30" spans="1:50" ht="24.75" customHeight="1" x14ac:dyDescent="0.15">
      <c r="A30" s="1054"/>
      <c r="B30" s="1055"/>
      <c r="C30" s="1055"/>
      <c r="D30" s="1055"/>
      <c r="E30" s="1055"/>
      <c r="F30" s="1056"/>
      <c r="G30" s="467"/>
      <c r="H30" s="468"/>
      <c r="I30" s="468"/>
      <c r="J30" s="468"/>
      <c r="K30" s="469"/>
      <c r="L30" s="470"/>
      <c r="M30" s="471"/>
      <c r="N30" s="471"/>
      <c r="O30" s="471"/>
      <c r="P30" s="471"/>
      <c r="Q30" s="471"/>
      <c r="R30" s="471"/>
      <c r="S30" s="471"/>
      <c r="T30" s="471"/>
      <c r="U30" s="471"/>
      <c r="V30" s="471"/>
      <c r="W30" s="471"/>
      <c r="X30" s="472"/>
      <c r="Y30" s="473"/>
      <c r="Z30" s="474"/>
      <c r="AA30" s="474"/>
      <c r="AB30" s="575"/>
      <c r="AC30" s="467"/>
      <c r="AD30" s="468"/>
      <c r="AE30" s="468"/>
      <c r="AF30" s="468"/>
      <c r="AG30" s="469"/>
      <c r="AH30" s="470"/>
      <c r="AI30" s="471"/>
      <c r="AJ30" s="471"/>
      <c r="AK30" s="471"/>
      <c r="AL30" s="471"/>
      <c r="AM30" s="471"/>
      <c r="AN30" s="471"/>
      <c r="AO30" s="471"/>
      <c r="AP30" s="471"/>
      <c r="AQ30" s="471"/>
      <c r="AR30" s="471"/>
      <c r="AS30" s="471"/>
      <c r="AT30" s="472"/>
      <c r="AU30" s="473"/>
      <c r="AV30" s="474"/>
      <c r="AW30" s="474"/>
      <c r="AX30" s="475"/>
    </row>
    <row r="31" spans="1:50" ht="24.75" customHeight="1" x14ac:dyDescent="0.15">
      <c r="A31" s="1054"/>
      <c r="B31" s="1055"/>
      <c r="C31" s="1055"/>
      <c r="D31" s="1055"/>
      <c r="E31" s="1055"/>
      <c r="F31" s="1056"/>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54"/>
      <c r="B32" s="1055"/>
      <c r="C32" s="1055"/>
      <c r="D32" s="1055"/>
      <c r="E32" s="1055"/>
      <c r="F32" s="1056"/>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54"/>
      <c r="B33" s="1055"/>
      <c r="C33" s="1055"/>
      <c r="D33" s="1055"/>
      <c r="E33" s="1055"/>
      <c r="F33" s="1056"/>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54"/>
      <c r="B34" s="1055"/>
      <c r="C34" s="1055"/>
      <c r="D34" s="1055"/>
      <c r="E34" s="1055"/>
      <c r="F34" s="1056"/>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54"/>
      <c r="B35" s="1055"/>
      <c r="C35" s="1055"/>
      <c r="D35" s="1055"/>
      <c r="E35" s="1055"/>
      <c r="F35" s="1056"/>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54"/>
      <c r="B36" s="1055"/>
      <c r="C36" s="1055"/>
      <c r="D36" s="1055"/>
      <c r="E36" s="1055"/>
      <c r="F36" s="1056"/>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54"/>
      <c r="B37" s="1055"/>
      <c r="C37" s="1055"/>
      <c r="D37" s="1055"/>
      <c r="E37" s="1055"/>
      <c r="F37" s="1056"/>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54"/>
      <c r="B38" s="1055"/>
      <c r="C38" s="1055"/>
      <c r="D38" s="1055"/>
      <c r="E38" s="1055"/>
      <c r="F38" s="1056"/>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54"/>
      <c r="B39" s="1055"/>
      <c r="C39" s="1055"/>
      <c r="D39" s="1055"/>
      <c r="E39" s="1055"/>
      <c r="F39" s="1056"/>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54"/>
      <c r="B40" s="1055"/>
      <c r="C40" s="1055"/>
      <c r="D40" s="1055"/>
      <c r="E40" s="1055"/>
      <c r="F40" s="105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54"/>
      <c r="B41" s="1055"/>
      <c r="C41" s="1055"/>
      <c r="D41" s="1055"/>
      <c r="E41" s="1055"/>
      <c r="F41" s="1056"/>
      <c r="G41" s="457" t="s">
        <v>436</v>
      </c>
      <c r="H41" s="458"/>
      <c r="I41" s="458"/>
      <c r="J41" s="458"/>
      <c r="K41" s="458"/>
      <c r="L41" s="458"/>
      <c r="M41" s="458"/>
      <c r="N41" s="458"/>
      <c r="O41" s="458"/>
      <c r="P41" s="458"/>
      <c r="Q41" s="458"/>
      <c r="R41" s="458"/>
      <c r="S41" s="458"/>
      <c r="T41" s="458"/>
      <c r="U41" s="458"/>
      <c r="V41" s="458"/>
      <c r="W41" s="458"/>
      <c r="X41" s="458"/>
      <c r="Y41" s="458"/>
      <c r="Z41" s="458"/>
      <c r="AA41" s="458"/>
      <c r="AB41" s="459"/>
      <c r="AC41" s="457" t="s">
        <v>303</v>
      </c>
      <c r="AD41" s="458"/>
      <c r="AE41" s="458"/>
      <c r="AF41" s="458"/>
      <c r="AG41" s="458"/>
      <c r="AH41" s="458"/>
      <c r="AI41" s="458"/>
      <c r="AJ41" s="458"/>
      <c r="AK41" s="458"/>
      <c r="AL41" s="458"/>
      <c r="AM41" s="458"/>
      <c r="AN41" s="458"/>
      <c r="AO41" s="458"/>
      <c r="AP41" s="458"/>
      <c r="AQ41" s="458"/>
      <c r="AR41" s="458"/>
      <c r="AS41" s="458"/>
      <c r="AT41" s="458"/>
      <c r="AU41" s="458"/>
      <c r="AV41" s="458"/>
      <c r="AW41" s="458"/>
      <c r="AX41" s="460"/>
    </row>
    <row r="42" spans="1:50" ht="24.75" customHeight="1" x14ac:dyDescent="0.15">
      <c r="A42" s="1054"/>
      <c r="B42" s="1055"/>
      <c r="C42" s="1055"/>
      <c r="D42" s="1055"/>
      <c r="E42" s="1055"/>
      <c r="F42" s="1056"/>
      <c r="G42" s="461" t="s">
        <v>17</v>
      </c>
      <c r="H42" s="462"/>
      <c r="I42" s="462"/>
      <c r="J42" s="462"/>
      <c r="K42" s="462"/>
      <c r="L42" s="463" t="s">
        <v>18</v>
      </c>
      <c r="M42" s="462"/>
      <c r="N42" s="462"/>
      <c r="O42" s="462"/>
      <c r="P42" s="462"/>
      <c r="Q42" s="462"/>
      <c r="R42" s="462"/>
      <c r="S42" s="462"/>
      <c r="T42" s="462"/>
      <c r="U42" s="462"/>
      <c r="V42" s="462"/>
      <c r="W42" s="462"/>
      <c r="X42" s="464"/>
      <c r="Y42" s="454" t="s">
        <v>19</v>
      </c>
      <c r="Z42" s="455"/>
      <c r="AA42" s="455"/>
      <c r="AB42" s="465"/>
      <c r="AC42" s="461" t="s">
        <v>17</v>
      </c>
      <c r="AD42" s="462"/>
      <c r="AE42" s="462"/>
      <c r="AF42" s="462"/>
      <c r="AG42" s="462"/>
      <c r="AH42" s="463" t="s">
        <v>18</v>
      </c>
      <c r="AI42" s="462"/>
      <c r="AJ42" s="462"/>
      <c r="AK42" s="462"/>
      <c r="AL42" s="462"/>
      <c r="AM42" s="462"/>
      <c r="AN42" s="462"/>
      <c r="AO42" s="462"/>
      <c r="AP42" s="462"/>
      <c r="AQ42" s="462"/>
      <c r="AR42" s="462"/>
      <c r="AS42" s="462"/>
      <c r="AT42" s="464"/>
      <c r="AU42" s="454" t="s">
        <v>19</v>
      </c>
      <c r="AV42" s="455"/>
      <c r="AW42" s="455"/>
      <c r="AX42" s="456"/>
    </row>
    <row r="43" spans="1:50" ht="24.75" customHeight="1" x14ac:dyDescent="0.15">
      <c r="A43" s="1054"/>
      <c r="B43" s="1055"/>
      <c r="C43" s="1055"/>
      <c r="D43" s="1055"/>
      <c r="E43" s="1055"/>
      <c r="F43" s="1056"/>
      <c r="G43" s="467"/>
      <c r="H43" s="468"/>
      <c r="I43" s="468"/>
      <c r="J43" s="468"/>
      <c r="K43" s="469"/>
      <c r="L43" s="470"/>
      <c r="M43" s="471"/>
      <c r="N43" s="471"/>
      <c r="O43" s="471"/>
      <c r="P43" s="471"/>
      <c r="Q43" s="471"/>
      <c r="R43" s="471"/>
      <c r="S43" s="471"/>
      <c r="T43" s="471"/>
      <c r="U43" s="471"/>
      <c r="V43" s="471"/>
      <c r="W43" s="471"/>
      <c r="X43" s="472"/>
      <c r="Y43" s="473"/>
      <c r="Z43" s="474"/>
      <c r="AA43" s="474"/>
      <c r="AB43" s="575"/>
      <c r="AC43" s="467"/>
      <c r="AD43" s="468"/>
      <c r="AE43" s="468"/>
      <c r="AF43" s="468"/>
      <c r="AG43" s="469"/>
      <c r="AH43" s="470"/>
      <c r="AI43" s="471"/>
      <c r="AJ43" s="471"/>
      <c r="AK43" s="471"/>
      <c r="AL43" s="471"/>
      <c r="AM43" s="471"/>
      <c r="AN43" s="471"/>
      <c r="AO43" s="471"/>
      <c r="AP43" s="471"/>
      <c r="AQ43" s="471"/>
      <c r="AR43" s="471"/>
      <c r="AS43" s="471"/>
      <c r="AT43" s="472"/>
      <c r="AU43" s="473"/>
      <c r="AV43" s="474"/>
      <c r="AW43" s="474"/>
      <c r="AX43" s="475"/>
    </row>
    <row r="44" spans="1:50" ht="24.75" customHeight="1" x14ac:dyDescent="0.15">
      <c r="A44" s="1054"/>
      <c r="B44" s="1055"/>
      <c r="C44" s="1055"/>
      <c r="D44" s="1055"/>
      <c r="E44" s="1055"/>
      <c r="F44" s="1056"/>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54"/>
      <c r="B45" s="1055"/>
      <c r="C45" s="1055"/>
      <c r="D45" s="1055"/>
      <c r="E45" s="1055"/>
      <c r="F45" s="1056"/>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54"/>
      <c r="B46" s="1055"/>
      <c r="C46" s="1055"/>
      <c r="D46" s="1055"/>
      <c r="E46" s="1055"/>
      <c r="F46" s="1056"/>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54"/>
      <c r="B47" s="1055"/>
      <c r="C47" s="1055"/>
      <c r="D47" s="1055"/>
      <c r="E47" s="1055"/>
      <c r="F47" s="1056"/>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54"/>
      <c r="B48" s="1055"/>
      <c r="C48" s="1055"/>
      <c r="D48" s="1055"/>
      <c r="E48" s="1055"/>
      <c r="F48" s="1056"/>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54"/>
      <c r="B49" s="1055"/>
      <c r="C49" s="1055"/>
      <c r="D49" s="1055"/>
      <c r="E49" s="1055"/>
      <c r="F49" s="1056"/>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54"/>
      <c r="B50" s="1055"/>
      <c r="C50" s="1055"/>
      <c r="D50" s="1055"/>
      <c r="E50" s="1055"/>
      <c r="F50" s="1056"/>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54"/>
      <c r="B51" s="1055"/>
      <c r="C51" s="1055"/>
      <c r="D51" s="1055"/>
      <c r="E51" s="1055"/>
      <c r="F51" s="1056"/>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54"/>
      <c r="B52" s="1055"/>
      <c r="C52" s="1055"/>
      <c r="D52" s="1055"/>
      <c r="E52" s="1055"/>
      <c r="F52" s="1056"/>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1" t="s">
        <v>28</v>
      </c>
      <c r="B55" s="1052"/>
      <c r="C55" s="1052"/>
      <c r="D55" s="1052"/>
      <c r="E55" s="1052"/>
      <c r="F55" s="1053"/>
      <c r="G55" s="457" t="s">
        <v>304</v>
      </c>
      <c r="H55" s="458"/>
      <c r="I55" s="458"/>
      <c r="J55" s="458"/>
      <c r="K55" s="458"/>
      <c r="L55" s="458"/>
      <c r="M55" s="458"/>
      <c r="N55" s="458"/>
      <c r="O55" s="458"/>
      <c r="P55" s="458"/>
      <c r="Q55" s="458"/>
      <c r="R55" s="458"/>
      <c r="S55" s="458"/>
      <c r="T55" s="458"/>
      <c r="U55" s="458"/>
      <c r="V55" s="458"/>
      <c r="W55" s="458"/>
      <c r="X55" s="458"/>
      <c r="Y55" s="458"/>
      <c r="Z55" s="458"/>
      <c r="AA55" s="458"/>
      <c r="AB55" s="459"/>
      <c r="AC55" s="457" t="s">
        <v>392</v>
      </c>
      <c r="AD55" s="458"/>
      <c r="AE55" s="458"/>
      <c r="AF55" s="458"/>
      <c r="AG55" s="458"/>
      <c r="AH55" s="458"/>
      <c r="AI55" s="458"/>
      <c r="AJ55" s="458"/>
      <c r="AK55" s="458"/>
      <c r="AL55" s="458"/>
      <c r="AM55" s="458"/>
      <c r="AN55" s="458"/>
      <c r="AO55" s="458"/>
      <c r="AP55" s="458"/>
      <c r="AQ55" s="458"/>
      <c r="AR55" s="458"/>
      <c r="AS55" s="458"/>
      <c r="AT55" s="458"/>
      <c r="AU55" s="458"/>
      <c r="AV55" s="458"/>
      <c r="AW55" s="458"/>
      <c r="AX55" s="460"/>
    </row>
    <row r="56" spans="1:50" ht="24.75" customHeight="1" x14ac:dyDescent="0.15">
      <c r="A56" s="1054"/>
      <c r="B56" s="1055"/>
      <c r="C56" s="1055"/>
      <c r="D56" s="1055"/>
      <c r="E56" s="1055"/>
      <c r="F56" s="1056"/>
      <c r="G56" s="461" t="s">
        <v>17</v>
      </c>
      <c r="H56" s="462"/>
      <c r="I56" s="462"/>
      <c r="J56" s="462"/>
      <c r="K56" s="462"/>
      <c r="L56" s="463" t="s">
        <v>18</v>
      </c>
      <c r="M56" s="462"/>
      <c r="N56" s="462"/>
      <c r="O56" s="462"/>
      <c r="P56" s="462"/>
      <c r="Q56" s="462"/>
      <c r="R56" s="462"/>
      <c r="S56" s="462"/>
      <c r="T56" s="462"/>
      <c r="U56" s="462"/>
      <c r="V56" s="462"/>
      <c r="W56" s="462"/>
      <c r="X56" s="464"/>
      <c r="Y56" s="454" t="s">
        <v>19</v>
      </c>
      <c r="Z56" s="455"/>
      <c r="AA56" s="455"/>
      <c r="AB56" s="465"/>
      <c r="AC56" s="461" t="s">
        <v>17</v>
      </c>
      <c r="AD56" s="462"/>
      <c r="AE56" s="462"/>
      <c r="AF56" s="462"/>
      <c r="AG56" s="462"/>
      <c r="AH56" s="463" t="s">
        <v>18</v>
      </c>
      <c r="AI56" s="462"/>
      <c r="AJ56" s="462"/>
      <c r="AK56" s="462"/>
      <c r="AL56" s="462"/>
      <c r="AM56" s="462"/>
      <c r="AN56" s="462"/>
      <c r="AO56" s="462"/>
      <c r="AP56" s="462"/>
      <c r="AQ56" s="462"/>
      <c r="AR56" s="462"/>
      <c r="AS56" s="462"/>
      <c r="AT56" s="464"/>
      <c r="AU56" s="454" t="s">
        <v>19</v>
      </c>
      <c r="AV56" s="455"/>
      <c r="AW56" s="455"/>
      <c r="AX56" s="456"/>
    </row>
    <row r="57" spans="1:50" ht="24.75" customHeight="1" x14ac:dyDescent="0.15">
      <c r="A57" s="1054"/>
      <c r="B57" s="1055"/>
      <c r="C57" s="1055"/>
      <c r="D57" s="1055"/>
      <c r="E57" s="1055"/>
      <c r="F57" s="1056"/>
      <c r="G57" s="467"/>
      <c r="H57" s="468"/>
      <c r="I57" s="468"/>
      <c r="J57" s="468"/>
      <c r="K57" s="469"/>
      <c r="L57" s="470"/>
      <c r="M57" s="471"/>
      <c r="N57" s="471"/>
      <c r="O57" s="471"/>
      <c r="P57" s="471"/>
      <c r="Q57" s="471"/>
      <c r="R57" s="471"/>
      <c r="S57" s="471"/>
      <c r="T57" s="471"/>
      <c r="U57" s="471"/>
      <c r="V57" s="471"/>
      <c r="W57" s="471"/>
      <c r="X57" s="472"/>
      <c r="Y57" s="473"/>
      <c r="Z57" s="474"/>
      <c r="AA57" s="474"/>
      <c r="AB57" s="575"/>
      <c r="AC57" s="467"/>
      <c r="AD57" s="468"/>
      <c r="AE57" s="468"/>
      <c r="AF57" s="468"/>
      <c r="AG57" s="469"/>
      <c r="AH57" s="470"/>
      <c r="AI57" s="471"/>
      <c r="AJ57" s="471"/>
      <c r="AK57" s="471"/>
      <c r="AL57" s="471"/>
      <c r="AM57" s="471"/>
      <c r="AN57" s="471"/>
      <c r="AO57" s="471"/>
      <c r="AP57" s="471"/>
      <c r="AQ57" s="471"/>
      <c r="AR57" s="471"/>
      <c r="AS57" s="471"/>
      <c r="AT57" s="472"/>
      <c r="AU57" s="473"/>
      <c r="AV57" s="474"/>
      <c r="AW57" s="474"/>
      <c r="AX57" s="475"/>
    </row>
    <row r="58" spans="1:50" ht="24.75" customHeight="1" x14ac:dyDescent="0.15">
      <c r="A58" s="1054"/>
      <c r="B58" s="1055"/>
      <c r="C58" s="1055"/>
      <c r="D58" s="1055"/>
      <c r="E58" s="1055"/>
      <c r="F58" s="1056"/>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54"/>
      <c r="B59" s="1055"/>
      <c r="C59" s="1055"/>
      <c r="D59" s="1055"/>
      <c r="E59" s="1055"/>
      <c r="F59" s="1056"/>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54"/>
      <c r="B60" s="1055"/>
      <c r="C60" s="1055"/>
      <c r="D60" s="1055"/>
      <c r="E60" s="1055"/>
      <c r="F60" s="1056"/>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54"/>
      <c r="B61" s="1055"/>
      <c r="C61" s="1055"/>
      <c r="D61" s="1055"/>
      <c r="E61" s="1055"/>
      <c r="F61" s="1056"/>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54"/>
      <c r="B62" s="1055"/>
      <c r="C62" s="1055"/>
      <c r="D62" s="1055"/>
      <c r="E62" s="1055"/>
      <c r="F62" s="1056"/>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54"/>
      <c r="B63" s="1055"/>
      <c r="C63" s="1055"/>
      <c r="D63" s="1055"/>
      <c r="E63" s="1055"/>
      <c r="F63" s="1056"/>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54"/>
      <c r="B64" s="1055"/>
      <c r="C64" s="1055"/>
      <c r="D64" s="1055"/>
      <c r="E64" s="1055"/>
      <c r="F64" s="1056"/>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54"/>
      <c r="B65" s="1055"/>
      <c r="C65" s="1055"/>
      <c r="D65" s="1055"/>
      <c r="E65" s="1055"/>
      <c r="F65" s="1056"/>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54"/>
      <c r="B66" s="1055"/>
      <c r="C66" s="1055"/>
      <c r="D66" s="1055"/>
      <c r="E66" s="1055"/>
      <c r="F66" s="1056"/>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54"/>
      <c r="B67" s="1055"/>
      <c r="C67" s="1055"/>
      <c r="D67" s="1055"/>
      <c r="E67" s="1055"/>
      <c r="F67" s="105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54"/>
      <c r="B68" s="1055"/>
      <c r="C68" s="1055"/>
      <c r="D68" s="1055"/>
      <c r="E68" s="1055"/>
      <c r="F68" s="1056"/>
      <c r="G68" s="457" t="s">
        <v>393</v>
      </c>
      <c r="H68" s="458"/>
      <c r="I68" s="458"/>
      <c r="J68" s="458"/>
      <c r="K68" s="458"/>
      <c r="L68" s="458"/>
      <c r="M68" s="458"/>
      <c r="N68" s="458"/>
      <c r="O68" s="458"/>
      <c r="P68" s="458"/>
      <c r="Q68" s="458"/>
      <c r="R68" s="458"/>
      <c r="S68" s="458"/>
      <c r="T68" s="458"/>
      <c r="U68" s="458"/>
      <c r="V68" s="458"/>
      <c r="W68" s="458"/>
      <c r="X68" s="458"/>
      <c r="Y68" s="458"/>
      <c r="Z68" s="458"/>
      <c r="AA68" s="458"/>
      <c r="AB68" s="459"/>
      <c r="AC68" s="457" t="s">
        <v>394</v>
      </c>
      <c r="AD68" s="458"/>
      <c r="AE68" s="458"/>
      <c r="AF68" s="458"/>
      <c r="AG68" s="458"/>
      <c r="AH68" s="458"/>
      <c r="AI68" s="458"/>
      <c r="AJ68" s="458"/>
      <c r="AK68" s="458"/>
      <c r="AL68" s="458"/>
      <c r="AM68" s="458"/>
      <c r="AN68" s="458"/>
      <c r="AO68" s="458"/>
      <c r="AP68" s="458"/>
      <c r="AQ68" s="458"/>
      <c r="AR68" s="458"/>
      <c r="AS68" s="458"/>
      <c r="AT68" s="458"/>
      <c r="AU68" s="458"/>
      <c r="AV68" s="458"/>
      <c r="AW68" s="458"/>
      <c r="AX68" s="460"/>
    </row>
    <row r="69" spans="1:50" ht="25.5" customHeight="1" x14ac:dyDescent="0.15">
      <c r="A69" s="1054"/>
      <c r="B69" s="1055"/>
      <c r="C69" s="1055"/>
      <c r="D69" s="1055"/>
      <c r="E69" s="1055"/>
      <c r="F69" s="1056"/>
      <c r="G69" s="461" t="s">
        <v>17</v>
      </c>
      <c r="H69" s="462"/>
      <c r="I69" s="462"/>
      <c r="J69" s="462"/>
      <c r="K69" s="462"/>
      <c r="L69" s="463" t="s">
        <v>18</v>
      </c>
      <c r="M69" s="462"/>
      <c r="N69" s="462"/>
      <c r="O69" s="462"/>
      <c r="P69" s="462"/>
      <c r="Q69" s="462"/>
      <c r="R69" s="462"/>
      <c r="S69" s="462"/>
      <c r="T69" s="462"/>
      <c r="U69" s="462"/>
      <c r="V69" s="462"/>
      <c r="W69" s="462"/>
      <c r="X69" s="464"/>
      <c r="Y69" s="454" t="s">
        <v>19</v>
      </c>
      <c r="Z69" s="455"/>
      <c r="AA69" s="455"/>
      <c r="AB69" s="465"/>
      <c r="AC69" s="461" t="s">
        <v>17</v>
      </c>
      <c r="AD69" s="462"/>
      <c r="AE69" s="462"/>
      <c r="AF69" s="462"/>
      <c r="AG69" s="462"/>
      <c r="AH69" s="463" t="s">
        <v>18</v>
      </c>
      <c r="AI69" s="462"/>
      <c r="AJ69" s="462"/>
      <c r="AK69" s="462"/>
      <c r="AL69" s="462"/>
      <c r="AM69" s="462"/>
      <c r="AN69" s="462"/>
      <c r="AO69" s="462"/>
      <c r="AP69" s="462"/>
      <c r="AQ69" s="462"/>
      <c r="AR69" s="462"/>
      <c r="AS69" s="462"/>
      <c r="AT69" s="464"/>
      <c r="AU69" s="454" t="s">
        <v>19</v>
      </c>
      <c r="AV69" s="455"/>
      <c r="AW69" s="455"/>
      <c r="AX69" s="456"/>
    </row>
    <row r="70" spans="1:50" ht="24.75" customHeight="1" x14ac:dyDescent="0.15">
      <c r="A70" s="1054"/>
      <c r="B70" s="1055"/>
      <c r="C70" s="1055"/>
      <c r="D70" s="1055"/>
      <c r="E70" s="1055"/>
      <c r="F70" s="1056"/>
      <c r="G70" s="467"/>
      <c r="H70" s="468"/>
      <c r="I70" s="468"/>
      <c r="J70" s="468"/>
      <c r="K70" s="469"/>
      <c r="L70" s="470"/>
      <c r="M70" s="471"/>
      <c r="N70" s="471"/>
      <c r="O70" s="471"/>
      <c r="P70" s="471"/>
      <c r="Q70" s="471"/>
      <c r="R70" s="471"/>
      <c r="S70" s="471"/>
      <c r="T70" s="471"/>
      <c r="U70" s="471"/>
      <c r="V70" s="471"/>
      <c r="W70" s="471"/>
      <c r="X70" s="472"/>
      <c r="Y70" s="473"/>
      <c r="Z70" s="474"/>
      <c r="AA70" s="474"/>
      <c r="AB70" s="575"/>
      <c r="AC70" s="467"/>
      <c r="AD70" s="468"/>
      <c r="AE70" s="468"/>
      <c r="AF70" s="468"/>
      <c r="AG70" s="469"/>
      <c r="AH70" s="470"/>
      <c r="AI70" s="471"/>
      <c r="AJ70" s="471"/>
      <c r="AK70" s="471"/>
      <c r="AL70" s="471"/>
      <c r="AM70" s="471"/>
      <c r="AN70" s="471"/>
      <c r="AO70" s="471"/>
      <c r="AP70" s="471"/>
      <c r="AQ70" s="471"/>
      <c r="AR70" s="471"/>
      <c r="AS70" s="471"/>
      <c r="AT70" s="472"/>
      <c r="AU70" s="473"/>
      <c r="AV70" s="474"/>
      <c r="AW70" s="474"/>
      <c r="AX70" s="475"/>
    </row>
    <row r="71" spans="1:50" ht="24.75" customHeight="1" x14ac:dyDescent="0.15">
      <c r="A71" s="1054"/>
      <c r="B71" s="1055"/>
      <c r="C71" s="1055"/>
      <c r="D71" s="1055"/>
      <c r="E71" s="1055"/>
      <c r="F71" s="1056"/>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54"/>
      <c r="B72" s="1055"/>
      <c r="C72" s="1055"/>
      <c r="D72" s="1055"/>
      <c r="E72" s="1055"/>
      <c r="F72" s="1056"/>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54"/>
      <c r="B73" s="1055"/>
      <c r="C73" s="1055"/>
      <c r="D73" s="1055"/>
      <c r="E73" s="1055"/>
      <c r="F73" s="1056"/>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54"/>
      <c r="B74" s="1055"/>
      <c r="C74" s="1055"/>
      <c r="D74" s="1055"/>
      <c r="E74" s="1055"/>
      <c r="F74" s="1056"/>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54"/>
      <c r="B75" s="1055"/>
      <c r="C75" s="1055"/>
      <c r="D75" s="1055"/>
      <c r="E75" s="1055"/>
      <c r="F75" s="1056"/>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54"/>
      <c r="B76" s="1055"/>
      <c r="C76" s="1055"/>
      <c r="D76" s="1055"/>
      <c r="E76" s="1055"/>
      <c r="F76" s="1056"/>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54"/>
      <c r="B77" s="1055"/>
      <c r="C77" s="1055"/>
      <c r="D77" s="1055"/>
      <c r="E77" s="1055"/>
      <c r="F77" s="1056"/>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54"/>
      <c r="B78" s="1055"/>
      <c r="C78" s="1055"/>
      <c r="D78" s="1055"/>
      <c r="E78" s="1055"/>
      <c r="F78" s="1056"/>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54"/>
      <c r="B79" s="1055"/>
      <c r="C79" s="1055"/>
      <c r="D79" s="1055"/>
      <c r="E79" s="1055"/>
      <c r="F79" s="1056"/>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54"/>
      <c r="B80" s="1055"/>
      <c r="C80" s="1055"/>
      <c r="D80" s="1055"/>
      <c r="E80" s="1055"/>
      <c r="F80" s="105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54"/>
      <c r="B81" s="1055"/>
      <c r="C81" s="1055"/>
      <c r="D81" s="1055"/>
      <c r="E81" s="1055"/>
      <c r="F81" s="1056"/>
      <c r="G81" s="457" t="s">
        <v>395</v>
      </c>
      <c r="H81" s="458"/>
      <c r="I81" s="458"/>
      <c r="J81" s="458"/>
      <c r="K81" s="458"/>
      <c r="L81" s="458"/>
      <c r="M81" s="458"/>
      <c r="N81" s="458"/>
      <c r="O81" s="458"/>
      <c r="P81" s="458"/>
      <c r="Q81" s="458"/>
      <c r="R81" s="458"/>
      <c r="S81" s="458"/>
      <c r="T81" s="458"/>
      <c r="U81" s="458"/>
      <c r="V81" s="458"/>
      <c r="W81" s="458"/>
      <c r="X81" s="458"/>
      <c r="Y81" s="458"/>
      <c r="Z81" s="458"/>
      <c r="AA81" s="458"/>
      <c r="AB81" s="459"/>
      <c r="AC81" s="457" t="s">
        <v>396</v>
      </c>
      <c r="AD81" s="458"/>
      <c r="AE81" s="458"/>
      <c r="AF81" s="458"/>
      <c r="AG81" s="458"/>
      <c r="AH81" s="458"/>
      <c r="AI81" s="458"/>
      <c r="AJ81" s="458"/>
      <c r="AK81" s="458"/>
      <c r="AL81" s="458"/>
      <c r="AM81" s="458"/>
      <c r="AN81" s="458"/>
      <c r="AO81" s="458"/>
      <c r="AP81" s="458"/>
      <c r="AQ81" s="458"/>
      <c r="AR81" s="458"/>
      <c r="AS81" s="458"/>
      <c r="AT81" s="458"/>
      <c r="AU81" s="458"/>
      <c r="AV81" s="458"/>
      <c r="AW81" s="458"/>
      <c r="AX81" s="460"/>
    </row>
    <row r="82" spans="1:50" ht="24.75" customHeight="1" x14ac:dyDescent="0.15">
      <c r="A82" s="1054"/>
      <c r="B82" s="1055"/>
      <c r="C82" s="1055"/>
      <c r="D82" s="1055"/>
      <c r="E82" s="1055"/>
      <c r="F82" s="1056"/>
      <c r="G82" s="461" t="s">
        <v>17</v>
      </c>
      <c r="H82" s="462"/>
      <c r="I82" s="462"/>
      <c r="J82" s="462"/>
      <c r="K82" s="462"/>
      <c r="L82" s="463" t="s">
        <v>18</v>
      </c>
      <c r="M82" s="462"/>
      <c r="N82" s="462"/>
      <c r="O82" s="462"/>
      <c r="P82" s="462"/>
      <c r="Q82" s="462"/>
      <c r="R82" s="462"/>
      <c r="S82" s="462"/>
      <c r="T82" s="462"/>
      <c r="U82" s="462"/>
      <c r="V82" s="462"/>
      <c r="W82" s="462"/>
      <c r="X82" s="464"/>
      <c r="Y82" s="454" t="s">
        <v>19</v>
      </c>
      <c r="Z82" s="455"/>
      <c r="AA82" s="455"/>
      <c r="AB82" s="465"/>
      <c r="AC82" s="461" t="s">
        <v>17</v>
      </c>
      <c r="AD82" s="462"/>
      <c r="AE82" s="462"/>
      <c r="AF82" s="462"/>
      <c r="AG82" s="462"/>
      <c r="AH82" s="463" t="s">
        <v>18</v>
      </c>
      <c r="AI82" s="462"/>
      <c r="AJ82" s="462"/>
      <c r="AK82" s="462"/>
      <c r="AL82" s="462"/>
      <c r="AM82" s="462"/>
      <c r="AN82" s="462"/>
      <c r="AO82" s="462"/>
      <c r="AP82" s="462"/>
      <c r="AQ82" s="462"/>
      <c r="AR82" s="462"/>
      <c r="AS82" s="462"/>
      <c r="AT82" s="464"/>
      <c r="AU82" s="454" t="s">
        <v>19</v>
      </c>
      <c r="AV82" s="455"/>
      <c r="AW82" s="455"/>
      <c r="AX82" s="456"/>
    </row>
    <row r="83" spans="1:50" ht="24.75" customHeight="1" x14ac:dyDescent="0.15">
      <c r="A83" s="1054"/>
      <c r="B83" s="1055"/>
      <c r="C83" s="1055"/>
      <c r="D83" s="1055"/>
      <c r="E83" s="1055"/>
      <c r="F83" s="1056"/>
      <c r="G83" s="467"/>
      <c r="H83" s="468"/>
      <c r="I83" s="468"/>
      <c r="J83" s="468"/>
      <c r="K83" s="469"/>
      <c r="L83" s="470"/>
      <c r="M83" s="471"/>
      <c r="N83" s="471"/>
      <c r="O83" s="471"/>
      <c r="P83" s="471"/>
      <c r="Q83" s="471"/>
      <c r="R83" s="471"/>
      <c r="S83" s="471"/>
      <c r="T83" s="471"/>
      <c r="U83" s="471"/>
      <c r="V83" s="471"/>
      <c r="W83" s="471"/>
      <c r="X83" s="472"/>
      <c r="Y83" s="473"/>
      <c r="Z83" s="474"/>
      <c r="AA83" s="474"/>
      <c r="AB83" s="575"/>
      <c r="AC83" s="467"/>
      <c r="AD83" s="468"/>
      <c r="AE83" s="468"/>
      <c r="AF83" s="468"/>
      <c r="AG83" s="469"/>
      <c r="AH83" s="470"/>
      <c r="AI83" s="471"/>
      <c r="AJ83" s="471"/>
      <c r="AK83" s="471"/>
      <c r="AL83" s="471"/>
      <c r="AM83" s="471"/>
      <c r="AN83" s="471"/>
      <c r="AO83" s="471"/>
      <c r="AP83" s="471"/>
      <c r="AQ83" s="471"/>
      <c r="AR83" s="471"/>
      <c r="AS83" s="471"/>
      <c r="AT83" s="472"/>
      <c r="AU83" s="473"/>
      <c r="AV83" s="474"/>
      <c r="AW83" s="474"/>
      <c r="AX83" s="475"/>
    </row>
    <row r="84" spans="1:50" ht="24.75" customHeight="1" x14ac:dyDescent="0.15">
      <c r="A84" s="1054"/>
      <c r="B84" s="1055"/>
      <c r="C84" s="1055"/>
      <c r="D84" s="1055"/>
      <c r="E84" s="1055"/>
      <c r="F84" s="1056"/>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54"/>
      <c r="B85" s="1055"/>
      <c r="C85" s="1055"/>
      <c r="D85" s="1055"/>
      <c r="E85" s="1055"/>
      <c r="F85" s="1056"/>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54"/>
      <c r="B86" s="1055"/>
      <c r="C86" s="1055"/>
      <c r="D86" s="1055"/>
      <c r="E86" s="1055"/>
      <c r="F86" s="1056"/>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54"/>
      <c r="B87" s="1055"/>
      <c r="C87" s="1055"/>
      <c r="D87" s="1055"/>
      <c r="E87" s="1055"/>
      <c r="F87" s="1056"/>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54"/>
      <c r="B88" s="1055"/>
      <c r="C88" s="1055"/>
      <c r="D88" s="1055"/>
      <c r="E88" s="1055"/>
      <c r="F88" s="1056"/>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54"/>
      <c r="B89" s="1055"/>
      <c r="C89" s="1055"/>
      <c r="D89" s="1055"/>
      <c r="E89" s="1055"/>
      <c r="F89" s="1056"/>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54"/>
      <c r="B90" s="1055"/>
      <c r="C90" s="1055"/>
      <c r="D90" s="1055"/>
      <c r="E90" s="1055"/>
      <c r="F90" s="1056"/>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54"/>
      <c r="B91" s="1055"/>
      <c r="C91" s="1055"/>
      <c r="D91" s="1055"/>
      <c r="E91" s="1055"/>
      <c r="F91" s="1056"/>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54"/>
      <c r="B92" s="1055"/>
      <c r="C92" s="1055"/>
      <c r="D92" s="1055"/>
      <c r="E92" s="1055"/>
      <c r="F92" s="1056"/>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54"/>
      <c r="B93" s="1055"/>
      <c r="C93" s="1055"/>
      <c r="D93" s="1055"/>
      <c r="E93" s="1055"/>
      <c r="F93" s="105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54"/>
      <c r="B94" s="1055"/>
      <c r="C94" s="1055"/>
      <c r="D94" s="1055"/>
      <c r="E94" s="1055"/>
      <c r="F94" s="1056"/>
      <c r="G94" s="457" t="s">
        <v>397</v>
      </c>
      <c r="H94" s="458"/>
      <c r="I94" s="458"/>
      <c r="J94" s="458"/>
      <c r="K94" s="458"/>
      <c r="L94" s="458"/>
      <c r="M94" s="458"/>
      <c r="N94" s="458"/>
      <c r="O94" s="458"/>
      <c r="P94" s="458"/>
      <c r="Q94" s="458"/>
      <c r="R94" s="458"/>
      <c r="S94" s="458"/>
      <c r="T94" s="458"/>
      <c r="U94" s="458"/>
      <c r="V94" s="458"/>
      <c r="W94" s="458"/>
      <c r="X94" s="458"/>
      <c r="Y94" s="458"/>
      <c r="Z94" s="458"/>
      <c r="AA94" s="458"/>
      <c r="AB94" s="459"/>
      <c r="AC94" s="457" t="s">
        <v>305</v>
      </c>
      <c r="AD94" s="458"/>
      <c r="AE94" s="458"/>
      <c r="AF94" s="458"/>
      <c r="AG94" s="458"/>
      <c r="AH94" s="458"/>
      <c r="AI94" s="458"/>
      <c r="AJ94" s="458"/>
      <c r="AK94" s="458"/>
      <c r="AL94" s="458"/>
      <c r="AM94" s="458"/>
      <c r="AN94" s="458"/>
      <c r="AO94" s="458"/>
      <c r="AP94" s="458"/>
      <c r="AQ94" s="458"/>
      <c r="AR94" s="458"/>
      <c r="AS94" s="458"/>
      <c r="AT94" s="458"/>
      <c r="AU94" s="458"/>
      <c r="AV94" s="458"/>
      <c r="AW94" s="458"/>
      <c r="AX94" s="460"/>
    </row>
    <row r="95" spans="1:50" ht="24.75" customHeight="1" x14ac:dyDescent="0.15">
      <c r="A95" s="1054"/>
      <c r="B95" s="1055"/>
      <c r="C95" s="1055"/>
      <c r="D95" s="1055"/>
      <c r="E95" s="1055"/>
      <c r="F95" s="1056"/>
      <c r="G95" s="461" t="s">
        <v>17</v>
      </c>
      <c r="H95" s="462"/>
      <c r="I95" s="462"/>
      <c r="J95" s="462"/>
      <c r="K95" s="462"/>
      <c r="L95" s="463" t="s">
        <v>18</v>
      </c>
      <c r="M95" s="462"/>
      <c r="N95" s="462"/>
      <c r="O95" s="462"/>
      <c r="P95" s="462"/>
      <c r="Q95" s="462"/>
      <c r="R95" s="462"/>
      <c r="S95" s="462"/>
      <c r="T95" s="462"/>
      <c r="U95" s="462"/>
      <c r="V95" s="462"/>
      <c r="W95" s="462"/>
      <c r="X95" s="464"/>
      <c r="Y95" s="454" t="s">
        <v>19</v>
      </c>
      <c r="Z95" s="455"/>
      <c r="AA95" s="455"/>
      <c r="AB95" s="465"/>
      <c r="AC95" s="461" t="s">
        <v>17</v>
      </c>
      <c r="AD95" s="462"/>
      <c r="AE95" s="462"/>
      <c r="AF95" s="462"/>
      <c r="AG95" s="462"/>
      <c r="AH95" s="463" t="s">
        <v>18</v>
      </c>
      <c r="AI95" s="462"/>
      <c r="AJ95" s="462"/>
      <c r="AK95" s="462"/>
      <c r="AL95" s="462"/>
      <c r="AM95" s="462"/>
      <c r="AN95" s="462"/>
      <c r="AO95" s="462"/>
      <c r="AP95" s="462"/>
      <c r="AQ95" s="462"/>
      <c r="AR95" s="462"/>
      <c r="AS95" s="462"/>
      <c r="AT95" s="464"/>
      <c r="AU95" s="454" t="s">
        <v>19</v>
      </c>
      <c r="AV95" s="455"/>
      <c r="AW95" s="455"/>
      <c r="AX95" s="456"/>
    </row>
    <row r="96" spans="1:50" ht="24.75" customHeight="1" x14ac:dyDescent="0.15">
      <c r="A96" s="1054"/>
      <c r="B96" s="1055"/>
      <c r="C96" s="1055"/>
      <c r="D96" s="1055"/>
      <c r="E96" s="1055"/>
      <c r="F96" s="1056"/>
      <c r="G96" s="467"/>
      <c r="H96" s="468"/>
      <c r="I96" s="468"/>
      <c r="J96" s="468"/>
      <c r="K96" s="469"/>
      <c r="L96" s="470"/>
      <c r="M96" s="471"/>
      <c r="N96" s="471"/>
      <c r="O96" s="471"/>
      <c r="P96" s="471"/>
      <c r="Q96" s="471"/>
      <c r="R96" s="471"/>
      <c r="S96" s="471"/>
      <c r="T96" s="471"/>
      <c r="U96" s="471"/>
      <c r="V96" s="471"/>
      <c r="W96" s="471"/>
      <c r="X96" s="472"/>
      <c r="Y96" s="473"/>
      <c r="Z96" s="474"/>
      <c r="AA96" s="474"/>
      <c r="AB96" s="575"/>
      <c r="AC96" s="467"/>
      <c r="AD96" s="468"/>
      <c r="AE96" s="468"/>
      <c r="AF96" s="468"/>
      <c r="AG96" s="469"/>
      <c r="AH96" s="470"/>
      <c r="AI96" s="471"/>
      <c r="AJ96" s="471"/>
      <c r="AK96" s="471"/>
      <c r="AL96" s="471"/>
      <c r="AM96" s="471"/>
      <c r="AN96" s="471"/>
      <c r="AO96" s="471"/>
      <c r="AP96" s="471"/>
      <c r="AQ96" s="471"/>
      <c r="AR96" s="471"/>
      <c r="AS96" s="471"/>
      <c r="AT96" s="472"/>
      <c r="AU96" s="473"/>
      <c r="AV96" s="474"/>
      <c r="AW96" s="474"/>
      <c r="AX96" s="475"/>
    </row>
    <row r="97" spans="1:50" ht="24.75" customHeight="1" x14ac:dyDescent="0.15">
      <c r="A97" s="1054"/>
      <c r="B97" s="1055"/>
      <c r="C97" s="1055"/>
      <c r="D97" s="1055"/>
      <c r="E97" s="1055"/>
      <c r="F97" s="1056"/>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54"/>
      <c r="B98" s="1055"/>
      <c r="C98" s="1055"/>
      <c r="D98" s="1055"/>
      <c r="E98" s="1055"/>
      <c r="F98" s="1056"/>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54"/>
      <c r="B99" s="1055"/>
      <c r="C99" s="1055"/>
      <c r="D99" s="1055"/>
      <c r="E99" s="1055"/>
      <c r="F99" s="1056"/>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54"/>
      <c r="B100" s="1055"/>
      <c r="C100" s="1055"/>
      <c r="D100" s="1055"/>
      <c r="E100" s="1055"/>
      <c r="F100" s="1056"/>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54"/>
      <c r="B101" s="1055"/>
      <c r="C101" s="1055"/>
      <c r="D101" s="1055"/>
      <c r="E101" s="1055"/>
      <c r="F101" s="1056"/>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54"/>
      <c r="B102" s="1055"/>
      <c r="C102" s="1055"/>
      <c r="D102" s="1055"/>
      <c r="E102" s="1055"/>
      <c r="F102" s="1056"/>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54"/>
      <c r="B103" s="1055"/>
      <c r="C103" s="1055"/>
      <c r="D103" s="1055"/>
      <c r="E103" s="1055"/>
      <c r="F103" s="1056"/>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54"/>
      <c r="B104" s="1055"/>
      <c r="C104" s="1055"/>
      <c r="D104" s="1055"/>
      <c r="E104" s="1055"/>
      <c r="F104" s="1056"/>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54"/>
      <c r="B105" s="1055"/>
      <c r="C105" s="1055"/>
      <c r="D105" s="1055"/>
      <c r="E105" s="1055"/>
      <c r="F105" s="1056"/>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1" t="s">
        <v>28</v>
      </c>
      <c r="B108" s="1052"/>
      <c r="C108" s="1052"/>
      <c r="D108" s="1052"/>
      <c r="E108" s="1052"/>
      <c r="F108" s="1053"/>
      <c r="G108" s="457" t="s">
        <v>306</v>
      </c>
      <c r="H108" s="458"/>
      <c r="I108" s="458"/>
      <c r="J108" s="458"/>
      <c r="K108" s="458"/>
      <c r="L108" s="458"/>
      <c r="M108" s="458"/>
      <c r="N108" s="458"/>
      <c r="O108" s="458"/>
      <c r="P108" s="458"/>
      <c r="Q108" s="458"/>
      <c r="R108" s="458"/>
      <c r="S108" s="458"/>
      <c r="T108" s="458"/>
      <c r="U108" s="458"/>
      <c r="V108" s="458"/>
      <c r="W108" s="458"/>
      <c r="X108" s="458"/>
      <c r="Y108" s="458"/>
      <c r="Z108" s="458"/>
      <c r="AA108" s="458"/>
      <c r="AB108" s="459"/>
      <c r="AC108" s="457" t="s">
        <v>398</v>
      </c>
      <c r="AD108" s="458"/>
      <c r="AE108" s="458"/>
      <c r="AF108" s="458"/>
      <c r="AG108" s="458"/>
      <c r="AH108" s="458"/>
      <c r="AI108" s="458"/>
      <c r="AJ108" s="458"/>
      <c r="AK108" s="458"/>
      <c r="AL108" s="458"/>
      <c r="AM108" s="458"/>
      <c r="AN108" s="458"/>
      <c r="AO108" s="458"/>
      <c r="AP108" s="458"/>
      <c r="AQ108" s="458"/>
      <c r="AR108" s="458"/>
      <c r="AS108" s="458"/>
      <c r="AT108" s="458"/>
      <c r="AU108" s="458"/>
      <c r="AV108" s="458"/>
      <c r="AW108" s="458"/>
      <c r="AX108" s="460"/>
    </row>
    <row r="109" spans="1:50" ht="24.75" customHeight="1" x14ac:dyDescent="0.15">
      <c r="A109" s="1054"/>
      <c r="B109" s="1055"/>
      <c r="C109" s="1055"/>
      <c r="D109" s="1055"/>
      <c r="E109" s="1055"/>
      <c r="F109" s="1056"/>
      <c r="G109" s="461" t="s">
        <v>17</v>
      </c>
      <c r="H109" s="462"/>
      <c r="I109" s="462"/>
      <c r="J109" s="462"/>
      <c r="K109" s="462"/>
      <c r="L109" s="463" t="s">
        <v>18</v>
      </c>
      <c r="M109" s="462"/>
      <c r="N109" s="462"/>
      <c r="O109" s="462"/>
      <c r="P109" s="462"/>
      <c r="Q109" s="462"/>
      <c r="R109" s="462"/>
      <c r="S109" s="462"/>
      <c r="T109" s="462"/>
      <c r="U109" s="462"/>
      <c r="V109" s="462"/>
      <c r="W109" s="462"/>
      <c r="X109" s="464"/>
      <c r="Y109" s="454" t="s">
        <v>19</v>
      </c>
      <c r="Z109" s="455"/>
      <c r="AA109" s="455"/>
      <c r="AB109" s="465"/>
      <c r="AC109" s="461" t="s">
        <v>17</v>
      </c>
      <c r="AD109" s="462"/>
      <c r="AE109" s="462"/>
      <c r="AF109" s="462"/>
      <c r="AG109" s="462"/>
      <c r="AH109" s="463" t="s">
        <v>18</v>
      </c>
      <c r="AI109" s="462"/>
      <c r="AJ109" s="462"/>
      <c r="AK109" s="462"/>
      <c r="AL109" s="462"/>
      <c r="AM109" s="462"/>
      <c r="AN109" s="462"/>
      <c r="AO109" s="462"/>
      <c r="AP109" s="462"/>
      <c r="AQ109" s="462"/>
      <c r="AR109" s="462"/>
      <c r="AS109" s="462"/>
      <c r="AT109" s="464"/>
      <c r="AU109" s="454" t="s">
        <v>19</v>
      </c>
      <c r="AV109" s="455"/>
      <c r="AW109" s="455"/>
      <c r="AX109" s="456"/>
    </row>
    <row r="110" spans="1:50" ht="24.75" customHeight="1" x14ac:dyDescent="0.15">
      <c r="A110" s="1054"/>
      <c r="B110" s="1055"/>
      <c r="C110" s="1055"/>
      <c r="D110" s="1055"/>
      <c r="E110" s="1055"/>
      <c r="F110" s="1056"/>
      <c r="G110" s="467"/>
      <c r="H110" s="468"/>
      <c r="I110" s="468"/>
      <c r="J110" s="468"/>
      <c r="K110" s="469"/>
      <c r="L110" s="470"/>
      <c r="M110" s="471"/>
      <c r="N110" s="471"/>
      <c r="O110" s="471"/>
      <c r="P110" s="471"/>
      <c r="Q110" s="471"/>
      <c r="R110" s="471"/>
      <c r="S110" s="471"/>
      <c r="T110" s="471"/>
      <c r="U110" s="471"/>
      <c r="V110" s="471"/>
      <c r="W110" s="471"/>
      <c r="X110" s="472"/>
      <c r="Y110" s="473"/>
      <c r="Z110" s="474"/>
      <c r="AA110" s="474"/>
      <c r="AB110" s="575"/>
      <c r="AC110" s="467"/>
      <c r="AD110" s="468"/>
      <c r="AE110" s="468"/>
      <c r="AF110" s="468"/>
      <c r="AG110" s="469"/>
      <c r="AH110" s="470"/>
      <c r="AI110" s="471"/>
      <c r="AJ110" s="471"/>
      <c r="AK110" s="471"/>
      <c r="AL110" s="471"/>
      <c r="AM110" s="471"/>
      <c r="AN110" s="471"/>
      <c r="AO110" s="471"/>
      <c r="AP110" s="471"/>
      <c r="AQ110" s="471"/>
      <c r="AR110" s="471"/>
      <c r="AS110" s="471"/>
      <c r="AT110" s="472"/>
      <c r="AU110" s="473"/>
      <c r="AV110" s="474"/>
      <c r="AW110" s="474"/>
      <c r="AX110" s="475"/>
    </row>
    <row r="111" spans="1:50" ht="24.75" customHeight="1" x14ac:dyDescent="0.15">
      <c r="A111" s="1054"/>
      <c r="B111" s="1055"/>
      <c r="C111" s="1055"/>
      <c r="D111" s="1055"/>
      <c r="E111" s="1055"/>
      <c r="F111" s="1056"/>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54"/>
      <c r="B112" s="1055"/>
      <c r="C112" s="1055"/>
      <c r="D112" s="1055"/>
      <c r="E112" s="1055"/>
      <c r="F112" s="1056"/>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54"/>
      <c r="B113" s="1055"/>
      <c r="C113" s="1055"/>
      <c r="D113" s="1055"/>
      <c r="E113" s="1055"/>
      <c r="F113" s="1056"/>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54"/>
      <c r="B114" s="1055"/>
      <c r="C114" s="1055"/>
      <c r="D114" s="1055"/>
      <c r="E114" s="1055"/>
      <c r="F114" s="1056"/>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54"/>
      <c r="B115" s="1055"/>
      <c r="C115" s="1055"/>
      <c r="D115" s="1055"/>
      <c r="E115" s="1055"/>
      <c r="F115" s="1056"/>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54"/>
      <c r="B116" s="1055"/>
      <c r="C116" s="1055"/>
      <c r="D116" s="1055"/>
      <c r="E116" s="1055"/>
      <c r="F116" s="1056"/>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54"/>
      <c r="B117" s="1055"/>
      <c r="C117" s="1055"/>
      <c r="D117" s="1055"/>
      <c r="E117" s="1055"/>
      <c r="F117" s="1056"/>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54"/>
      <c r="B118" s="1055"/>
      <c r="C118" s="1055"/>
      <c r="D118" s="1055"/>
      <c r="E118" s="1055"/>
      <c r="F118" s="1056"/>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54"/>
      <c r="B119" s="1055"/>
      <c r="C119" s="1055"/>
      <c r="D119" s="1055"/>
      <c r="E119" s="1055"/>
      <c r="F119" s="1056"/>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54"/>
      <c r="B120" s="1055"/>
      <c r="C120" s="1055"/>
      <c r="D120" s="1055"/>
      <c r="E120" s="1055"/>
      <c r="F120" s="105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54"/>
      <c r="B121" s="1055"/>
      <c r="C121" s="1055"/>
      <c r="D121" s="1055"/>
      <c r="E121" s="1055"/>
      <c r="F121" s="1056"/>
      <c r="G121" s="457" t="s">
        <v>399</v>
      </c>
      <c r="H121" s="458"/>
      <c r="I121" s="458"/>
      <c r="J121" s="458"/>
      <c r="K121" s="458"/>
      <c r="L121" s="458"/>
      <c r="M121" s="458"/>
      <c r="N121" s="458"/>
      <c r="O121" s="458"/>
      <c r="P121" s="458"/>
      <c r="Q121" s="458"/>
      <c r="R121" s="458"/>
      <c r="S121" s="458"/>
      <c r="T121" s="458"/>
      <c r="U121" s="458"/>
      <c r="V121" s="458"/>
      <c r="W121" s="458"/>
      <c r="X121" s="458"/>
      <c r="Y121" s="458"/>
      <c r="Z121" s="458"/>
      <c r="AA121" s="458"/>
      <c r="AB121" s="459"/>
      <c r="AC121" s="457" t="s">
        <v>400</v>
      </c>
      <c r="AD121" s="458"/>
      <c r="AE121" s="458"/>
      <c r="AF121" s="458"/>
      <c r="AG121" s="458"/>
      <c r="AH121" s="458"/>
      <c r="AI121" s="458"/>
      <c r="AJ121" s="458"/>
      <c r="AK121" s="458"/>
      <c r="AL121" s="458"/>
      <c r="AM121" s="458"/>
      <c r="AN121" s="458"/>
      <c r="AO121" s="458"/>
      <c r="AP121" s="458"/>
      <c r="AQ121" s="458"/>
      <c r="AR121" s="458"/>
      <c r="AS121" s="458"/>
      <c r="AT121" s="458"/>
      <c r="AU121" s="458"/>
      <c r="AV121" s="458"/>
      <c r="AW121" s="458"/>
      <c r="AX121" s="460"/>
    </row>
    <row r="122" spans="1:50" ht="25.5" customHeight="1" x14ac:dyDescent="0.15">
      <c r="A122" s="1054"/>
      <c r="B122" s="1055"/>
      <c r="C122" s="1055"/>
      <c r="D122" s="1055"/>
      <c r="E122" s="1055"/>
      <c r="F122" s="1056"/>
      <c r="G122" s="461" t="s">
        <v>17</v>
      </c>
      <c r="H122" s="462"/>
      <c r="I122" s="462"/>
      <c r="J122" s="462"/>
      <c r="K122" s="462"/>
      <c r="L122" s="463" t="s">
        <v>18</v>
      </c>
      <c r="M122" s="462"/>
      <c r="N122" s="462"/>
      <c r="O122" s="462"/>
      <c r="P122" s="462"/>
      <c r="Q122" s="462"/>
      <c r="R122" s="462"/>
      <c r="S122" s="462"/>
      <c r="T122" s="462"/>
      <c r="U122" s="462"/>
      <c r="V122" s="462"/>
      <c r="W122" s="462"/>
      <c r="X122" s="464"/>
      <c r="Y122" s="454" t="s">
        <v>19</v>
      </c>
      <c r="Z122" s="455"/>
      <c r="AA122" s="455"/>
      <c r="AB122" s="465"/>
      <c r="AC122" s="461" t="s">
        <v>17</v>
      </c>
      <c r="AD122" s="462"/>
      <c r="AE122" s="462"/>
      <c r="AF122" s="462"/>
      <c r="AG122" s="462"/>
      <c r="AH122" s="463" t="s">
        <v>18</v>
      </c>
      <c r="AI122" s="462"/>
      <c r="AJ122" s="462"/>
      <c r="AK122" s="462"/>
      <c r="AL122" s="462"/>
      <c r="AM122" s="462"/>
      <c r="AN122" s="462"/>
      <c r="AO122" s="462"/>
      <c r="AP122" s="462"/>
      <c r="AQ122" s="462"/>
      <c r="AR122" s="462"/>
      <c r="AS122" s="462"/>
      <c r="AT122" s="464"/>
      <c r="AU122" s="454" t="s">
        <v>19</v>
      </c>
      <c r="AV122" s="455"/>
      <c r="AW122" s="455"/>
      <c r="AX122" s="456"/>
    </row>
    <row r="123" spans="1:50" ht="24.75" customHeight="1" x14ac:dyDescent="0.15">
      <c r="A123" s="1054"/>
      <c r="B123" s="1055"/>
      <c r="C123" s="1055"/>
      <c r="D123" s="1055"/>
      <c r="E123" s="1055"/>
      <c r="F123" s="1056"/>
      <c r="G123" s="467"/>
      <c r="H123" s="468"/>
      <c r="I123" s="468"/>
      <c r="J123" s="468"/>
      <c r="K123" s="469"/>
      <c r="L123" s="470"/>
      <c r="M123" s="471"/>
      <c r="N123" s="471"/>
      <c r="O123" s="471"/>
      <c r="P123" s="471"/>
      <c r="Q123" s="471"/>
      <c r="R123" s="471"/>
      <c r="S123" s="471"/>
      <c r="T123" s="471"/>
      <c r="U123" s="471"/>
      <c r="V123" s="471"/>
      <c r="W123" s="471"/>
      <c r="X123" s="472"/>
      <c r="Y123" s="473"/>
      <c r="Z123" s="474"/>
      <c r="AA123" s="474"/>
      <c r="AB123" s="575"/>
      <c r="AC123" s="467"/>
      <c r="AD123" s="468"/>
      <c r="AE123" s="468"/>
      <c r="AF123" s="468"/>
      <c r="AG123" s="469"/>
      <c r="AH123" s="470"/>
      <c r="AI123" s="471"/>
      <c r="AJ123" s="471"/>
      <c r="AK123" s="471"/>
      <c r="AL123" s="471"/>
      <c r="AM123" s="471"/>
      <c r="AN123" s="471"/>
      <c r="AO123" s="471"/>
      <c r="AP123" s="471"/>
      <c r="AQ123" s="471"/>
      <c r="AR123" s="471"/>
      <c r="AS123" s="471"/>
      <c r="AT123" s="472"/>
      <c r="AU123" s="473"/>
      <c r="AV123" s="474"/>
      <c r="AW123" s="474"/>
      <c r="AX123" s="475"/>
    </row>
    <row r="124" spans="1:50" ht="24.75" customHeight="1" x14ac:dyDescent="0.15">
      <c r="A124" s="1054"/>
      <c r="B124" s="1055"/>
      <c r="C124" s="1055"/>
      <c r="D124" s="1055"/>
      <c r="E124" s="1055"/>
      <c r="F124" s="1056"/>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54"/>
      <c r="B125" s="1055"/>
      <c r="C125" s="1055"/>
      <c r="D125" s="1055"/>
      <c r="E125" s="1055"/>
      <c r="F125" s="1056"/>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54"/>
      <c r="B126" s="1055"/>
      <c r="C126" s="1055"/>
      <c r="D126" s="1055"/>
      <c r="E126" s="1055"/>
      <c r="F126" s="1056"/>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54"/>
      <c r="B127" s="1055"/>
      <c r="C127" s="1055"/>
      <c r="D127" s="1055"/>
      <c r="E127" s="1055"/>
      <c r="F127" s="1056"/>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54"/>
      <c r="B128" s="1055"/>
      <c r="C128" s="1055"/>
      <c r="D128" s="1055"/>
      <c r="E128" s="1055"/>
      <c r="F128" s="1056"/>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54"/>
      <c r="B129" s="1055"/>
      <c r="C129" s="1055"/>
      <c r="D129" s="1055"/>
      <c r="E129" s="1055"/>
      <c r="F129" s="1056"/>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54"/>
      <c r="B130" s="1055"/>
      <c r="C130" s="1055"/>
      <c r="D130" s="1055"/>
      <c r="E130" s="1055"/>
      <c r="F130" s="1056"/>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54"/>
      <c r="B131" s="1055"/>
      <c r="C131" s="1055"/>
      <c r="D131" s="1055"/>
      <c r="E131" s="1055"/>
      <c r="F131" s="1056"/>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54"/>
      <c r="B132" s="1055"/>
      <c r="C132" s="1055"/>
      <c r="D132" s="1055"/>
      <c r="E132" s="1055"/>
      <c r="F132" s="1056"/>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54"/>
      <c r="B133" s="1055"/>
      <c r="C133" s="1055"/>
      <c r="D133" s="1055"/>
      <c r="E133" s="1055"/>
      <c r="F133" s="105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54"/>
      <c r="B134" s="1055"/>
      <c r="C134" s="1055"/>
      <c r="D134" s="1055"/>
      <c r="E134" s="1055"/>
      <c r="F134" s="1056"/>
      <c r="G134" s="457" t="s">
        <v>401</v>
      </c>
      <c r="H134" s="458"/>
      <c r="I134" s="458"/>
      <c r="J134" s="458"/>
      <c r="K134" s="458"/>
      <c r="L134" s="458"/>
      <c r="M134" s="458"/>
      <c r="N134" s="458"/>
      <c r="O134" s="458"/>
      <c r="P134" s="458"/>
      <c r="Q134" s="458"/>
      <c r="R134" s="458"/>
      <c r="S134" s="458"/>
      <c r="T134" s="458"/>
      <c r="U134" s="458"/>
      <c r="V134" s="458"/>
      <c r="W134" s="458"/>
      <c r="X134" s="458"/>
      <c r="Y134" s="458"/>
      <c r="Z134" s="458"/>
      <c r="AA134" s="458"/>
      <c r="AB134" s="459"/>
      <c r="AC134" s="457" t="s">
        <v>402</v>
      </c>
      <c r="AD134" s="458"/>
      <c r="AE134" s="458"/>
      <c r="AF134" s="458"/>
      <c r="AG134" s="458"/>
      <c r="AH134" s="458"/>
      <c r="AI134" s="458"/>
      <c r="AJ134" s="458"/>
      <c r="AK134" s="458"/>
      <c r="AL134" s="458"/>
      <c r="AM134" s="458"/>
      <c r="AN134" s="458"/>
      <c r="AO134" s="458"/>
      <c r="AP134" s="458"/>
      <c r="AQ134" s="458"/>
      <c r="AR134" s="458"/>
      <c r="AS134" s="458"/>
      <c r="AT134" s="458"/>
      <c r="AU134" s="458"/>
      <c r="AV134" s="458"/>
      <c r="AW134" s="458"/>
      <c r="AX134" s="460"/>
    </row>
    <row r="135" spans="1:50" ht="24.75" customHeight="1" x14ac:dyDescent="0.15">
      <c r="A135" s="1054"/>
      <c r="B135" s="1055"/>
      <c r="C135" s="1055"/>
      <c r="D135" s="1055"/>
      <c r="E135" s="1055"/>
      <c r="F135" s="1056"/>
      <c r="G135" s="461" t="s">
        <v>17</v>
      </c>
      <c r="H135" s="462"/>
      <c r="I135" s="462"/>
      <c r="J135" s="462"/>
      <c r="K135" s="462"/>
      <c r="L135" s="463" t="s">
        <v>18</v>
      </c>
      <c r="M135" s="462"/>
      <c r="N135" s="462"/>
      <c r="O135" s="462"/>
      <c r="P135" s="462"/>
      <c r="Q135" s="462"/>
      <c r="R135" s="462"/>
      <c r="S135" s="462"/>
      <c r="T135" s="462"/>
      <c r="U135" s="462"/>
      <c r="V135" s="462"/>
      <c r="W135" s="462"/>
      <c r="X135" s="464"/>
      <c r="Y135" s="454" t="s">
        <v>19</v>
      </c>
      <c r="Z135" s="455"/>
      <c r="AA135" s="455"/>
      <c r="AB135" s="465"/>
      <c r="AC135" s="461" t="s">
        <v>17</v>
      </c>
      <c r="AD135" s="462"/>
      <c r="AE135" s="462"/>
      <c r="AF135" s="462"/>
      <c r="AG135" s="462"/>
      <c r="AH135" s="463" t="s">
        <v>18</v>
      </c>
      <c r="AI135" s="462"/>
      <c r="AJ135" s="462"/>
      <c r="AK135" s="462"/>
      <c r="AL135" s="462"/>
      <c r="AM135" s="462"/>
      <c r="AN135" s="462"/>
      <c r="AO135" s="462"/>
      <c r="AP135" s="462"/>
      <c r="AQ135" s="462"/>
      <c r="AR135" s="462"/>
      <c r="AS135" s="462"/>
      <c r="AT135" s="464"/>
      <c r="AU135" s="454" t="s">
        <v>19</v>
      </c>
      <c r="AV135" s="455"/>
      <c r="AW135" s="455"/>
      <c r="AX135" s="456"/>
    </row>
    <row r="136" spans="1:50" ht="24.75" customHeight="1" x14ac:dyDescent="0.15">
      <c r="A136" s="1054"/>
      <c r="B136" s="1055"/>
      <c r="C136" s="1055"/>
      <c r="D136" s="1055"/>
      <c r="E136" s="1055"/>
      <c r="F136" s="1056"/>
      <c r="G136" s="467"/>
      <c r="H136" s="468"/>
      <c r="I136" s="468"/>
      <c r="J136" s="468"/>
      <c r="K136" s="469"/>
      <c r="L136" s="470"/>
      <c r="M136" s="471"/>
      <c r="N136" s="471"/>
      <c r="O136" s="471"/>
      <c r="P136" s="471"/>
      <c r="Q136" s="471"/>
      <c r="R136" s="471"/>
      <c r="S136" s="471"/>
      <c r="T136" s="471"/>
      <c r="U136" s="471"/>
      <c r="V136" s="471"/>
      <c r="W136" s="471"/>
      <c r="X136" s="472"/>
      <c r="Y136" s="473"/>
      <c r="Z136" s="474"/>
      <c r="AA136" s="474"/>
      <c r="AB136" s="575"/>
      <c r="AC136" s="467"/>
      <c r="AD136" s="468"/>
      <c r="AE136" s="468"/>
      <c r="AF136" s="468"/>
      <c r="AG136" s="469"/>
      <c r="AH136" s="470"/>
      <c r="AI136" s="471"/>
      <c r="AJ136" s="471"/>
      <c r="AK136" s="471"/>
      <c r="AL136" s="471"/>
      <c r="AM136" s="471"/>
      <c r="AN136" s="471"/>
      <c r="AO136" s="471"/>
      <c r="AP136" s="471"/>
      <c r="AQ136" s="471"/>
      <c r="AR136" s="471"/>
      <c r="AS136" s="471"/>
      <c r="AT136" s="472"/>
      <c r="AU136" s="473"/>
      <c r="AV136" s="474"/>
      <c r="AW136" s="474"/>
      <c r="AX136" s="475"/>
    </row>
    <row r="137" spans="1:50" ht="24.75" customHeight="1" x14ac:dyDescent="0.15">
      <c r="A137" s="1054"/>
      <c r="B137" s="1055"/>
      <c r="C137" s="1055"/>
      <c r="D137" s="1055"/>
      <c r="E137" s="1055"/>
      <c r="F137" s="1056"/>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54"/>
      <c r="B138" s="1055"/>
      <c r="C138" s="1055"/>
      <c r="D138" s="1055"/>
      <c r="E138" s="1055"/>
      <c r="F138" s="1056"/>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54"/>
      <c r="B139" s="1055"/>
      <c r="C139" s="1055"/>
      <c r="D139" s="1055"/>
      <c r="E139" s="1055"/>
      <c r="F139" s="1056"/>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54"/>
      <c r="B140" s="1055"/>
      <c r="C140" s="1055"/>
      <c r="D140" s="1055"/>
      <c r="E140" s="1055"/>
      <c r="F140" s="1056"/>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54"/>
      <c r="B141" s="1055"/>
      <c r="C141" s="1055"/>
      <c r="D141" s="1055"/>
      <c r="E141" s="1055"/>
      <c r="F141" s="1056"/>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54"/>
      <c r="B142" s="1055"/>
      <c r="C142" s="1055"/>
      <c r="D142" s="1055"/>
      <c r="E142" s="1055"/>
      <c r="F142" s="1056"/>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54"/>
      <c r="B143" s="1055"/>
      <c r="C143" s="1055"/>
      <c r="D143" s="1055"/>
      <c r="E143" s="1055"/>
      <c r="F143" s="1056"/>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54"/>
      <c r="B144" s="1055"/>
      <c r="C144" s="1055"/>
      <c r="D144" s="1055"/>
      <c r="E144" s="1055"/>
      <c r="F144" s="1056"/>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54"/>
      <c r="B145" s="1055"/>
      <c r="C145" s="1055"/>
      <c r="D145" s="1055"/>
      <c r="E145" s="1055"/>
      <c r="F145" s="1056"/>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54"/>
      <c r="B146" s="1055"/>
      <c r="C146" s="1055"/>
      <c r="D146" s="1055"/>
      <c r="E146" s="1055"/>
      <c r="F146" s="105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54"/>
      <c r="B147" s="1055"/>
      <c r="C147" s="1055"/>
      <c r="D147" s="1055"/>
      <c r="E147" s="1055"/>
      <c r="F147" s="1056"/>
      <c r="G147" s="457" t="s">
        <v>403</v>
      </c>
      <c r="H147" s="458"/>
      <c r="I147" s="458"/>
      <c r="J147" s="458"/>
      <c r="K147" s="458"/>
      <c r="L147" s="458"/>
      <c r="M147" s="458"/>
      <c r="N147" s="458"/>
      <c r="O147" s="458"/>
      <c r="P147" s="458"/>
      <c r="Q147" s="458"/>
      <c r="R147" s="458"/>
      <c r="S147" s="458"/>
      <c r="T147" s="458"/>
      <c r="U147" s="458"/>
      <c r="V147" s="458"/>
      <c r="W147" s="458"/>
      <c r="X147" s="458"/>
      <c r="Y147" s="458"/>
      <c r="Z147" s="458"/>
      <c r="AA147" s="458"/>
      <c r="AB147" s="459"/>
      <c r="AC147" s="457" t="s">
        <v>307</v>
      </c>
      <c r="AD147" s="458"/>
      <c r="AE147" s="458"/>
      <c r="AF147" s="458"/>
      <c r="AG147" s="458"/>
      <c r="AH147" s="458"/>
      <c r="AI147" s="458"/>
      <c r="AJ147" s="458"/>
      <c r="AK147" s="458"/>
      <c r="AL147" s="458"/>
      <c r="AM147" s="458"/>
      <c r="AN147" s="458"/>
      <c r="AO147" s="458"/>
      <c r="AP147" s="458"/>
      <c r="AQ147" s="458"/>
      <c r="AR147" s="458"/>
      <c r="AS147" s="458"/>
      <c r="AT147" s="458"/>
      <c r="AU147" s="458"/>
      <c r="AV147" s="458"/>
      <c r="AW147" s="458"/>
      <c r="AX147" s="460"/>
    </row>
    <row r="148" spans="1:50" ht="24.75" customHeight="1" x14ac:dyDescent="0.15">
      <c r="A148" s="1054"/>
      <c r="B148" s="1055"/>
      <c r="C148" s="1055"/>
      <c r="D148" s="1055"/>
      <c r="E148" s="1055"/>
      <c r="F148" s="1056"/>
      <c r="G148" s="461" t="s">
        <v>17</v>
      </c>
      <c r="H148" s="462"/>
      <c r="I148" s="462"/>
      <c r="J148" s="462"/>
      <c r="K148" s="462"/>
      <c r="L148" s="463" t="s">
        <v>18</v>
      </c>
      <c r="M148" s="462"/>
      <c r="N148" s="462"/>
      <c r="O148" s="462"/>
      <c r="P148" s="462"/>
      <c r="Q148" s="462"/>
      <c r="R148" s="462"/>
      <c r="S148" s="462"/>
      <c r="T148" s="462"/>
      <c r="U148" s="462"/>
      <c r="V148" s="462"/>
      <c r="W148" s="462"/>
      <c r="X148" s="464"/>
      <c r="Y148" s="454" t="s">
        <v>19</v>
      </c>
      <c r="Z148" s="455"/>
      <c r="AA148" s="455"/>
      <c r="AB148" s="465"/>
      <c r="AC148" s="461" t="s">
        <v>17</v>
      </c>
      <c r="AD148" s="462"/>
      <c r="AE148" s="462"/>
      <c r="AF148" s="462"/>
      <c r="AG148" s="462"/>
      <c r="AH148" s="463" t="s">
        <v>18</v>
      </c>
      <c r="AI148" s="462"/>
      <c r="AJ148" s="462"/>
      <c r="AK148" s="462"/>
      <c r="AL148" s="462"/>
      <c r="AM148" s="462"/>
      <c r="AN148" s="462"/>
      <c r="AO148" s="462"/>
      <c r="AP148" s="462"/>
      <c r="AQ148" s="462"/>
      <c r="AR148" s="462"/>
      <c r="AS148" s="462"/>
      <c r="AT148" s="464"/>
      <c r="AU148" s="454" t="s">
        <v>19</v>
      </c>
      <c r="AV148" s="455"/>
      <c r="AW148" s="455"/>
      <c r="AX148" s="456"/>
    </row>
    <row r="149" spans="1:50" ht="24.75" customHeight="1" x14ac:dyDescent="0.15">
      <c r="A149" s="1054"/>
      <c r="B149" s="1055"/>
      <c r="C149" s="1055"/>
      <c r="D149" s="1055"/>
      <c r="E149" s="1055"/>
      <c r="F149" s="1056"/>
      <c r="G149" s="467"/>
      <c r="H149" s="468"/>
      <c r="I149" s="468"/>
      <c r="J149" s="468"/>
      <c r="K149" s="469"/>
      <c r="L149" s="470"/>
      <c r="M149" s="471"/>
      <c r="N149" s="471"/>
      <c r="O149" s="471"/>
      <c r="P149" s="471"/>
      <c r="Q149" s="471"/>
      <c r="R149" s="471"/>
      <c r="S149" s="471"/>
      <c r="T149" s="471"/>
      <c r="U149" s="471"/>
      <c r="V149" s="471"/>
      <c r="W149" s="471"/>
      <c r="X149" s="472"/>
      <c r="Y149" s="473"/>
      <c r="Z149" s="474"/>
      <c r="AA149" s="474"/>
      <c r="AB149" s="575"/>
      <c r="AC149" s="467"/>
      <c r="AD149" s="468"/>
      <c r="AE149" s="468"/>
      <c r="AF149" s="468"/>
      <c r="AG149" s="469"/>
      <c r="AH149" s="470"/>
      <c r="AI149" s="471"/>
      <c r="AJ149" s="471"/>
      <c r="AK149" s="471"/>
      <c r="AL149" s="471"/>
      <c r="AM149" s="471"/>
      <c r="AN149" s="471"/>
      <c r="AO149" s="471"/>
      <c r="AP149" s="471"/>
      <c r="AQ149" s="471"/>
      <c r="AR149" s="471"/>
      <c r="AS149" s="471"/>
      <c r="AT149" s="472"/>
      <c r="AU149" s="473"/>
      <c r="AV149" s="474"/>
      <c r="AW149" s="474"/>
      <c r="AX149" s="475"/>
    </row>
    <row r="150" spans="1:50" ht="24.75" customHeight="1" x14ac:dyDescent="0.15">
      <c r="A150" s="1054"/>
      <c r="B150" s="1055"/>
      <c r="C150" s="1055"/>
      <c r="D150" s="1055"/>
      <c r="E150" s="1055"/>
      <c r="F150" s="1056"/>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54"/>
      <c r="B151" s="1055"/>
      <c r="C151" s="1055"/>
      <c r="D151" s="1055"/>
      <c r="E151" s="1055"/>
      <c r="F151" s="1056"/>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54"/>
      <c r="B152" s="1055"/>
      <c r="C152" s="1055"/>
      <c r="D152" s="1055"/>
      <c r="E152" s="1055"/>
      <c r="F152" s="1056"/>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54"/>
      <c r="B153" s="1055"/>
      <c r="C153" s="1055"/>
      <c r="D153" s="1055"/>
      <c r="E153" s="1055"/>
      <c r="F153" s="1056"/>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54"/>
      <c r="B154" s="1055"/>
      <c r="C154" s="1055"/>
      <c r="D154" s="1055"/>
      <c r="E154" s="1055"/>
      <c r="F154" s="1056"/>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54"/>
      <c r="B155" s="1055"/>
      <c r="C155" s="1055"/>
      <c r="D155" s="1055"/>
      <c r="E155" s="1055"/>
      <c r="F155" s="1056"/>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54"/>
      <c r="B156" s="1055"/>
      <c r="C156" s="1055"/>
      <c r="D156" s="1055"/>
      <c r="E156" s="1055"/>
      <c r="F156" s="1056"/>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54"/>
      <c r="B157" s="1055"/>
      <c r="C157" s="1055"/>
      <c r="D157" s="1055"/>
      <c r="E157" s="1055"/>
      <c r="F157" s="1056"/>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54"/>
      <c r="B158" s="1055"/>
      <c r="C158" s="1055"/>
      <c r="D158" s="1055"/>
      <c r="E158" s="1055"/>
      <c r="F158" s="1056"/>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1" t="s">
        <v>28</v>
      </c>
      <c r="B161" s="1052"/>
      <c r="C161" s="1052"/>
      <c r="D161" s="1052"/>
      <c r="E161" s="1052"/>
      <c r="F161" s="1053"/>
      <c r="G161" s="457" t="s">
        <v>308</v>
      </c>
      <c r="H161" s="458"/>
      <c r="I161" s="458"/>
      <c r="J161" s="458"/>
      <c r="K161" s="458"/>
      <c r="L161" s="458"/>
      <c r="M161" s="458"/>
      <c r="N161" s="458"/>
      <c r="O161" s="458"/>
      <c r="P161" s="458"/>
      <c r="Q161" s="458"/>
      <c r="R161" s="458"/>
      <c r="S161" s="458"/>
      <c r="T161" s="458"/>
      <c r="U161" s="458"/>
      <c r="V161" s="458"/>
      <c r="W161" s="458"/>
      <c r="X161" s="458"/>
      <c r="Y161" s="458"/>
      <c r="Z161" s="458"/>
      <c r="AA161" s="458"/>
      <c r="AB161" s="459"/>
      <c r="AC161" s="457" t="s">
        <v>404</v>
      </c>
      <c r="AD161" s="458"/>
      <c r="AE161" s="458"/>
      <c r="AF161" s="458"/>
      <c r="AG161" s="458"/>
      <c r="AH161" s="458"/>
      <c r="AI161" s="458"/>
      <c r="AJ161" s="458"/>
      <c r="AK161" s="458"/>
      <c r="AL161" s="458"/>
      <c r="AM161" s="458"/>
      <c r="AN161" s="458"/>
      <c r="AO161" s="458"/>
      <c r="AP161" s="458"/>
      <c r="AQ161" s="458"/>
      <c r="AR161" s="458"/>
      <c r="AS161" s="458"/>
      <c r="AT161" s="458"/>
      <c r="AU161" s="458"/>
      <c r="AV161" s="458"/>
      <c r="AW161" s="458"/>
      <c r="AX161" s="460"/>
    </row>
    <row r="162" spans="1:50" ht="24.75" customHeight="1" x14ac:dyDescent="0.15">
      <c r="A162" s="1054"/>
      <c r="B162" s="1055"/>
      <c r="C162" s="1055"/>
      <c r="D162" s="1055"/>
      <c r="E162" s="1055"/>
      <c r="F162" s="1056"/>
      <c r="G162" s="461" t="s">
        <v>17</v>
      </c>
      <c r="H162" s="462"/>
      <c r="I162" s="462"/>
      <c r="J162" s="462"/>
      <c r="K162" s="462"/>
      <c r="L162" s="463" t="s">
        <v>18</v>
      </c>
      <c r="M162" s="462"/>
      <c r="N162" s="462"/>
      <c r="O162" s="462"/>
      <c r="P162" s="462"/>
      <c r="Q162" s="462"/>
      <c r="R162" s="462"/>
      <c r="S162" s="462"/>
      <c r="T162" s="462"/>
      <c r="U162" s="462"/>
      <c r="V162" s="462"/>
      <c r="W162" s="462"/>
      <c r="X162" s="464"/>
      <c r="Y162" s="454" t="s">
        <v>19</v>
      </c>
      <c r="Z162" s="455"/>
      <c r="AA162" s="455"/>
      <c r="AB162" s="465"/>
      <c r="AC162" s="461" t="s">
        <v>17</v>
      </c>
      <c r="AD162" s="462"/>
      <c r="AE162" s="462"/>
      <c r="AF162" s="462"/>
      <c r="AG162" s="462"/>
      <c r="AH162" s="463" t="s">
        <v>18</v>
      </c>
      <c r="AI162" s="462"/>
      <c r="AJ162" s="462"/>
      <c r="AK162" s="462"/>
      <c r="AL162" s="462"/>
      <c r="AM162" s="462"/>
      <c r="AN162" s="462"/>
      <c r="AO162" s="462"/>
      <c r="AP162" s="462"/>
      <c r="AQ162" s="462"/>
      <c r="AR162" s="462"/>
      <c r="AS162" s="462"/>
      <c r="AT162" s="464"/>
      <c r="AU162" s="454" t="s">
        <v>19</v>
      </c>
      <c r="AV162" s="455"/>
      <c r="AW162" s="455"/>
      <c r="AX162" s="456"/>
    </row>
    <row r="163" spans="1:50" ht="24.75" customHeight="1" x14ac:dyDescent="0.15">
      <c r="A163" s="1054"/>
      <c r="B163" s="1055"/>
      <c r="C163" s="1055"/>
      <c r="D163" s="1055"/>
      <c r="E163" s="1055"/>
      <c r="F163" s="1056"/>
      <c r="G163" s="467"/>
      <c r="H163" s="468"/>
      <c r="I163" s="468"/>
      <c r="J163" s="468"/>
      <c r="K163" s="469"/>
      <c r="L163" s="470"/>
      <c r="M163" s="471"/>
      <c r="N163" s="471"/>
      <c r="O163" s="471"/>
      <c r="P163" s="471"/>
      <c r="Q163" s="471"/>
      <c r="R163" s="471"/>
      <c r="S163" s="471"/>
      <c r="T163" s="471"/>
      <c r="U163" s="471"/>
      <c r="V163" s="471"/>
      <c r="W163" s="471"/>
      <c r="X163" s="472"/>
      <c r="Y163" s="473"/>
      <c r="Z163" s="474"/>
      <c r="AA163" s="474"/>
      <c r="AB163" s="575"/>
      <c r="AC163" s="467"/>
      <c r="AD163" s="468"/>
      <c r="AE163" s="468"/>
      <c r="AF163" s="468"/>
      <c r="AG163" s="469"/>
      <c r="AH163" s="470"/>
      <c r="AI163" s="471"/>
      <c r="AJ163" s="471"/>
      <c r="AK163" s="471"/>
      <c r="AL163" s="471"/>
      <c r="AM163" s="471"/>
      <c r="AN163" s="471"/>
      <c r="AO163" s="471"/>
      <c r="AP163" s="471"/>
      <c r="AQ163" s="471"/>
      <c r="AR163" s="471"/>
      <c r="AS163" s="471"/>
      <c r="AT163" s="472"/>
      <c r="AU163" s="473"/>
      <c r="AV163" s="474"/>
      <c r="AW163" s="474"/>
      <c r="AX163" s="475"/>
    </row>
    <row r="164" spans="1:50" ht="24.75" customHeight="1" x14ac:dyDescent="0.15">
      <c r="A164" s="1054"/>
      <c r="B164" s="1055"/>
      <c r="C164" s="1055"/>
      <c r="D164" s="1055"/>
      <c r="E164" s="1055"/>
      <c r="F164" s="1056"/>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54"/>
      <c r="B165" s="1055"/>
      <c r="C165" s="1055"/>
      <c r="D165" s="1055"/>
      <c r="E165" s="1055"/>
      <c r="F165" s="1056"/>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54"/>
      <c r="B166" s="1055"/>
      <c r="C166" s="1055"/>
      <c r="D166" s="1055"/>
      <c r="E166" s="1055"/>
      <c r="F166" s="1056"/>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54"/>
      <c r="B167" s="1055"/>
      <c r="C167" s="1055"/>
      <c r="D167" s="1055"/>
      <c r="E167" s="1055"/>
      <c r="F167" s="1056"/>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54"/>
      <c r="B168" s="1055"/>
      <c r="C168" s="1055"/>
      <c r="D168" s="1055"/>
      <c r="E168" s="1055"/>
      <c r="F168" s="1056"/>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54"/>
      <c r="B169" s="1055"/>
      <c r="C169" s="1055"/>
      <c r="D169" s="1055"/>
      <c r="E169" s="1055"/>
      <c r="F169" s="1056"/>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54"/>
      <c r="B170" s="1055"/>
      <c r="C170" s="1055"/>
      <c r="D170" s="1055"/>
      <c r="E170" s="1055"/>
      <c r="F170" s="1056"/>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54"/>
      <c r="B171" s="1055"/>
      <c r="C171" s="1055"/>
      <c r="D171" s="1055"/>
      <c r="E171" s="1055"/>
      <c r="F171" s="1056"/>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54"/>
      <c r="B172" s="1055"/>
      <c r="C172" s="1055"/>
      <c r="D172" s="1055"/>
      <c r="E172" s="1055"/>
      <c r="F172" s="1056"/>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54"/>
      <c r="B173" s="1055"/>
      <c r="C173" s="1055"/>
      <c r="D173" s="1055"/>
      <c r="E173" s="1055"/>
      <c r="F173" s="105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54"/>
      <c r="B174" s="1055"/>
      <c r="C174" s="1055"/>
      <c r="D174" s="1055"/>
      <c r="E174" s="1055"/>
      <c r="F174" s="1056"/>
      <c r="G174" s="457" t="s">
        <v>405</v>
      </c>
      <c r="H174" s="458"/>
      <c r="I174" s="458"/>
      <c r="J174" s="458"/>
      <c r="K174" s="458"/>
      <c r="L174" s="458"/>
      <c r="M174" s="458"/>
      <c r="N174" s="458"/>
      <c r="O174" s="458"/>
      <c r="P174" s="458"/>
      <c r="Q174" s="458"/>
      <c r="R174" s="458"/>
      <c r="S174" s="458"/>
      <c r="T174" s="458"/>
      <c r="U174" s="458"/>
      <c r="V174" s="458"/>
      <c r="W174" s="458"/>
      <c r="X174" s="458"/>
      <c r="Y174" s="458"/>
      <c r="Z174" s="458"/>
      <c r="AA174" s="458"/>
      <c r="AB174" s="459"/>
      <c r="AC174" s="457" t="s">
        <v>406</v>
      </c>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60"/>
    </row>
    <row r="175" spans="1:50" ht="25.5" customHeight="1" x14ac:dyDescent="0.15">
      <c r="A175" s="1054"/>
      <c r="B175" s="1055"/>
      <c r="C175" s="1055"/>
      <c r="D175" s="1055"/>
      <c r="E175" s="1055"/>
      <c r="F175" s="1056"/>
      <c r="G175" s="461" t="s">
        <v>17</v>
      </c>
      <c r="H175" s="462"/>
      <c r="I175" s="462"/>
      <c r="J175" s="462"/>
      <c r="K175" s="462"/>
      <c r="L175" s="463" t="s">
        <v>18</v>
      </c>
      <c r="M175" s="462"/>
      <c r="N175" s="462"/>
      <c r="O175" s="462"/>
      <c r="P175" s="462"/>
      <c r="Q175" s="462"/>
      <c r="R175" s="462"/>
      <c r="S175" s="462"/>
      <c r="T175" s="462"/>
      <c r="U175" s="462"/>
      <c r="V175" s="462"/>
      <c r="W175" s="462"/>
      <c r="X175" s="464"/>
      <c r="Y175" s="454" t="s">
        <v>19</v>
      </c>
      <c r="Z175" s="455"/>
      <c r="AA175" s="455"/>
      <c r="AB175" s="465"/>
      <c r="AC175" s="461" t="s">
        <v>17</v>
      </c>
      <c r="AD175" s="462"/>
      <c r="AE175" s="462"/>
      <c r="AF175" s="462"/>
      <c r="AG175" s="462"/>
      <c r="AH175" s="463" t="s">
        <v>18</v>
      </c>
      <c r="AI175" s="462"/>
      <c r="AJ175" s="462"/>
      <c r="AK175" s="462"/>
      <c r="AL175" s="462"/>
      <c r="AM175" s="462"/>
      <c r="AN175" s="462"/>
      <c r="AO175" s="462"/>
      <c r="AP175" s="462"/>
      <c r="AQ175" s="462"/>
      <c r="AR175" s="462"/>
      <c r="AS175" s="462"/>
      <c r="AT175" s="464"/>
      <c r="AU175" s="454" t="s">
        <v>19</v>
      </c>
      <c r="AV175" s="455"/>
      <c r="AW175" s="455"/>
      <c r="AX175" s="456"/>
    </row>
    <row r="176" spans="1:50" ht="24.75" customHeight="1" x14ac:dyDescent="0.15">
      <c r="A176" s="1054"/>
      <c r="B176" s="1055"/>
      <c r="C176" s="1055"/>
      <c r="D176" s="1055"/>
      <c r="E176" s="1055"/>
      <c r="F176" s="1056"/>
      <c r="G176" s="467"/>
      <c r="H176" s="468"/>
      <c r="I176" s="468"/>
      <c r="J176" s="468"/>
      <c r="K176" s="469"/>
      <c r="L176" s="470"/>
      <c r="M176" s="471"/>
      <c r="N176" s="471"/>
      <c r="O176" s="471"/>
      <c r="P176" s="471"/>
      <c r="Q176" s="471"/>
      <c r="R176" s="471"/>
      <c r="S176" s="471"/>
      <c r="T176" s="471"/>
      <c r="U176" s="471"/>
      <c r="V176" s="471"/>
      <c r="W176" s="471"/>
      <c r="X176" s="472"/>
      <c r="Y176" s="473"/>
      <c r="Z176" s="474"/>
      <c r="AA176" s="474"/>
      <c r="AB176" s="575"/>
      <c r="AC176" s="467"/>
      <c r="AD176" s="468"/>
      <c r="AE176" s="468"/>
      <c r="AF176" s="468"/>
      <c r="AG176" s="469"/>
      <c r="AH176" s="470"/>
      <c r="AI176" s="471"/>
      <c r="AJ176" s="471"/>
      <c r="AK176" s="471"/>
      <c r="AL176" s="471"/>
      <c r="AM176" s="471"/>
      <c r="AN176" s="471"/>
      <c r="AO176" s="471"/>
      <c r="AP176" s="471"/>
      <c r="AQ176" s="471"/>
      <c r="AR176" s="471"/>
      <c r="AS176" s="471"/>
      <c r="AT176" s="472"/>
      <c r="AU176" s="473"/>
      <c r="AV176" s="474"/>
      <c r="AW176" s="474"/>
      <c r="AX176" s="475"/>
    </row>
    <row r="177" spans="1:50" ht="24.75" customHeight="1" x14ac:dyDescent="0.15">
      <c r="A177" s="1054"/>
      <c r="B177" s="1055"/>
      <c r="C177" s="1055"/>
      <c r="D177" s="1055"/>
      <c r="E177" s="1055"/>
      <c r="F177" s="1056"/>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54"/>
      <c r="B178" s="1055"/>
      <c r="C178" s="1055"/>
      <c r="D178" s="1055"/>
      <c r="E178" s="1055"/>
      <c r="F178" s="1056"/>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54"/>
      <c r="B179" s="1055"/>
      <c r="C179" s="1055"/>
      <c r="D179" s="1055"/>
      <c r="E179" s="1055"/>
      <c r="F179" s="1056"/>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54"/>
      <c r="B180" s="1055"/>
      <c r="C180" s="1055"/>
      <c r="D180" s="1055"/>
      <c r="E180" s="1055"/>
      <c r="F180" s="1056"/>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54"/>
      <c r="B181" s="1055"/>
      <c r="C181" s="1055"/>
      <c r="D181" s="1055"/>
      <c r="E181" s="1055"/>
      <c r="F181" s="1056"/>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54"/>
      <c r="B182" s="1055"/>
      <c r="C182" s="1055"/>
      <c r="D182" s="1055"/>
      <c r="E182" s="1055"/>
      <c r="F182" s="1056"/>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54"/>
      <c r="B183" s="1055"/>
      <c r="C183" s="1055"/>
      <c r="D183" s="1055"/>
      <c r="E183" s="1055"/>
      <c r="F183" s="1056"/>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54"/>
      <c r="B184" s="1055"/>
      <c r="C184" s="1055"/>
      <c r="D184" s="1055"/>
      <c r="E184" s="1055"/>
      <c r="F184" s="1056"/>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54"/>
      <c r="B185" s="1055"/>
      <c r="C185" s="1055"/>
      <c r="D185" s="1055"/>
      <c r="E185" s="1055"/>
      <c r="F185" s="1056"/>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54"/>
      <c r="B186" s="1055"/>
      <c r="C186" s="1055"/>
      <c r="D186" s="1055"/>
      <c r="E186" s="1055"/>
      <c r="F186" s="105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54"/>
      <c r="B187" s="1055"/>
      <c r="C187" s="1055"/>
      <c r="D187" s="1055"/>
      <c r="E187" s="1055"/>
      <c r="F187" s="1056"/>
      <c r="G187" s="457" t="s">
        <v>408</v>
      </c>
      <c r="H187" s="458"/>
      <c r="I187" s="458"/>
      <c r="J187" s="458"/>
      <c r="K187" s="458"/>
      <c r="L187" s="458"/>
      <c r="M187" s="458"/>
      <c r="N187" s="458"/>
      <c r="O187" s="458"/>
      <c r="P187" s="458"/>
      <c r="Q187" s="458"/>
      <c r="R187" s="458"/>
      <c r="S187" s="458"/>
      <c r="T187" s="458"/>
      <c r="U187" s="458"/>
      <c r="V187" s="458"/>
      <c r="W187" s="458"/>
      <c r="X187" s="458"/>
      <c r="Y187" s="458"/>
      <c r="Z187" s="458"/>
      <c r="AA187" s="458"/>
      <c r="AB187" s="459"/>
      <c r="AC187" s="457" t="s">
        <v>407</v>
      </c>
      <c r="AD187" s="458"/>
      <c r="AE187" s="458"/>
      <c r="AF187" s="458"/>
      <c r="AG187" s="458"/>
      <c r="AH187" s="458"/>
      <c r="AI187" s="458"/>
      <c r="AJ187" s="458"/>
      <c r="AK187" s="458"/>
      <c r="AL187" s="458"/>
      <c r="AM187" s="458"/>
      <c r="AN187" s="458"/>
      <c r="AO187" s="458"/>
      <c r="AP187" s="458"/>
      <c r="AQ187" s="458"/>
      <c r="AR187" s="458"/>
      <c r="AS187" s="458"/>
      <c r="AT187" s="458"/>
      <c r="AU187" s="458"/>
      <c r="AV187" s="458"/>
      <c r="AW187" s="458"/>
      <c r="AX187" s="460"/>
    </row>
    <row r="188" spans="1:50" ht="24.75" customHeight="1" x14ac:dyDescent="0.15">
      <c r="A188" s="1054"/>
      <c r="B188" s="1055"/>
      <c r="C188" s="1055"/>
      <c r="D188" s="1055"/>
      <c r="E188" s="1055"/>
      <c r="F188" s="1056"/>
      <c r="G188" s="461" t="s">
        <v>17</v>
      </c>
      <c r="H188" s="462"/>
      <c r="I188" s="462"/>
      <c r="J188" s="462"/>
      <c r="K188" s="462"/>
      <c r="L188" s="463" t="s">
        <v>18</v>
      </c>
      <c r="M188" s="462"/>
      <c r="N188" s="462"/>
      <c r="O188" s="462"/>
      <c r="P188" s="462"/>
      <c r="Q188" s="462"/>
      <c r="R188" s="462"/>
      <c r="S188" s="462"/>
      <c r="T188" s="462"/>
      <c r="U188" s="462"/>
      <c r="V188" s="462"/>
      <c r="W188" s="462"/>
      <c r="X188" s="464"/>
      <c r="Y188" s="454" t="s">
        <v>19</v>
      </c>
      <c r="Z188" s="455"/>
      <c r="AA188" s="455"/>
      <c r="AB188" s="465"/>
      <c r="AC188" s="461" t="s">
        <v>17</v>
      </c>
      <c r="AD188" s="462"/>
      <c r="AE188" s="462"/>
      <c r="AF188" s="462"/>
      <c r="AG188" s="462"/>
      <c r="AH188" s="463" t="s">
        <v>18</v>
      </c>
      <c r="AI188" s="462"/>
      <c r="AJ188" s="462"/>
      <c r="AK188" s="462"/>
      <c r="AL188" s="462"/>
      <c r="AM188" s="462"/>
      <c r="AN188" s="462"/>
      <c r="AO188" s="462"/>
      <c r="AP188" s="462"/>
      <c r="AQ188" s="462"/>
      <c r="AR188" s="462"/>
      <c r="AS188" s="462"/>
      <c r="AT188" s="464"/>
      <c r="AU188" s="454" t="s">
        <v>19</v>
      </c>
      <c r="AV188" s="455"/>
      <c r="AW188" s="455"/>
      <c r="AX188" s="456"/>
    </row>
    <row r="189" spans="1:50" ht="24.75" customHeight="1" x14ac:dyDescent="0.15">
      <c r="A189" s="1054"/>
      <c r="B189" s="1055"/>
      <c r="C189" s="1055"/>
      <c r="D189" s="1055"/>
      <c r="E189" s="1055"/>
      <c r="F189" s="1056"/>
      <c r="G189" s="467"/>
      <c r="H189" s="468"/>
      <c r="I189" s="468"/>
      <c r="J189" s="468"/>
      <c r="K189" s="469"/>
      <c r="L189" s="470"/>
      <c r="M189" s="471"/>
      <c r="N189" s="471"/>
      <c r="O189" s="471"/>
      <c r="P189" s="471"/>
      <c r="Q189" s="471"/>
      <c r="R189" s="471"/>
      <c r="S189" s="471"/>
      <c r="T189" s="471"/>
      <c r="U189" s="471"/>
      <c r="V189" s="471"/>
      <c r="W189" s="471"/>
      <c r="X189" s="472"/>
      <c r="Y189" s="473"/>
      <c r="Z189" s="474"/>
      <c r="AA189" s="474"/>
      <c r="AB189" s="575"/>
      <c r="AC189" s="467"/>
      <c r="AD189" s="468"/>
      <c r="AE189" s="468"/>
      <c r="AF189" s="468"/>
      <c r="AG189" s="469"/>
      <c r="AH189" s="470"/>
      <c r="AI189" s="471"/>
      <c r="AJ189" s="471"/>
      <c r="AK189" s="471"/>
      <c r="AL189" s="471"/>
      <c r="AM189" s="471"/>
      <c r="AN189" s="471"/>
      <c r="AO189" s="471"/>
      <c r="AP189" s="471"/>
      <c r="AQ189" s="471"/>
      <c r="AR189" s="471"/>
      <c r="AS189" s="471"/>
      <c r="AT189" s="472"/>
      <c r="AU189" s="473"/>
      <c r="AV189" s="474"/>
      <c r="AW189" s="474"/>
      <c r="AX189" s="475"/>
    </row>
    <row r="190" spans="1:50" ht="24.75" customHeight="1" x14ac:dyDescent="0.15">
      <c r="A190" s="1054"/>
      <c r="B190" s="1055"/>
      <c r="C190" s="1055"/>
      <c r="D190" s="1055"/>
      <c r="E190" s="1055"/>
      <c r="F190" s="1056"/>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54"/>
      <c r="B191" s="1055"/>
      <c r="C191" s="1055"/>
      <c r="D191" s="1055"/>
      <c r="E191" s="1055"/>
      <c r="F191" s="1056"/>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54"/>
      <c r="B192" s="1055"/>
      <c r="C192" s="1055"/>
      <c r="D192" s="1055"/>
      <c r="E192" s="1055"/>
      <c r="F192" s="1056"/>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54"/>
      <c r="B193" s="1055"/>
      <c r="C193" s="1055"/>
      <c r="D193" s="1055"/>
      <c r="E193" s="1055"/>
      <c r="F193" s="1056"/>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54"/>
      <c r="B194" s="1055"/>
      <c r="C194" s="1055"/>
      <c r="D194" s="1055"/>
      <c r="E194" s="1055"/>
      <c r="F194" s="1056"/>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54"/>
      <c r="B195" s="1055"/>
      <c r="C195" s="1055"/>
      <c r="D195" s="1055"/>
      <c r="E195" s="1055"/>
      <c r="F195" s="1056"/>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54"/>
      <c r="B196" s="1055"/>
      <c r="C196" s="1055"/>
      <c r="D196" s="1055"/>
      <c r="E196" s="1055"/>
      <c r="F196" s="1056"/>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54"/>
      <c r="B197" s="1055"/>
      <c r="C197" s="1055"/>
      <c r="D197" s="1055"/>
      <c r="E197" s="1055"/>
      <c r="F197" s="1056"/>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54"/>
      <c r="B198" s="1055"/>
      <c r="C198" s="1055"/>
      <c r="D198" s="1055"/>
      <c r="E198" s="1055"/>
      <c r="F198" s="1056"/>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54"/>
      <c r="B199" s="1055"/>
      <c r="C199" s="1055"/>
      <c r="D199" s="1055"/>
      <c r="E199" s="1055"/>
      <c r="F199" s="105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54"/>
      <c r="B200" s="1055"/>
      <c r="C200" s="1055"/>
      <c r="D200" s="1055"/>
      <c r="E200" s="1055"/>
      <c r="F200" s="1056"/>
      <c r="G200" s="457" t="s">
        <v>409</v>
      </c>
      <c r="H200" s="458"/>
      <c r="I200" s="458"/>
      <c r="J200" s="458"/>
      <c r="K200" s="458"/>
      <c r="L200" s="458"/>
      <c r="M200" s="458"/>
      <c r="N200" s="458"/>
      <c r="O200" s="458"/>
      <c r="P200" s="458"/>
      <c r="Q200" s="458"/>
      <c r="R200" s="458"/>
      <c r="S200" s="458"/>
      <c r="T200" s="458"/>
      <c r="U200" s="458"/>
      <c r="V200" s="458"/>
      <c r="W200" s="458"/>
      <c r="X200" s="458"/>
      <c r="Y200" s="458"/>
      <c r="Z200" s="458"/>
      <c r="AA200" s="458"/>
      <c r="AB200" s="459"/>
      <c r="AC200" s="457" t="s">
        <v>309</v>
      </c>
      <c r="AD200" s="458"/>
      <c r="AE200" s="458"/>
      <c r="AF200" s="458"/>
      <c r="AG200" s="458"/>
      <c r="AH200" s="458"/>
      <c r="AI200" s="458"/>
      <c r="AJ200" s="458"/>
      <c r="AK200" s="458"/>
      <c r="AL200" s="458"/>
      <c r="AM200" s="458"/>
      <c r="AN200" s="458"/>
      <c r="AO200" s="458"/>
      <c r="AP200" s="458"/>
      <c r="AQ200" s="458"/>
      <c r="AR200" s="458"/>
      <c r="AS200" s="458"/>
      <c r="AT200" s="458"/>
      <c r="AU200" s="458"/>
      <c r="AV200" s="458"/>
      <c r="AW200" s="458"/>
      <c r="AX200" s="460"/>
    </row>
    <row r="201" spans="1:50" ht="24.75" customHeight="1" x14ac:dyDescent="0.15">
      <c r="A201" s="1054"/>
      <c r="B201" s="1055"/>
      <c r="C201" s="1055"/>
      <c r="D201" s="1055"/>
      <c r="E201" s="1055"/>
      <c r="F201" s="1056"/>
      <c r="G201" s="461" t="s">
        <v>17</v>
      </c>
      <c r="H201" s="462"/>
      <c r="I201" s="462"/>
      <c r="J201" s="462"/>
      <c r="K201" s="462"/>
      <c r="L201" s="463" t="s">
        <v>18</v>
      </c>
      <c r="M201" s="462"/>
      <c r="N201" s="462"/>
      <c r="O201" s="462"/>
      <c r="P201" s="462"/>
      <c r="Q201" s="462"/>
      <c r="R201" s="462"/>
      <c r="S201" s="462"/>
      <c r="T201" s="462"/>
      <c r="U201" s="462"/>
      <c r="V201" s="462"/>
      <c r="W201" s="462"/>
      <c r="X201" s="464"/>
      <c r="Y201" s="454" t="s">
        <v>19</v>
      </c>
      <c r="Z201" s="455"/>
      <c r="AA201" s="455"/>
      <c r="AB201" s="465"/>
      <c r="AC201" s="461" t="s">
        <v>17</v>
      </c>
      <c r="AD201" s="462"/>
      <c r="AE201" s="462"/>
      <c r="AF201" s="462"/>
      <c r="AG201" s="462"/>
      <c r="AH201" s="463" t="s">
        <v>18</v>
      </c>
      <c r="AI201" s="462"/>
      <c r="AJ201" s="462"/>
      <c r="AK201" s="462"/>
      <c r="AL201" s="462"/>
      <c r="AM201" s="462"/>
      <c r="AN201" s="462"/>
      <c r="AO201" s="462"/>
      <c r="AP201" s="462"/>
      <c r="AQ201" s="462"/>
      <c r="AR201" s="462"/>
      <c r="AS201" s="462"/>
      <c r="AT201" s="464"/>
      <c r="AU201" s="454" t="s">
        <v>19</v>
      </c>
      <c r="AV201" s="455"/>
      <c r="AW201" s="455"/>
      <c r="AX201" s="456"/>
    </row>
    <row r="202" spans="1:50" ht="24.75" customHeight="1" x14ac:dyDescent="0.15">
      <c r="A202" s="1054"/>
      <c r="B202" s="1055"/>
      <c r="C202" s="1055"/>
      <c r="D202" s="1055"/>
      <c r="E202" s="1055"/>
      <c r="F202" s="1056"/>
      <c r="G202" s="467"/>
      <c r="H202" s="468"/>
      <c r="I202" s="468"/>
      <c r="J202" s="468"/>
      <c r="K202" s="469"/>
      <c r="L202" s="470"/>
      <c r="M202" s="471"/>
      <c r="N202" s="471"/>
      <c r="O202" s="471"/>
      <c r="P202" s="471"/>
      <c r="Q202" s="471"/>
      <c r="R202" s="471"/>
      <c r="S202" s="471"/>
      <c r="T202" s="471"/>
      <c r="U202" s="471"/>
      <c r="V202" s="471"/>
      <c r="W202" s="471"/>
      <c r="X202" s="472"/>
      <c r="Y202" s="473"/>
      <c r="Z202" s="474"/>
      <c r="AA202" s="474"/>
      <c r="AB202" s="575"/>
      <c r="AC202" s="467"/>
      <c r="AD202" s="468"/>
      <c r="AE202" s="468"/>
      <c r="AF202" s="468"/>
      <c r="AG202" s="469"/>
      <c r="AH202" s="470"/>
      <c r="AI202" s="471"/>
      <c r="AJ202" s="471"/>
      <c r="AK202" s="471"/>
      <c r="AL202" s="471"/>
      <c r="AM202" s="471"/>
      <c r="AN202" s="471"/>
      <c r="AO202" s="471"/>
      <c r="AP202" s="471"/>
      <c r="AQ202" s="471"/>
      <c r="AR202" s="471"/>
      <c r="AS202" s="471"/>
      <c r="AT202" s="472"/>
      <c r="AU202" s="473"/>
      <c r="AV202" s="474"/>
      <c r="AW202" s="474"/>
      <c r="AX202" s="475"/>
    </row>
    <row r="203" spans="1:50" ht="24.75" customHeight="1" x14ac:dyDescent="0.15">
      <c r="A203" s="1054"/>
      <c r="B203" s="1055"/>
      <c r="C203" s="1055"/>
      <c r="D203" s="1055"/>
      <c r="E203" s="1055"/>
      <c r="F203" s="1056"/>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54"/>
      <c r="B204" s="1055"/>
      <c r="C204" s="1055"/>
      <c r="D204" s="1055"/>
      <c r="E204" s="1055"/>
      <c r="F204" s="1056"/>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54"/>
      <c r="B205" s="1055"/>
      <c r="C205" s="1055"/>
      <c r="D205" s="1055"/>
      <c r="E205" s="1055"/>
      <c r="F205" s="1056"/>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54"/>
      <c r="B206" s="1055"/>
      <c r="C206" s="1055"/>
      <c r="D206" s="1055"/>
      <c r="E206" s="1055"/>
      <c r="F206" s="1056"/>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54"/>
      <c r="B207" s="1055"/>
      <c r="C207" s="1055"/>
      <c r="D207" s="1055"/>
      <c r="E207" s="1055"/>
      <c r="F207" s="1056"/>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54"/>
      <c r="B208" s="1055"/>
      <c r="C208" s="1055"/>
      <c r="D208" s="1055"/>
      <c r="E208" s="1055"/>
      <c r="F208" s="1056"/>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54"/>
      <c r="B209" s="1055"/>
      <c r="C209" s="1055"/>
      <c r="D209" s="1055"/>
      <c r="E209" s="1055"/>
      <c r="F209" s="1056"/>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54"/>
      <c r="B210" s="1055"/>
      <c r="C210" s="1055"/>
      <c r="D210" s="1055"/>
      <c r="E210" s="1055"/>
      <c r="F210" s="1056"/>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54"/>
      <c r="B211" s="1055"/>
      <c r="C211" s="1055"/>
      <c r="D211" s="1055"/>
      <c r="E211" s="1055"/>
      <c r="F211" s="1056"/>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57" t="s">
        <v>310</v>
      </c>
      <c r="H214" s="458"/>
      <c r="I214" s="458"/>
      <c r="J214" s="458"/>
      <c r="K214" s="458"/>
      <c r="L214" s="458"/>
      <c r="M214" s="458"/>
      <c r="N214" s="458"/>
      <c r="O214" s="458"/>
      <c r="P214" s="458"/>
      <c r="Q214" s="458"/>
      <c r="R214" s="458"/>
      <c r="S214" s="458"/>
      <c r="T214" s="458"/>
      <c r="U214" s="458"/>
      <c r="V214" s="458"/>
      <c r="W214" s="458"/>
      <c r="X214" s="458"/>
      <c r="Y214" s="458"/>
      <c r="Z214" s="458"/>
      <c r="AA214" s="458"/>
      <c r="AB214" s="459"/>
      <c r="AC214" s="457" t="s">
        <v>410</v>
      </c>
      <c r="AD214" s="458"/>
      <c r="AE214" s="458"/>
      <c r="AF214" s="458"/>
      <c r="AG214" s="458"/>
      <c r="AH214" s="458"/>
      <c r="AI214" s="458"/>
      <c r="AJ214" s="458"/>
      <c r="AK214" s="458"/>
      <c r="AL214" s="458"/>
      <c r="AM214" s="458"/>
      <c r="AN214" s="458"/>
      <c r="AO214" s="458"/>
      <c r="AP214" s="458"/>
      <c r="AQ214" s="458"/>
      <c r="AR214" s="458"/>
      <c r="AS214" s="458"/>
      <c r="AT214" s="458"/>
      <c r="AU214" s="458"/>
      <c r="AV214" s="458"/>
      <c r="AW214" s="458"/>
      <c r="AX214" s="460"/>
    </row>
    <row r="215" spans="1:50" ht="24.75" customHeight="1" x14ac:dyDescent="0.15">
      <c r="A215" s="1054"/>
      <c r="B215" s="1055"/>
      <c r="C215" s="1055"/>
      <c r="D215" s="1055"/>
      <c r="E215" s="1055"/>
      <c r="F215" s="1056"/>
      <c r="G215" s="461" t="s">
        <v>17</v>
      </c>
      <c r="H215" s="462"/>
      <c r="I215" s="462"/>
      <c r="J215" s="462"/>
      <c r="K215" s="462"/>
      <c r="L215" s="463" t="s">
        <v>18</v>
      </c>
      <c r="M215" s="462"/>
      <c r="N215" s="462"/>
      <c r="O215" s="462"/>
      <c r="P215" s="462"/>
      <c r="Q215" s="462"/>
      <c r="R215" s="462"/>
      <c r="S215" s="462"/>
      <c r="T215" s="462"/>
      <c r="U215" s="462"/>
      <c r="V215" s="462"/>
      <c r="W215" s="462"/>
      <c r="X215" s="464"/>
      <c r="Y215" s="454" t="s">
        <v>19</v>
      </c>
      <c r="Z215" s="455"/>
      <c r="AA215" s="455"/>
      <c r="AB215" s="465"/>
      <c r="AC215" s="461" t="s">
        <v>17</v>
      </c>
      <c r="AD215" s="462"/>
      <c r="AE215" s="462"/>
      <c r="AF215" s="462"/>
      <c r="AG215" s="462"/>
      <c r="AH215" s="463" t="s">
        <v>18</v>
      </c>
      <c r="AI215" s="462"/>
      <c r="AJ215" s="462"/>
      <c r="AK215" s="462"/>
      <c r="AL215" s="462"/>
      <c r="AM215" s="462"/>
      <c r="AN215" s="462"/>
      <c r="AO215" s="462"/>
      <c r="AP215" s="462"/>
      <c r="AQ215" s="462"/>
      <c r="AR215" s="462"/>
      <c r="AS215" s="462"/>
      <c r="AT215" s="464"/>
      <c r="AU215" s="454" t="s">
        <v>19</v>
      </c>
      <c r="AV215" s="455"/>
      <c r="AW215" s="455"/>
      <c r="AX215" s="456"/>
    </row>
    <row r="216" spans="1:50" ht="24.75" customHeight="1" x14ac:dyDescent="0.15">
      <c r="A216" s="1054"/>
      <c r="B216" s="1055"/>
      <c r="C216" s="1055"/>
      <c r="D216" s="1055"/>
      <c r="E216" s="1055"/>
      <c r="F216" s="1056"/>
      <c r="G216" s="467"/>
      <c r="H216" s="468"/>
      <c r="I216" s="468"/>
      <c r="J216" s="468"/>
      <c r="K216" s="469"/>
      <c r="L216" s="470"/>
      <c r="M216" s="471"/>
      <c r="N216" s="471"/>
      <c r="O216" s="471"/>
      <c r="P216" s="471"/>
      <c r="Q216" s="471"/>
      <c r="R216" s="471"/>
      <c r="S216" s="471"/>
      <c r="T216" s="471"/>
      <c r="U216" s="471"/>
      <c r="V216" s="471"/>
      <c r="W216" s="471"/>
      <c r="X216" s="472"/>
      <c r="Y216" s="473"/>
      <c r="Z216" s="474"/>
      <c r="AA216" s="474"/>
      <c r="AB216" s="575"/>
      <c r="AC216" s="467"/>
      <c r="AD216" s="468"/>
      <c r="AE216" s="468"/>
      <c r="AF216" s="468"/>
      <c r="AG216" s="469"/>
      <c r="AH216" s="470"/>
      <c r="AI216" s="471"/>
      <c r="AJ216" s="471"/>
      <c r="AK216" s="471"/>
      <c r="AL216" s="471"/>
      <c r="AM216" s="471"/>
      <c r="AN216" s="471"/>
      <c r="AO216" s="471"/>
      <c r="AP216" s="471"/>
      <c r="AQ216" s="471"/>
      <c r="AR216" s="471"/>
      <c r="AS216" s="471"/>
      <c r="AT216" s="472"/>
      <c r="AU216" s="473"/>
      <c r="AV216" s="474"/>
      <c r="AW216" s="474"/>
      <c r="AX216" s="475"/>
    </row>
    <row r="217" spans="1:50" ht="24.75" customHeight="1" x14ac:dyDescent="0.15">
      <c r="A217" s="1054"/>
      <c r="B217" s="1055"/>
      <c r="C217" s="1055"/>
      <c r="D217" s="1055"/>
      <c r="E217" s="1055"/>
      <c r="F217" s="1056"/>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54"/>
      <c r="B218" s="1055"/>
      <c r="C218" s="1055"/>
      <c r="D218" s="1055"/>
      <c r="E218" s="1055"/>
      <c r="F218" s="1056"/>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54"/>
      <c r="B219" s="1055"/>
      <c r="C219" s="1055"/>
      <c r="D219" s="1055"/>
      <c r="E219" s="1055"/>
      <c r="F219" s="1056"/>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54"/>
      <c r="B220" s="1055"/>
      <c r="C220" s="1055"/>
      <c r="D220" s="1055"/>
      <c r="E220" s="1055"/>
      <c r="F220" s="1056"/>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54"/>
      <c r="B221" s="1055"/>
      <c r="C221" s="1055"/>
      <c r="D221" s="1055"/>
      <c r="E221" s="1055"/>
      <c r="F221" s="1056"/>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54"/>
      <c r="B222" s="1055"/>
      <c r="C222" s="1055"/>
      <c r="D222" s="1055"/>
      <c r="E222" s="1055"/>
      <c r="F222" s="1056"/>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54"/>
      <c r="B223" s="1055"/>
      <c r="C223" s="1055"/>
      <c r="D223" s="1055"/>
      <c r="E223" s="1055"/>
      <c r="F223" s="1056"/>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54"/>
      <c r="B224" s="1055"/>
      <c r="C224" s="1055"/>
      <c r="D224" s="1055"/>
      <c r="E224" s="1055"/>
      <c r="F224" s="1056"/>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54"/>
      <c r="B225" s="1055"/>
      <c r="C225" s="1055"/>
      <c r="D225" s="1055"/>
      <c r="E225" s="1055"/>
      <c r="F225" s="1056"/>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54"/>
      <c r="B226" s="1055"/>
      <c r="C226" s="1055"/>
      <c r="D226" s="1055"/>
      <c r="E226" s="1055"/>
      <c r="F226" s="105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54"/>
      <c r="B227" s="1055"/>
      <c r="C227" s="1055"/>
      <c r="D227" s="1055"/>
      <c r="E227" s="1055"/>
      <c r="F227" s="1056"/>
      <c r="G227" s="457" t="s">
        <v>411</v>
      </c>
      <c r="H227" s="458"/>
      <c r="I227" s="458"/>
      <c r="J227" s="458"/>
      <c r="K227" s="458"/>
      <c r="L227" s="458"/>
      <c r="M227" s="458"/>
      <c r="N227" s="458"/>
      <c r="O227" s="458"/>
      <c r="P227" s="458"/>
      <c r="Q227" s="458"/>
      <c r="R227" s="458"/>
      <c r="S227" s="458"/>
      <c r="T227" s="458"/>
      <c r="U227" s="458"/>
      <c r="V227" s="458"/>
      <c r="W227" s="458"/>
      <c r="X227" s="458"/>
      <c r="Y227" s="458"/>
      <c r="Z227" s="458"/>
      <c r="AA227" s="458"/>
      <c r="AB227" s="459"/>
      <c r="AC227" s="457" t="s">
        <v>412</v>
      </c>
      <c r="AD227" s="458"/>
      <c r="AE227" s="458"/>
      <c r="AF227" s="458"/>
      <c r="AG227" s="458"/>
      <c r="AH227" s="458"/>
      <c r="AI227" s="458"/>
      <c r="AJ227" s="458"/>
      <c r="AK227" s="458"/>
      <c r="AL227" s="458"/>
      <c r="AM227" s="458"/>
      <c r="AN227" s="458"/>
      <c r="AO227" s="458"/>
      <c r="AP227" s="458"/>
      <c r="AQ227" s="458"/>
      <c r="AR227" s="458"/>
      <c r="AS227" s="458"/>
      <c r="AT227" s="458"/>
      <c r="AU227" s="458"/>
      <c r="AV227" s="458"/>
      <c r="AW227" s="458"/>
      <c r="AX227" s="460"/>
    </row>
    <row r="228" spans="1:50" ht="25.5" customHeight="1" x14ac:dyDescent="0.15">
      <c r="A228" s="1054"/>
      <c r="B228" s="1055"/>
      <c r="C228" s="1055"/>
      <c r="D228" s="1055"/>
      <c r="E228" s="1055"/>
      <c r="F228" s="1056"/>
      <c r="G228" s="461" t="s">
        <v>17</v>
      </c>
      <c r="H228" s="462"/>
      <c r="I228" s="462"/>
      <c r="J228" s="462"/>
      <c r="K228" s="462"/>
      <c r="L228" s="463" t="s">
        <v>18</v>
      </c>
      <c r="M228" s="462"/>
      <c r="N228" s="462"/>
      <c r="O228" s="462"/>
      <c r="P228" s="462"/>
      <c r="Q228" s="462"/>
      <c r="R228" s="462"/>
      <c r="S228" s="462"/>
      <c r="T228" s="462"/>
      <c r="U228" s="462"/>
      <c r="V228" s="462"/>
      <c r="W228" s="462"/>
      <c r="X228" s="464"/>
      <c r="Y228" s="454" t="s">
        <v>19</v>
      </c>
      <c r="Z228" s="455"/>
      <c r="AA228" s="455"/>
      <c r="AB228" s="465"/>
      <c r="AC228" s="461" t="s">
        <v>17</v>
      </c>
      <c r="AD228" s="462"/>
      <c r="AE228" s="462"/>
      <c r="AF228" s="462"/>
      <c r="AG228" s="462"/>
      <c r="AH228" s="463" t="s">
        <v>18</v>
      </c>
      <c r="AI228" s="462"/>
      <c r="AJ228" s="462"/>
      <c r="AK228" s="462"/>
      <c r="AL228" s="462"/>
      <c r="AM228" s="462"/>
      <c r="AN228" s="462"/>
      <c r="AO228" s="462"/>
      <c r="AP228" s="462"/>
      <c r="AQ228" s="462"/>
      <c r="AR228" s="462"/>
      <c r="AS228" s="462"/>
      <c r="AT228" s="464"/>
      <c r="AU228" s="454" t="s">
        <v>19</v>
      </c>
      <c r="AV228" s="455"/>
      <c r="AW228" s="455"/>
      <c r="AX228" s="456"/>
    </row>
    <row r="229" spans="1:50" ht="24.75" customHeight="1" x14ac:dyDescent="0.15">
      <c r="A229" s="1054"/>
      <c r="B229" s="1055"/>
      <c r="C229" s="1055"/>
      <c r="D229" s="1055"/>
      <c r="E229" s="1055"/>
      <c r="F229" s="1056"/>
      <c r="G229" s="467"/>
      <c r="H229" s="468"/>
      <c r="I229" s="468"/>
      <c r="J229" s="468"/>
      <c r="K229" s="469"/>
      <c r="L229" s="470"/>
      <c r="M229" s="471"/>
      <c r="N229" s="471"/>
      <c r="O229" s="471"/>
      <c r="P229" s="471"/>
      <c r="Q229" s="471"/>
      <c r="R229" s="471"/>
      <c r="S229" s="471"/>
      <c r="T229" s="471"/>
      <c r="U229" s="471"/>
      <c r="V229" s="471"/>
      <c r="W229" s="471"/>
      <c r="X229" s="472"/>
      <c r="Y229" s="473"/>
      <c r="Z229" s="474"/>
      <c r="AA229" s="474"/>
      <c r="AB229" s="575"/>
      <c r="AC229" s="467"/>
      <c r="AD229" s="468"/>
      <c r="AE229" s="468"/>
      <c r="AF229" s="468"/>
      <c r="AG229" s="469"/>
      <c r="AH229" s="470"/>
      <c r="AI229" s="471"/>
      <c r="AJ229" s="471"/>
      <c r="AK229" s="471"/>
      <c r="AL229" s="471"/>
      <c r="AM229" s="471"/>
      <c r="AN229" s="471"/>
      <c r="AO229" s="471"/>
      <c r="AP229" s="471"/>
      <c r="AQ229" s="471"/>
      <c r="AR229" s="471"/>
      <c r="AS229" s="471"/>
      <c r="AT229" s="472"/>
      <c r="AU229" s="473"/>
      <c r="AV229" s="474"/>
      <c r="AW229" s="474"/>
      <c r="AX229" s="475"/>
    </row>
    <row r="230" spans="1:50" ht="24.75" customHeight="1" x14ac:dyDescent="0.15">
      <c r="A230" s="1054"/>
      <c r="B230" s="1055"/>
      <c r="C230" s="1055"/>
      <c r="D230" s="1055"/>
      <c r="E230" s="1055"/>
      <c r="F230" s="1056"/>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54"/>
      <c r="B231" s="1055"/>
      <c r="C231" s="1055"/>
      <c r="D231" s="1055"/>
      <c r="E231" s="1055"/>
      <c r="F231" s="1056"/>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54"/>
      <c r="B232" s="1055"/>
      <c r="C232" s="1055"/>
      <c r="D232" s="1055"/>
      <c r="E232" s="1055"/>
      <c r="F232" s="1056"/>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54"/>
      <c r="B233" s="1055"/>
      <c r="C233" s="1055"/>
      <c r="D233" s="1055"/>
      <c r="E233" s="1055"/>
      <c r="F233" s="1056"/>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54"/>
      <c r="B234" s="1055"/>
      <c r="C234" s="1055"/>
      <c r="D234" s="1055"/>
      <c r="E234" s="1055"/>
      <c r="F234" s="1056"/>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54"/>
      <c r="B235" s="1055"/>
      <c r="C235" s="1055"/>
      <c r="D235" s="1055"/>
      <c r="E235" s="1055"/>
      <c r="F235" s="1056"/>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54"/>
      <c r="B236" s="1055"/>
      <c r="C236" s="1055"/>
      <c r="D236" s="1055"/>
      <c r="E236" s="1055"/>
      <c r="F236" s="1056"/>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54"/>
      <c r="B237" s="1055"/>
      <c r="C237" s="1055"/>
      <c r="D237" s="1055"/>
      <c r="E237" s="1055"/>
      <c r="F237" s="1056"/>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54"/>
      <c r="B238" s="1055"/>
      <c r="C238" s="1055"/>
      <c r="D238" s="1055"/>
      <c r="E238" s="1055"/>
      <c r="F238" s="1056"/>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54"/>
      <c r="B239" s="1055"/>
      <c r="C239" s="1055"/>
      <c r="D239" s="1055"/>
      <c r="E239" s="1055"/>
      <c r="F239" s="105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54"/>
      <c r="B240" s="1055"/>
      <c r="C240" s="1055"/>
      <c r="D240" s="1055"/>
      <c r="E240" s="1055"/>
      <c r="F240" s="1056"/>
      <c r="G240" s="457" t="s">
        <v>413</v>
      </c>
      <c r="H240" s="458"/>
      <c r="I240" s="458"/>
      <c r="J240" s="458"/>
      <c r="K240" s="458"/>
      <c r="L240" s="458"/>
      <c r="M240" s="458"/>
      <c r="N240" s="458"/>
      <c r="O240" s="458"/>
      <c r="P240" s="458"/>
      <c r="Q240" s="458"/>
      <c r="R240" s="458"/>
      <c r="S240" s="458"/>
      <c r="T240" s="458"/>
      <c r="U240" s="458"/>
      <c r="V240" s="458"/>
      <c r="W240" s="458"/>
      <c r="X240" s="458"/>
      <c r="Y240" s="458"/>
      <c r="Z240" s="458"/>
      <c r="AA240" s="458"/>
      <c r="AB240" s="459"/>
      <c r="AC240" s="457" t="s">
        <v>414</v>
      </c>
      <c r="AD240" s="458"/>
      <c r="AE240" s="458"/>
      <c r="AF240" s="458"/>
      <c r="AG240" s="458"/>
      <c r="AH240" s="458"/>
      <c r="AI240" s="458"/>
      <c r="AJ240" s="458"/>
      <c r="AK240" s="458"/>
      <c r="AL240" s="458"/>
      <c r="AM240" s="458"/>
      <c r="AN240" s="458"/>
      <c r="AO240" s="458"/>
      <c r="AP240" s="458"/>
      <c r="AQ240" s="458"/>
      <c r="AR240" s="458"/>
      <c r="AS240" s="458"/>
      <c r="AT240" s="458"/>
      <c r="AU240" s="458"/>
      <c r="AV240" s="458"/>
      <c r="AW240" s="458"/>
      <c r="AX240" s="460"/>
    </row>
    <row r="241" spans="1:50" ht="24.75" customHeight="1" x14ac:dyDescent="0.15">
      <c r="A241" s="1054"/>
      <c r="B241" s="1055"/>
      <c r="C241" s="1055"/>
      <c r="D241" s="1055"/>
      <c r="E241" s="1055"/>
      <c r="F241" s="1056"/>
      <c r="G241" s="461" t="s">
        <v>17</v>
      </c>
      <c r="H241" s="462"/>
      <c r="I241" s="462"/>
      <c r="J241" s="462"/>
      <c r="K241" s="462"/>
      <c r="L241" s="463" t="s">
        <v>18</v>
      </c>
      <c r="M241" s="462"/>
      <c r="N241" s="462"/>
      <c r="O241" s="462"/>
      <c r="P241" s="462"/>
      <c r="Q241" s="462"/>
      <c r="R241" s="462"/>
      <c r="S241" s="462"/>
      <c r="T241" s="462"/>
      <c r="U241" s="462"/>
      <c r="V241" s="462"/>
      <c r="W241" s="462"/>
      <c r="X241" s="464"/>
      <c r="Y241" s="454" t="s">
        <v>19</v>
      </c>
      <c r="Z241" s="455"/>
      <c r="AA241" s="455"/>
      <c r="AB241" s="465"/>
      <c r="AC241" s="461" t="s">
        <v>17</v>
      </c>
      <c r="AD241" s="462"/>
      <c r="AE241" s="462"/>
      <c r="AF241" s="462"/>
      <c r="AG241" s="462"/>
      <c r="AH241" s="463" t="s">
        <v>18</v>
      </c>
      <c r="AI241" s="462"/>
      <c r="AJ241" s="462"/>
      <c r="AK241" s="462"/>
      <c r="AL241" s="462"/>
      <c r="AM241" s="462"/>
      <c r="AN241" s="462"/>
      <c r="AO241" s="462"/>
      <c r="AP241" s="462"/>
      <c r="AQ241" s="462"/>
      <c r="AR241" s="462"/>
      <c r="AS241" s="462"/>
      <c r="AT241" s="464"/>
      <c r="AU241" s="454" t="s">
        <v>19</v>
      </c>
      <c r="AV241" s="455"/>
      <c r="AW241" s="455"/>
      <c r="AX241" s="456"/>
    </row>
    <row r="242" spans="1:50" ht="24.75" customHeight="1" x14ac:dyDescent="0.15">
      <c r="A242" s="1054"/>
      <c r="B242" s="1055"/>
      <c r="C242" s="1055"/>
      <c r="D242" s="1055"/>
      <c r="E242" s="1055"/>
      <c r="F242" s="1056"/>
      <c r="G242" s="467"/>
      <c r="H242" s="468"/>
      <c r="I242" s="468"/>
      <c r="J242" s="468"/>
      <c r="K242" s="469"/>
      <c r="L242" s="470"/>
      <c r="M242" s="471"/>
      <c r="N242" s="471"/>
      <c r="O242" s="471"/>
      <c r="P242" s="471"/>
      <c r="Q242" s="471"/>
      <c r="R242" s="471"/>
      <c r="S242" s="471"/>
      <c r="T242" s="471"/>
      <c r="U242" s="471"/>
      <c r="V242" s="471"/>
      <c r="W242" s="471"/>
      <c r="X242" s="472"/>
      <c r="Y242" s="473"/>
      <c r="Z242" s="474"/>
      <c r="AA242" s="474"/>
      <c r="AB242" s="575"/>
      <c r="AC242" s="467"/>
      <c r="AD242" s="468"/>
      <c r="AE242" s="468"/>
      <c r="AF242" s="468"/>
      <c r="AG242" s="469"/>
      <c r="AH242" s="470"/>
      <c r="AI242" s="471"/>
      <c r="AJ242" s="471"/>
      <c r="AK242" s="471"/>
      <c r="AL242" s="471"/>
      <c r="AM242" s="471"/>
      <c r="AN242" s="471"/>
      <c r="AO242" s="471"/>
      <c r="AP242" s="471"/>
      <c r="AQ242" s="471"/>
      <c r="AR242" s="471"/>
      <c r="AS242" s="471"/>
      <c r="AT242" s="472"/>
      <c r="AU242" s="473"/>
      <c r="AV242" s="474"/>
      <c r="AW242" s="474"/>
      <c r="AX242" s="475"/>
    </row>
    <row r="243" spans="1:50" ht="24.75" customHeight="1" x14ac:dyDescent="0.15">
      <c r="A243" s="1054"/>
      <c r="B243" s="1055"/>
      <c r="C243" s="1055"/>
      <c r="D243" s="1055"/>
      <c r="E243" s="1055"/>
      <c r="F243" s="1056"/>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54"/>
      <c r="B244" s="1055"/>
      <c r="C244" s="1055"/>
      <c r="D244" s="1055"/>
      <c r="E244" s="1055"/>
      <c r="F244" s="1056"/>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54"/>
      <c r="B245" s="1055"/>
      <c r="C245" s="1055"/>
      <c r="D245" s="1055"/>
      <c r="E245" s="1055"/>
      <c r="F245" s="1056"/>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54"/>
      <c r="B246" s="1055"/>
      <c r="C246" s="1055"/>
      <c r="D246" s="1055"/>
      <c r="E246" s="1055"/>
      <c r="F246" s="1056"/>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54"/>
      <c r="B247" s="1055"/>
      <c r="C247" s="1055"/>
      <c r="D247" s="1055"/>
      <c r="E247" s="1055"/>
      <c r="F247" s="1056"/>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54"/>
      <c r="B248" s="1055"/>
      <c r="C248" s="1055"/>
      <c r="D248" s="1055"/>
      <c r="E248" s="1055"/>
      <c r="F248" s="1056"/>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54"/>
      <c r="B249" s="1055"/>
      <c r="C249" s="1055"/>
      <c r="D249" s="1055"/>
      <c r="E249" s="1055"/>
      <c r="F249" s="1056"/>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54"/>
      <c r="B250" s="1055"/>
      <c r="C250" s="1055"/>
      <c r="D250" s="1055"/>
      <c r="E250" s="1055"/>
      <c r="F250" s="1056"/>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54"/>
      <c r="B251" s="1055"/>
      <c r="C251" s="1055"/>
      <c r="D251" s="1055"/>
      <c r="E251" s="1055"/>
      <c r="F251" s="1056"/>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54"/>
      <c r="B252" s="1055"/>
      <c r="C252" s="1055"/>
      <c r="D252" s="1055"/>
      <c r="E252" s="1055"/>
      <c r="F252" s="105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54"/>
      <c r="B253" s="1055"/>
      <c r="C253" s="1055"/>
      <c r="D253" s="1055"/>
      <c r="E253" s="1055"/>
      <c r="F253" s="1056"/>
      <c r="G253" s="457" t="s">
        <v>415</v>
      </c>
      <c r="H253" s="458"/>
      <c r="I253" s="458"/>
      <c r="J253" s="458"/>
      <c r="K253" s="458"/>
      <c r="L253" s="458"/>
      <c r="M253" s="458"/>
      <c r="N253" s="458"/>
      <c r="O253" s="458"/>
      <c r="P253" s="458"/>
      <c r="Q253" s="458"/>
      <c r="R253" s="458"/>
      <c r="S253" s="458"/>
      <c r="T253" s="458"/>
      <c r="U253" s="458"/>
      <c r="V253" s="458"/>
      <c r="W253" s="458"/>
      <c r="X253" s="458"/>
      <c r="Y253" s="458"/>
      <c r="Z253" s="458"/>
      <c r="AA253" s="458"/>
      <c r="AB253" s="459"/>
      <c r="AC253" s="457" t="s">
        <v>311</v>
      </c>
      <c r="AD253" s="458"/>
      <c r="AE253" s="458"/>
      <c r="AF253" s="458"/>
      <c r="AG253" s="458"/>
      <c r="AH253" s="458"/>
      <c r="AI253" s="458"/>
      <c r="AJ253" s="458"/>
      <c r="AK253" s="458"/>
      <c r="AL253" s="458"/>
      <c r="AM253" s="458"/>
      <c r="AN253" s="458"/>
      <c r="AO253" s="458"/>
      <c r="AP253" s="458"/>
      <c r="AQ253" s="458"/>
      <c r="AR253" s="458"/>
      <c r="AS253" s="458"/>
      <c r="AT253" s="458"/>
      <c r="AU253" s="458"/>
      <c r="AV253" s="458"/>
      <c r="AW253" s="458"/>
      <c r="AX253" s="460"/>
    </row>
    <row r="254" spans="1:50" ht="24.75" customHeight="1" x14ac:dyDescent="0.15">
      <c r="A254" s="1054"/>
      <c r="B254" s="1055"/>
      <c r="C254" s="1055"/>
      <c r="D254" s="1055"/>
      <c r="E254" s="1055"/>
      <c r="F254" s="1056"/>
      <c r="G254" s="461" t="s">
        <v>17</v>
      </c>
      <c r="H254" s="462"/>
      <c r="I254" s="462"/>
      <c r="J254" s="462"/>
      <c r="K254" s="462"/>
      <c r="L254" s="463" t="s">
        <v>18</v>
      </c>
      <c r="M254" s="462"/>
      <c r="N254" s="462"/>
      <c r="O254" s="462"/>
      <c r="P254" s="462"/>
      <c r="Q254" s="462"/>
      <c r="R254" s="462"/>
      <c r="S254" s="462"/>
      <c r="T254" s="462"/>
      <c r="U254" s="462"/>
      <c r="V254" s="462"/>
      <c r="W254" s="462"/>
      <c r="X254" s="464"/>
      <c r="Y254" s="454" t="s">
        <v>19</v>
      </c>
      <c r="Z254" s="455"/>
      <c r="AA254" s="455"/>
      <c r="AB254" s="465"/>
      <c r="AC254" s="461" t="s">
        <v>17</v>
      </c>
      <c r="AD254" s="462"/>
      <c r="AE254" s="462"/>
      <c r="AF254" s="462"/>
      <c r="AG254" s="462"/>
      <c r="AH254" s="463" t="s">
        <v>18</v>
      </c>
      <c r="AI254" s="462"/>
      <c r="AJ254" s="462"/>
      <c r="AK254" s="462"/>
      <c r="AL254" s="462"/>
      <c r="AM254" s="462"/>
      <c r="AN254" s="462"/>
      <c r="AO254" s="462"/>
      <c r="AP254" s="462"/>
      <c r="AQ254" s="462"/>
      <c r="AR254" s="462"/>
      <c r="AS254" s="462"/>
      <c r="AT254" s="464"/>
      <c r="AU254" s="454" t="s">
        <v>19</v>
      </c>
      <c r="AV254" s="455"/>
      <c r="AW254" s="455"/>
      <c r="AX254" s="456"/>
    </row>
    <row r="255" spans="1:50" ht="24.75" customHeight="1" x14ac:dyDescent="0.15">
      <c r="A255" s="1054"/>
      <c r="B255" s="1055"/>
      <c r="C255" s="1055"/>
      <c r="D255" s="1055"/>
      <c r="E255" s="1055"/>
      <c r="F255" s="1056"/>
      <c r="G255" s="467"/>
      <c r="H255" s="468"/>
      <c r="I255" s="468"/>
      <c r="J255" s="468"/>
      <c r="K255" s="469"/>
      <c r="L255" s="470"/>
      <c r="M255" s="471"/>
      <c r="N255" s="471"/>
      <c r="O255" s="471"/>
      <c r="P255" s="471"/>
      <c r="Q255" s="471"/>
      <c r="R255" s="471"/>
      <c r="S255" s="471"/>
      <c r="T255" s="471"/>
      <c r="U255" s="471"/>
      <c r="V255" s="471"/>
      <c r="W255" s="471"/>
      <c r="X255" s="472"/>
      <c r="Y255" s="473"/>
      <c r="Z255" s="474"/>
      <c r="AA255" s="474"/>
      <c r="AB255" s="575"/>
      <c r="AC255" s="467"/>
      <c r="AD255" s="468"/>
      <c r="AE255" s="468"/>
      <c r="AF255" s="468"/>
      <c r="AG255" s="469"/>
      <c r="AH255" s="470"/>
      <c r="AI255" s="471"/>
      <c r="AJ255" s="471"/>
      <c r="AK255" s="471"/>
      <c r="AL255" s="471"/>
      <c r="AM255" s="471"/>
      <c r="AN255" s="471"/>
      <c r="AO255" s="471"/>
      <c r="AP255" s="471"/>
      <c r="AQ255" s="471"/>
      <c r="AR255" s="471"/>
      <c r="AS255" s="471"/>
      <c r="AT255" s="472"/>
      <c r="AU255" s="473"/>
      <c r="AV255" s="474"/>
      <c r="AW255" s="474"/>
      <c r="AX255" s="475"/>
    </row>
    <row r="256" spans="1:50" ht="24.75" customHeight="1" x14ac:dyDescent="0.15">
      <c r="A256" s="1054"/>
      <c r="B256" s="1055"/>
      <c r="C256" s="1055"/>
      <c r="D256" s="1055"/>
      <c r="E256" s="1055"/>
      <c r="F256" s="1056"/>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54"/>
      <c r="B257" s="1055"/>
      <c r="C257" s="1055"/>
      <c r="D257" s="1055"/>
      <c r="E257" s="1055"/>
      <c r="F257" s="1056"/>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54"/>
      <c r="B258" s="1055"/>
      <c r="C258" s="1055"/>
      <c r="D258" s="1055"/>
      <c r="E258" s="1055"/>
      <c r="F258" s="1056"/>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54"/>
      <c r="B259" s="1055"/>
      <c r="C259" s="1055"/>
      <c r="D259" s="1055"/>
      <c r="E259" s="1055"/>
      <c r="F259" s="1056"/>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54"/>
      <c r="B260" s="1055"/>
      <c r="C260" s="1055"/>
      <c r="D260" s="1055"/>
      <c r="E260" s="1055"/>
      <c r="F260" s="1056"/>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54"/>
      <c r="B261" s="1055"/>
      <c r="C261" s="1055"/>
      <c r="D261" s="1055"/>
      <c r="E261" s="1055"/>
      <c r="F261" s="1056"/>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54"/>
      <c r="B262" s="1055"/>
      <c r="C262" s="1055"/>
      <c r="D262" s="1055"/>
      <c r="E262" s="1055"/>
      <c r="F262" s="1056"/>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54"/>
      <c r="B263" s="1055"/>
      <c r="C263" s="1055"/>
      <c r="D263" s="1055"/>
      <c r="E263" s="1055"/>
      <c r="F263" s="1056"/>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54"/>
      <c r="B264" s="1055"/>
      <c r="C264" s="1055"/>
      <c r="D264" s="1055"/>
      <c r="E264" s="1055"/>
      <c r="F264" s="1056"/>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418</v>
      </c>
      <c r="K3" s="101"/>
      <c r="L3" s="101"/>
      <c r="M3" s="101"/>
      <c r="N3" s="101"/>
      <c r="O3" s="101"/>
      <c r="P3" s="348" t="s">
        <v>27</v>
      </c>
      <c r="Q3" s="348"/>
      <c r="R3" s="348"/>
      <c r="S3" s="348"/>
      <c r="T3" s="348"/>
      <c r="U3" s="348"/>
      <c r="V3" s="348"/>
      <c r="W3" s="348"/>
      <c r="X3" s="348"/>
      <c r="Y3" s="345" t="s">
        <v>472</v>
      </c>
      <c r="Z3" s="346"/>
      <c r="AA3" s="346"/>
      <c r="AB3" s="346"/>
      <c r="AC3" s="278" t="s">
        <v>457</v>
      </c>
      <c r="AD3" s="278"/>
      <c r="AE3" s="278"/>
      <c r="AF3" s="278"/>
      <c r="AG3" s="278"/>
      <c r="AH3" s="345" t="s">
        <v>380</v>
      </c>
      <c r="AI3" s="347"/>
      <c r="AJ3" s="347"/>
      <c r="AK3" s="347"/>
      <c r="AL3" s="347" t="s">
        <v>21</v>
      </c>
      <c r="AM3" s="347"/>
      <c r="AN3" s="347"/>
      <c r="AO3" s="427"/>
      <c r="AP3" s="428" t="s">
        <v>419</v>
      </c>
      <c r="AQ3" s="428"/>
      <c r="AR3" s="428"/>
      <c r="AS3" s="428"/>
      <c r="AT3" s="428"/>
      <c r="AU3" s="428"/>
      <c r="AV3" s="428"/>
      <c r="AW3" s="428"/>
      <c r="AX3" s="428"/>
    </row>
    <row r="4" spans="1:50" ht="26.25" customHeight="1" x14ac:dyDescent="0.15">
      <c r="A4" s="1074">
        <v>1</v>
      </c>
      <c r="B4" s="1074">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74">
        <v>2</v>
      </c>
      <c r="B5" s="1074">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74">
        <v>3</v>
      </c>
      <c r="B6" s="1074">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74">
        <v>4</v>
      </c>
      <c r="B7" s="1074">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74">
        <v>5</v>
      </c>
      <c r="B8" s="1074">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74">
        <v>6</v>
      </c>
      <c r="B9" s="1074">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74">
        <v>7</v>
      </c>
      <c r="B10" s="1074">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74">
        <v>8</v>
      </c>
      <c r="B11" s="1074">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74">
        <v>9</v>
      </c>
      <c r="B12" s="1074">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74">
        <v>10</v>
      </c>
      <c r="B13" s="1074">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74">
        <v>11</v>
      </c>
      <c r="B14" s="1074">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74">
        <v>12</v>
      </c>
      <c r="B15" s="1074">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74">
        <v>13</v>
      </c>
      <c r="B16" s="1074">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74">
        <v>14</v>
      </c>
      <c r="B17" s="1074">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74">
        <v>15</v>
      </c>
      <c r="B18" s="1074">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74">
        <v>16</v>
      </c>
      <c r="B19" s="1074">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74">
        <v>17</v>
      </c>
      <c r="B20" s="1074">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74">
        <v>18</v>
      </c>
      <c r="B21" s="1074">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74">
        <v>19</v>
      </c>
      <c r="B22" s="1074">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74">
        <v>20</v>
      </c>
      <c r="B23" s="1074">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74">
        <v>21</v>
      </c>
      <c r="B24" s="1074">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74">
        <v>22</v>
      </c>
      <c r="B25" s="1074">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74">
        <v>23</v>
      </c>
      <c r="B26" s="1074">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74">
        <v>24</v>
      </c>
      <c r="B27" s="1074">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74">
        <v>25</v>
      </c>
      <c r="B28" s="1074">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74">
        <v>26</v>
      </c>
      <c r="B29" s="1074">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74">
        <v>27</v>
      </c>
      <c r="B30" s="1074">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74">
        <v>28</v>
      </c>
      <c r="B31" s="1074">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74">
        <v>29</v>
      </c>
      <c r="B32" s="1074">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74">
        <v>30</v>
      </c>
      <c r="B33" s="1074">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418</v>
      </c>
      <c r="K36" s="101"/>
      <c r="L36" s="101"/>
      <c r="M36" s="101"/>
      <c r="N36" s="101"/>
      <c r="O36" s="101"/>
      <c r="P36" s="348" t="s">
        <v>27</v>
      </c>
      <c r="Q36" s="348"/>
      <c r="R36" s="348"/>
      <c r="S36" s="348"/>
      <c r="T36" s="348"/>
      <c r="U36" s="348"/>
      <c r="V36" s="348"/>
      <c r="W36" s="348"/>
      <c r="X36" s="348"/>
      <c r="Y36" s="345" t="s">
        <v>472</v>
      </c>
      <c r="Z36" s="346"/>
      <c r="AA36" s="346"/>
      <c r="AB36" s="346"/>
      <c r="AC36" s="278" t="s">
        <v>457</v>
      </c>
      <c r="AD36" s="278"/>
      <c r="AE36" s="278"/>
      <c r="AF36" s="278"/>
      <c r="AG36" s="278"/>
      <c r="AH36" s="345" t="s">
        <v>380</v>
      </c>
      <c r="AI36" s="347"/>
      <c r="AJ36" s="347"/>
      <c r="AK36" s="347"/>
      <c r="AL36" s="347" t="s">
        <v>21</v>
      </c>
      <c r="AM36" s="347"/>
      <c r="AN36" s="347"/>
      <c r="AO36" s="427"/>
      <c r="AP36" s="428" t="s">
        <v>419</v>
      </c>
      <c r="AQ36" s="428"/>
      <c r="AR36" s="428"/>
      <c r="AS36" s="428"/>
      <c r="AT36" s="428"/>
      <c r="AU36" s="428"/>
      <c r="AV36" s="428"/>
      <c r="AW36" s="428"/>
      <c r="AX36" s="428"/>
    </row>
    <row r="37" spans="1:50" ht="26.25" customHeight="1" x14ac:dyDescent="0.15">
      <c r="A37" s="1074">
        <v>1</v>
      </c>
      <c r="B37" s="1074">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74">
        <v>2</v>
      </c>
      <c r="B38" s="1074">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74">
        <v>3</v>
      </c>
      <c r="B39" s="1074">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74">
        <v>4</v>
      </c>
      <c r="B40" s="1074">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74">
        <v>5</v>
      </c>
      <c r="B41" s="1074">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74">
        <v>6</v>
      </c>
      <c r="B42" s="1074">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74">
        <v>7</v>
      </c>
      <c r="B43" s="1074">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74">
        <v>8</v>
      </c>
      <c r="B44" s="1074">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74">
        <v>9</v>
      </c>
      <c r="B45" s="1074">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74">
        <v>10</v>
      </c>
      <c r="B46" s="1074">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74">
        <v>11</v>
      </c>
      <c r="B47" s="1074">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74">
        <v>12</v>
      </c>
      <c r="B48" s="1074">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74">
        <v>13</v>
      </c>
      <c r="B49" s="1074">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74">
        <v>14</v>
      </c>
      <c r="B50" s="1074">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74">
        <v>15</v>
      </c>
      <c r="B51" s="1074">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74">
        <v>16</v>
      </c>
      <c r="B52" s="1074">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74">
        <v>17</v>
      </c>
      <c r="B53" s="1074">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74">
        <v>18</v>
      </c>
      <c r="B54" s="1074">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74">
        <v>19</v>
      </c>
      <c r="B55" s="1074">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74">
        <v>20</v>
      </c>
      <c r="B56" s="1074">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74">
        <v>21</v>
      </c>
      <c r="B57" s="1074">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74">
        <v>22</v>
      </c>
      <c r="B58" s="1074">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74">
        <v>23</v>
      </c>
      <c r="B59" s="1074">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74">
        <v>24</v>
      </c>
      <c r="B60" s="1074">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74">
        <v>25</v>
      </c>
      <c r="B61" s="1074">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74">
        <v>26</v>
      </c>
      <c r="B62" s="1074">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74">
        <v>27</v>
      </c>
      <c r="B63" s="1074">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74">
        <v>28</v>
      </c>
      <c r="B64" s="1074">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74">
        <v>29</v>
      </c>
      <c r="B65" s="1074">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74">
        <v>30</v>
      </c>
      <c r="B66" s="1074">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418</v>
      </c>
      <c r="K69" s="101"/>
      <c r="L69" s="101"/>
      <c r="M69" s="101"/>
      <c r="N69" s="101"/>
      <c r="O69" s="101"/>
      <c r="P69" s="348" t="s">
        <v>27</v>
      </c>
      <c r="Q69" s="348"/>
      <c r="R69" s="348"/>
      <c r="S69" s="348"/>
      <c r="T69" s="348"/>
      <c r="U69" s="348"/>
      <c r="V69" s="348"/>
      <c r="W69" s="348"/>
      <c r="X69" s="348"/>
      <c r="Y69" s="345" t="s">
        <v>472</v>
      </c>
      <c r="Z69" s="346"/>
      <c r="AA69" s="346"/>
      <c r="AB69" s="346"/>
      <c r="AC69" s="278" t="s">
        <v>457</v>
      </c>
      <c r="AD69" s="278"/>
      <c r="AE69" s="278"/>
      <c r="AF69" s="278"/>
      <c r="AG69" s="278"/>
      <c r="AH69" s="345" t="s">
        <v>380</v>
      </c>
      <c r="AI69" s="347"/>
      <c r="AJ69" s="347"/>
      <c r="AK69" s="347"/>
      <c r="AL69" s="347" t="s">
        <v>21</v>
      </c>
      <c r="AM69" s="347"/>
      <c r="AN69" s="347"/>
      <c r="AO69" s="427"/>
      <c r="AP69" s="428" t="s">
        <v>419</v>
      </c>
      <c r="AQ69" s="428"/>
      <c r="AR69" s="428"/>
      <c r="AS69" s="428"/>
      <c r="AT69" s="428"/>
      <c r="AU69" s="428"/>
      <c r="AV69" s="428"/>
      <c r="AW69" s="428"/>
      <c r="AX69" s="428"/>
    </row>
    <row r="70" spans="1:50" ht="26.25" customHeight="1" x14ac:dyDescent="0.15">
      <c r="A70" s="1074">
        <v>1</v>
      </c>
      <c r="B70" s="1074">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74">
        <v>2</v>
      </c>
      <c r="B71" s="1074">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74">
        <v>3</v>
      </c>
      <c r="B72" s="1074">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74">
        <v>4</v>
      </c>
      <c r="B73" s="1074">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74">
        <v>5</v>
      </c>
      <c r="B74" s="1074">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74">
        <v>6</v>
      </c>
      <c r="B75" s="1074">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74">
        <v>7</v>
      </c>
      <c r="B76" s="1074">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74">
        <v>8</v>
      </c>
      <c r="B77" s="1074">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74">
        <v>9</v>
      </c>
      <c r="B78" s="1074">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74">
        <v>10</v>
      </c>
      <c r="B79" s="1074">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74">
        <v>11</v>
      </c>
      <c r="B80" s="1074">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74">
        <v>12</v>
      </c>
      <c r="B81" s="1074">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74">
        <v>13</v>
      </c>
      <c r="B82" s="1074">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74">
        <v>14</v>
      </c>
      <c r="B83" s="1074">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74">
        <v>15</v>
      </c>
      <c r="B84" s="1074">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74">
        <v>16</v>
      </c>
      <c r="B85" s="1074">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74">
        <v>17</v>
      </c>
      <c r="B86" s="1074">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74">
        <v>18</v>
      </c>
      <c r="B87" s="1074">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74">
        <v>19</v>
      </c>
      <c r="B88" s="1074">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74">
        <v>20</v>
      </c>
      <c r="B89" s="1074">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74">
        <v>21</v>
      </c>
      <c r="B90" s="1074">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74">
        <v>22</v>
      </c>
      <c r="B91" s="1074">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74">
        <v>23</v>
      </c>
      <c r="B92" s="1074">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74">
        <v>24</v>
      </c>
      <c r="B93" s="1074">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74">
        <v>25</v>
      </c>
      <c r="B94" s="1074">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74">
        <v>26</v>
      </c>
      <c r="B95" s="1074">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74">
        <v>27</v>
      </c>
      <c r="B96" s="1074">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74">
        <v>28</v>
      </c>
      <c r="B97" s="1074">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74">
        <v>29</v>
      </c>
      <c r="B98" s="1074">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74">
        <v>30</v>
      </c>
      <c r="B99" s="1074">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418</v>
      </c>
      <c r="K102" s="101"/>
      <c r="L102" s="101"/>
      <c r="M102" s="101"/>
      <c r="N102" s="101"/>
      <c r="O102" s="101"/>
      <c r="P102" s="348" t="s">
        <v>27</v>
      </c>
      <c r="Q102" s="348"/>
      <c r="R102" s="348"/>
      <c r="S102" s="348"/>
      <c r="T102" s="348"/>
      <c r="U102" s="348"/>
      <c r="V102" s="348"/>
      <c r="W102" s="348"/>
      <c r="X102" s="348"/>
      <c r="Y102" s="345" t="s">
        <v>472</v>
      </c>
      <c r="Z102" s="346"/>
      <c r="AA102" s="346"/>
      <c r="AB102" s="346"/>
      <c r="AC102" s="278" t="s">
        <v>457</v>
      </c>
      <c r="AD102" s="278"/>
      <c r="AE102" s="278"/>
      <c r="AF102" s="278"/>
      <c r="AG102" s="278"/>
      <c r="AH102" s="345" t="s">
        <v>380</v>
      </c>
      <c r="AI102" s="347"/>
      <c r="AJ102" s="347"/>
      <c r="AK102" s="347"/>
      <c r="AL102" s="347" t="s">
        <v>21</v>
      </c>
      <c r="AM102" s="347"/>
      <c r="AN102" s="347"/>
      <c r="AO102" s="427"/>
      <c r="AP102" s="428" t="s">
        <v>419</v>
      </c>
      <c r="AQ102" s="428"/>
      <c r="AR102" s="428"/>
      <c r="AS102" s="428"/>
      <c r="AT102" s="428"/>
      <c r="AU102" s="428"/>
      <c r="AV102" s="428"/>
      <c r="AW102" s="428"/>
      <c r="AX102" s="428"/>
    </row>
    <row r="103" spans="1:50" ht="26.25" customHeight="1" x14ac:dyDescent="0.15">
      <c r="A103" s="1074">
        <v>1</v>
      </c>
      <c r="B103" s="1074">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74">
        <v>2</v>
      </c>
      <c r="B104" s="1074">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74">
        <v>3</v>
      </c>
      <c r="B105" s="1074">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74">
        <v>4</v>
      </c>
      <c r="B106" s="1074">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74">
        <v>5</v>
      </c>
      <c r="B107" s="1074">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74">
        <v>6</v>
      </c>
      <c r="B108" s="1074">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74">
        <v>7</v>
      </c>
      <c r="B109" s="1074">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74">
        <v>8</v>
      </c>
      <c r="B110" s="1074">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74">
        <v>9</v>
      </c>
      <c r="B111" s="1074">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74">
        <v>10</v>
      </c>
      <c r="B112" s="1074">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74">
        <v>11</v>
      </c>
      <c r="B113" s="1074">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74">
        <v>12</v>
      </c>
      <c r="B114" s="1074">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74">
        <v>13</v>
      </c>
      <c r="B115" s="1074">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74">
        <v>14</v>
      </c>
      <c r="B116" s="1074">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74">
        <v>15</v>
      </c>
      <c r="B117" s="1074">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74">
        <v>16</v>
      </c>
      <c r="B118" s="1074">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74">
        <v>17</v>
      </c>
      <c r="B119" s="1074">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74">
        <v>18</v>
      </c>
      <c r="B120" s="1074">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74">
        <v>19</v>
      </c>
      <c r="B121" s="1074">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74">
        <v>20</v>
      </c>
      <c r="B122" s="1074">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74">
        <v>21</v>
      </c>
      <c r="B123" s="1074">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74">
        <v>22</v>
      </c>
      <c r="B124" s="1074">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74">
        <v>23</v>
      </c>
      <c r="B125" s="1074">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74">
        <v>24</v>
      </c>
      <c r="B126" s="1074">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74">
        <v>25</v>
      </c>
      <c r="B127" s="1074">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74">
        <v>26</v>
      </c>
      <c r="B128" s="1074">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74">
        <v>27</v>
      </c>
      <c r="B129" s="1074">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74">
        <v>28</v>
      </c>
      <c r="B130" s="1074">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74">
        <v>29</v>
      </c>
      <c r="B131" s="1074">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74">
        <v>30</v>
      </c>
      <c r="B132" s="1074">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418</v>
      </c>
      <c r="K135" s="101"/>
      <c r="L135" s="101"/>
      <c r="M135" s="101"/>
      <c r="N135" s="101"/>
      <c r="O135" s="101"/>
      <c r="P135" s="348" t="s">
        <v>27</v>
      </c>
      <c r="Q135" s="348"/>
      <c r="R135" s="348"/>
      <c r="S135" s="348"/>
      <c r="T135" s="348"/>
      <c r="U135" s="348"/>
      <c r="V135" s="348"/>
      <c r="W135" s="348"/>
      <c r="X135" s="348"/>
      <c r="Y135" s="345" t="s">
        <v>472</v>
      </c>
      <c r="Z135" s="346"/>
      <c r="AA135" s="346"/>
      <c r="AB135" s="346"/>
      <c r="AC135" s="278" t="s">
        <v>457</v>
      </c>
      <c r="AD135" s="278"/>
      <c r="AE135" s="278"/>
      <c r="AF135" s="278"/>
      <c r="AG135" s="278"/>
      <c r="AH135" s="345" t="s">
        <v>380</v>
      </c>
      <c r="AI135" s="347"/>
      <c r="AJ135" s="347"/>
      <c r="AK135" s="347"/>
      <c r="AL135" s="347" t="s">
        <v>21</v>
      </c>
      <c r="AM135" s="347"/>
      <c r="AN135" s="347"/>
      <c r="AO135" s="427"/>
      <c r="AP135" s="428" t="s">
        <v>419</v>
      </c>
      <c r="AQ135" s="428"/>
      <c r="AR135" s="428"/>
      <c r="AS135" s="428"/>
      <c r="AT135" s="428"/>
      <c r="AU135" s="428"/>
      <c r="AV135" s="428"/>
      <c r="AW135" s="428"/>
      <c r="AX135" s="428"/>
    </row>
    <row r="136" spans="1:50" ht="26.25" customHeight="1" x14ac:dyDescent="0.15">
      <c r="A136" s="1074">
        <v>1</v>
      </c>
      <c r="B136" s="1074">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74">
        <v>2</v>
      </c>
      <c r="B137" s="1074">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74">
        <v>3</v>
      </c>
      <c r="B138" s="1074">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74">
        <v>4</v>
      </c>
      <c r="B139" s="1074">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74">
        <v>5</v>
      </c>
      <c r="B140" s="1074">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74">
        <v>6</v>
      </c>
      <c r="B141" s="1074">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74">
        <v>7</v>
      </c>
      <c r="B142" s="1074">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74">
        <v>8</v>
      </c>
      <c r="B143" s="1074">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74">
        <v>9</v>
      </c>
      <c r="B144" s="1074">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74">
        <v>10</v>
      </c>
      <c r="B145" s="1074">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74">
        <v>11</v>
      </c>
      <c r="B146" s="1074">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74">
        <v>12</v>
      </c>
      <c r="B147" s="1074">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74">
        <v>13</v>
      </c>
      <c r="B148" s="1074">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74">
        <v>14</v>
      </c>
      <c r="B149" s="1074">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74">
        <v>15</v>
      </c>
      <c r="B150" s="1074">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74">
        <v>16</v>
      </c>
      <c r="B151" s="1074">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74">
        <v>17</v>
      </c>
      <c r="B152" s="1074">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74">
        <v>18</v>
      </c>
      <c r="B153" s="1074">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74">
        <v>19</v>
      </c>
      <c r="B154" s="1074">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74">
        <v>20</v>
      </c>
      <c r="B155" s="1074">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74">
        <v>21</v>
      </c>
      <c r="B156" s="1074">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74">
        <v>22</v>
      </c>
      <c r="B157" s="1074">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74">
        <v>23</v>
      </c>
      <c r="B158" s="1074">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74">
        <v>24</v>
      </c>
      <c r="B159" s="1074">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74">
        <v>25</v>
      </c>
      <c r="B160" s="1074">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74">
        <v>26</v>
      </c>
      <c r="B161" s="1074">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74">
        <v>27</v>
      </c>
      <c r="B162" s="1074">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74">
        <v>28</v>
      </c>
      <c r="B163" s="1074">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74">
        <v>29</v>
      </c>
      <c r="B164" s="1074">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74">
        <v>30</v>
      </c>
      <c r="B165" s="1074">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418</v>
      </c>
      <c r="K168" s="101"/>
      <c r="L168" s="101"/>
      <c r="M168" s="101"/>
      <c r="N168" s="101"/>
      <c r="O168" s="101"/>
      <c r="P168" s="348" t="s">
        <v>27</v>
      </c>
      <c r="Q168" s="348"/>
      <c r="R168" s="348"/>
      <c r="S168" s="348"/>
      <c r="T168" s="348"/>
      <c r="U168" s="348"/>
      <c r="V168" s="348"/>
      <c r="W168" s="348"/>
      <c r="X168" s="348"/>
      <c r="Y168" s="345" t="s">
        <v>472</v>
      </c>
      <c r="Z168" s="346"/>
      <c r="AA168" s="346"/>
      <c r="AB168" s="346"/>
      <c r="AC168" s="278" t="s">
        <v>457</v>
      </c>
      <c r="AD168" s="278"/>
      <c r="AE168" s="278"/>
      <c r="AF168" s="278"/>
      <c r="AG168" s="278"/>
      <c r="AH168" s="345" t="s">
        <v>380</v>
      </c>
      <c r="AI168" s="347"/>
      <c r="AJ168" s="347"/>
      <c r="AK168" s="347"/>
      <c r="AL168" s="347" t="s">
        <v>21</v>
      </c>
      <c r="AM168" s="347"/>
      <c r="AN168" s="347"/>
      <c r="AO168" s="427"/>
      <c r="AP168" s="428" t="s">
        <v>419</v>
      </c>
      <c r="AQ168" s="428"/>
      <c r="AR168" s="428"/>
      <c r="AS168" s="428"/>
      <c r="AT168" s="428"/>
      <c r="AU168" s="428"/>
      <c r="AV168" s="428"/>
      <c r="AW168" s="428"/>
      <c r="AX168" s="428"/>
    </row>
    <row r="169" spans="1:50" ht="26.25" customHeight="1" x14ac:dyDescent="0.15">
      <c r="A169" s="1074">
        <v>1</v>
      </c>
      <c r="B169" s="1074">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74">
        <v>2</v>
      </c>
      <c r="B170" s="1074">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74">
        <v>3</v>
      </c>
      <c r="B171" s="1074">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74">
        <v>4</v>
      </c>
      <c r="B172" s="1074">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74">
        <v>5</v>
      </c>
      <c r="B173" s="1074">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74">
        <v>6</v>
      </c>
      <c r="B174" s="1074">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74">
        <v>7</v>
      </c>
      <c r="B175" s="1074">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74">
        <v>8</v>
      </c>
      <c r="B176" s="1074">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74">
        <v>9</v>
      </c>
      <c r="B177" s="1074">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74">
        <v>10</v>
      </c>
      <c r="B178" s="1074">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74">
        <v>11</v>
      </c>
      <c r="B179" s="1074">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74">
        <v>12</v>
      </c>
      <c r="B180" s="1074">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74">
        <v>13</v>
      </c>
      <c r="B181" s="1074">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74">
        <v>14</v>
      </c>
      <c r="B182" s="1074">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74">
        <v>15</v>
      </c>
      <c r="B183" s="1074">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74">
        <v>16</v>
      </c>
      <c r="B184" s="1074">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74">
        <v>17</v>
      </c>
      <c r="B185" s="1074">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74">
        <v>18</v>
      </c>
      <c r="B186" s="1074">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74">
        <v>19</v>
      </c>
      <c r="B187" s="1074">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74">
        <v>20</v>
      </c>
      <c r="B188" s="1074">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74">
        <v>21</v>
      </c>
      <c r="B189" s="1074">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74">
        <v>22</v>
      </c>
      <c r="B190" s="1074">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74">
        <v>23</v>
      </c>
      <c r="B191" s="1074">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74">
        <v>24</v>
      </c>
      <c r="B192" s="1074">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74">
        <v>25</v>
      </c>
      <c r="B193" s="1074">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74">
        <v>26</v>
      </c>
      <c r="B194" s="1074">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74">
        <v>27</v>
      </c>
      <c r="B195" s="1074">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74">
        <v>28</v>
      </c>
      <c r="B196" s="1074">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74">
        <v>29</v>
      </c>
      <c r="B197" s="1074">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74">
        <v>30</v>
      </c>
      <c r="B198" s="1074">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418</v>
      </c>
      <c r="K201" s="101"/>
      <c r="L201" s="101"/>
      <c r="M201" s="101"/>
      <c r="N201" s="101"/>
      <c r="O201" s="101"/>
      <c r="P201" s="348" t="s">
        <v>27</v>
      </c>
      <c r="Q201" s="348"/>
      <c r="R201" s="348"/>
      <c r="S201" s="348"/>
      <c r="T201" s="348"/>
      <c r="U201" s="348"/>
      <c r="V201" s="348"/>
      <c r="W201" s="348"/>
      <c r="X201" s="348"/>
      <c r="Y201" s="345" t="s">
        <v>472</v>
      </c>
      <c r="Z201" s="346"/>
      <c r="AA201" s="346"/>
      <c r="AB201" s="346"/>
      <c r="AC201" s="278" t="s">
        <v>457</v>
      </c>
      <c r="AD201" s="278"/>
      <c r="AE201" s="278"/>
      <c r="AF201" s="278"/>
      <c r="AG201" s="278"/>
      <c r="AH201" s="345" t="s">
        <v>380</v>
      </c>
      <c r="AI201" s="347"/>
      <c r="AJ201" s="347"/>
      <c r="AK201" s="347"/>
      <c r="AL201" s="347" t="s">
        <v>21</v>
      </c>
      <c r="AM201" s="347"/>
      <c r="AN201" s="347"/>
      <c r="AO201" s="427"/>
      <c r="AP201" s="428" t="s">
        <v>419</v>
      </c>
      <c r="AQ201" s="428"/>
      <c r="AR201" s="428"/>
      <c r="AS201" s="428"/>
      <c r="AT201" s="428"/>
      <c r="AU201" s="428"/>
      <c r="AV201" s="428"/>
      <c r="AW201" s="428"/>
      <c r="AX201" s="428"/>
    </row>
    <row r="202" spans="1:50" ht="26.25" customHeight="1" x14ac:dyDescent="0.15">
      <c r="A202" s="1074">
        <v>1</v>
      </c>
      <c r="B202" s="1074">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74">
        <v>2</v>
      </c>
      <c r="B203" s="1074">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74">
        <v>3</v>
      </c>
      <c r="B204" s="1074">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74">
        <v>4</v>
      </c>
      <c r="B205" s="1074">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74">
        <v>5</v>
      </c>
      <c r="B206" s="1074">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74">
        <v>6</v>
      </c>
      <c r="B207" s="1074">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74">
        <v>7</v>
      </c>
      <c r="B208" s="1074">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74">
        <v>8</v>
      </c>
      <c r="B209" s="1074">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74">
        <v>9</v>
      </c>
      <c r="B210" s="1074">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74">
        <v>10</v>
      </c>
      <c r="B211" s="1074">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74">
        <v>11</v>
      </c>
      <c r="B212" s="1074">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74">
        <v>12</v>
      </c>
      <c r="B213" s="1074">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74">
        <v>13</v>
      </c>
      <c r="B214" s="1074">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74">
        <v>14</v>
      </c>
      <c r="B215" s="1074">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74">
        <v>15</v>
      </c>
      <c r="B216" s="1074">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74">
        <v>16</v>
      </c>
      <c r="B217" s="1074">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74">
        <v>17</v>
      </c>
      <c r="B218" s="1074">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74">
        <v>18</v>
      </c>
      <c r="B219" s="1074">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74">
        <v>19</v>
      </c>
      <c r="B220" s="1074">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74">
        <v>20</v>
      </c>
      <c r="B221" s="1074">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74">
        <v>21</v>
      </c>
      <c r="B222" s="1074">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74">
        <v>22</v>
      </c>
      <c r="B223" s="1074">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74">
        <v>23</v>
      </c>
      <c r="B224" s="1074">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74">
        <v>24</v>
      </c>
      <c r="B225" s="1074">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74">
        <v>25</v>
      </c>
      <c r="B226" s="1074">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74">
        <v>26</v>
      </c>
      <c r="B227" s="1074">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74">
        <v>27</v>
      </c>
      <c r="B228" s="1074">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74">
        <v>28</v>
      </c>
      <c r="B229" s="1074">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74">
        <v>29</v>
      </c>
      <c r="B230" s="1074">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74">
        <v>30</v>
      </c>
      <c r="B231" s="1074">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418</v>
      </c>
      <c r="K234" s="101"/>
      <c r="L234" s="101"/>
      <c r="M234" s="101"/>
      <c r="N234" s="101"/>
      <c r="O234" s="101"/>
      <c r="P234" s="348" t="s">
        <v>27</v>
      </c>
      <c r="Q234" s="348"/>
      <c r="R234" s="348"/>
      <c r="S234" s="348"/>
      <c r="T234" s="348"/>
      <c r="U234" s="348"/>
      <c r="V234" s="348"/>
      <c r="W234" s="348"/>
      <c r="X234" s="348"/>
      <c r="Y234" s="345" t="s">
        <v>472</v>
      </c>
      <c r="Z234" s="346"/>
      <c r="AA234" s="346"/>
      <c r="AB234" s="346"/>
      <c r="AC234" s="278" t="s">
        <v>457</v>
      </c>
      <c r="AD234" s="278"/>
      <c r="AE234" s="278"/>
      <c r="AF234" s="278"/>
      <c r="AG234" s="278"/>
      <c r="AH234" s="345" t="s">
        <v>380</v>
      </c>
      <c r="AI234" s="347"/>
      <c r="AJ234" s="347"/>
      <c r="AK234" s="347"/>
      <c r="AL234" s="347" t="s">
        <v>21</v>
      </c>
      <c r="AM234" s="347"/>
      <c r="AN234" s="347"/>
      <c r="AO234" s="427"/>
      <c r="AP234" s="428" t="s">
        <v>419</v>
      </c>
      <c r="AQ234" s="428"/>
      <c r="AR234" s="428"/>
      <c r="AS234" s="428"/>
      <c r="AT234" s="428"/>
      <c r="AU234" s="428"/>
      <c r="AV234" s="428"/>
      <c r="AW234" s="428"/>
      <c r="AX234" s="428"/>
    </row>
    <row r="235" spans="1:50" ht="26.25" customHeight="1" x14ac:dyDescent="0.15">
      <c r="A235" s="1074">
        <v>1</v>
      </c>
      <c r="B235" s="1074">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74">
        <v>2</v>
      </c>
      <c r="B236" s="1074">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74">
        <v>3</v>
      </c>
      <c r="B237" s="1074">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74">
        <v>4</v>
      </c>
      <c r="B238" s="1074">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74">
        <v>5</v>
      </c>
      <c r="B239" s="1074">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74">
        <v>6</v>
      </c>
      <c r="B240" s="1074">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74">
        <v>7</v>
      </c>
      <c r="B241" s="1074">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74">
        <v>8</v>
      </c>
      <c r="B242" s="1074">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74">
        <v>9</v>
      </c>
      <c r="B243" s="1074">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74">
        <v>10</v>
      </c>
      <c r="B244" s="1074">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74">
        <v>11</v>
      </c>
      <c r="B245" s="1074">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74">
        <v>12</v>
      </c>
      <c r="B246" s="1074">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74">
        <v>13</v>
      </c>
      <c r="B247" s="1074">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74">
        <v>14</v>
      </c>
      <c r="B248" s="1074">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74">
        <v>15</v>
      </c>
      <c r="B249" s="1074">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74">
        <v>16</v>
      </c>
      <c r="B250" s="1074">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74">
        <v>17</v>
      </c>
      <c r="B251" s="1074">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74">
        <v>18</v>
      </c>
      <c r="B252" s="1074">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74">
        <v>19</v>
      </c>
      <c r="B253" s="1074">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74">
        <v>20</v>
      </c>
      <c r="B254" s="1074">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74">
        <v>21</v>
      </c>
      <c r="B255" s="1074">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74">
        <v>22</v>
      </c>
      <c r="B256" s="1074">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74">
        <v>23</v>
      </c>
      <c r="B257" s="1074">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74">
        <v>24</v>
      </c>
      <c r="B258" s="1074">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74">
        <v>25</v>
      </c>
      <c r="B259" s="1074">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74">
        <v>26</v>
      </c>
      <c r="B260" s="1074">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74">
        <v>27</v>
      </c>
      <c r="B261" s="1074">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74">
        <v>28</v>
      </c>
      <c r="B262" s="1074">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74">
        <v>29</v>
      </c>
      <c r="B263" s="1074">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74">
        <v>30</v>
      </c>
      <c r="B264" s="1074">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418</v>
      </c>
      <c r="K267" s="101"/>
      <c r="L267" s="101"/>
      <c r="M267" s="101"/>
      <c r="N267" s="101"/>
      <c r="O267" s="101"/>
      <c r="P267" s="348" t="s">
        <v>27</v>
      </c>
      <c r="Q267" s="348"/>
      <c r="R267" s="348"/>
      <c r="S267" s="348"/>
      <c r="T267" s="348"/>
      <c r="U267" s="348"/>
      <c r="V267" s="348"/>
      <c r="W267" s="348"/>
      <c r="X267" s="348"/>
      <c r="Y267" s="345" t="s">
        <v>472</v>
      </c>
      <c r="Z267" s="346"/>
      <c r="AA267" s="346"/>
      <c r="AB267" s="346"/>
      <c r="AC267" s="278" t="s">
        <v>457</v>
      </c>
      <c r="AD267" s="278"/>
      <c r="AE267" s="278"/>
      <c r="AF267" s="278"/>
      <c r="AG267" s="278"/>
      <c r="AH267" s="345" t="s">
        <v>380</v>
      </c>
      <c r="AI267" s="347"/>
      <c r="AJ267" s="347"/>
      <c r="AK267" s="347"/>
      <c r="AL267" s="347" t="s">
        <v>21</v>
      </c>
      <c r="AM267" s="347"/>
      <c r="AN267" s="347"/>
      <c r="AO267" s="427"/>
      <c r="AP267" s="428" t="s">
        <v>419</v>
      </c>
      <c r="AQ267" s="428"/>
      <c r="AR267" s="428"/>
      <c r="AS267" s="428"/>
      <c r="AT267" s="428"/>
      <c r="AU267" s="428"/>
      <c r="AV267" s="428"/>
      <c r="AW267" s="428"/>
      <c r="AX267" s="428"/>
    </row>
    <row r="268" spans="1:50" ht="26.25" customHeight="1" x14ac:dyDescent="0.15">
      <c r="A268" s="1074">
        <v>1</v>
      </c>
      <c r="B268" s="1074">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74">
        <v>2</v>
      </c>
      <c r="B269" s="1074">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74">
        <v>3</v>
      </c>
      <c r="B270" s="1074">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74">
        <v>4</v>
      </c>
      <c r="B271" s="1074">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74">
        <v>5</v>
      </c>
      <c r="B272" s="1074">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74">
        <v>6</v>
      </c>
      <c r="B273" s="1074">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74">
        <v>7</v>
      </c>
      <c r="B274" s="1074">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74">
        <v>8</v>
      </c>
      <c r="B275" s="1074">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74">
        <v>9</v>
      </c>
      <c r="B276" s="1074">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74">
        <v>10</v>
      </c>
      <c r="B277" s="1074">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74">
        <v>11</v>
      </c>
      <c r="B278" s="1074">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74">
        <v>12</v>
      </c>
      <c r="B279" s="1074">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74">
        <v>13</v>
      </c>
      <c r="B280" s="1074">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74">
        <v>14</v>
      </c>
      <c r="B281" s="1074">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74">
        <v>15</v>
      </c>
      <c r="B282" s="1074">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74">
        <v>16</v>
      </c>
      <c r="B283" s="1074">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74">
        <v>17</v>
      </c>
      <c r="B284" s="1074">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74">
        <v>18</v>
      </c>
      <c r="B285" s="1074">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74">
        <v>19</v>
      </c>
      <c r="B286" s="1074">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74">
        <v>20</v>
      </c>
      <c r="B287" s="1074">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74">
        <v>21</v>
      </c>
      <c r="B288" s="1074">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74">
        <v>22</v>
      </c>
      <c r="B289" s="1074">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74">
        <v>23</v>
      </c>
      <c r="B290" s="1074">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74">
        <v>24</v>
      </c>
      <c r="B291" s="1074">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74">
        <v>25</v>
      </c>
      <c r="B292" s="1074">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74">
        <v>26</v>
      </c>
      <c r="B293" s="1074">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74">
        <v>27</v>
      </c>
      <c r="B294" s="1074">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74">
        <v>28</v>
      </c>
      <c r="B295" s="1074">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74">
        <v>29</v>
      </c>
      <c r="B296" s="1074">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74">
        <v>30</v>
      </c>
      <c r="B297" s="1074">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418</v>
      </c>
      <c r="K300" s="101"/>
      <c r="L300" s="101"/>
      <c r="M300" s="101"/>
      <c r="N300" s="101"/>
      <c r="O300" s="101"/>
      <c r="P300" s="348" t="s">
        <v>27</v>
      </c>
      <c r="Q300" s="348"/>
      <c r="R300" s="348"/>
      <c r="S300" s="348"/>
      <c r="T300" s="348"/>
      <c r="U300" s="348"/>
      <c r="V300" s="348"/>
      <c r="W300" s="348"/>
      <c r="X300" s="348"/>
      <c r="Y300" s="345" t="s">
        <v>472</v>
      </c>
      <c r="Z300" s="346"/>
      <c r="AA300" s="346"/>
      <c r="AB300" s="346"/>
      <c r="AC300" s="278" t="s">
        <v>457</v>
      </c>
      <c r="AD300" s="278"/>
      <c r="AE300" s="278"/>
      <c r="AF300" s="278"/>
      <c r="AG300" s="278"/>
      <c r="AH300" s="345" t="s">
        <v>380</v>
      </c>
      <c r="AI300" s="347"/>
      <c r="AJ300" s="347"/>
      <c r="AK300" s="347"/>
      <c r="AL300" s="347" t="s">
        <v>21</v>
      </c>
      <c r="AM300" s="347"/>
      <c r="AN300" s="347"/>
      <c r="AO300" s="427"/>
      <c r="AP300" s="428" t="s">
        <v>419</v>
      </c>
      <c r="AQ300" s="428"/>
      <c r="AR300" s="428"/>
      <c r="AS300" s="428"/>
      <c r="AT300" s="428"/>
      <c r="AU300" s="428"/>
      <c r="AV300" s="428"/>
      <c r="AW300" s="428"/>
      <c r="AX300" s="428"/>
    </row>
    <row r="301" spans="1:50" ht="26.25" customHeight="1" x14ac:dyDescent="0.15">
      <c r="A301" s="1074">
        <v>1</v>
      </c>
      <c r="B301" s="1074">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74">
        <v>2</v>
      </c>
      <c r="B302" s="1074">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74">
        <v>3</v>
      </c>
      <c r="B303" s="1074">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74">
        <v>4</v>
      </c>
      <c r="B304" s="1074">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74">
        <v>5</v>
      </c>
      <c r="B305" s="1074">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74">
        <v>6</v>
      </c>
      <c r="B306" s="1074">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74">
        <v>7</v>
      </c>
      <c r="B307" s="1074">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74">
        <v>8</v>
      </c>
      <c r="B308" s="1074">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74">
        <v>9</v>
      </c>
      <c r="B309" s="1074">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74">
        <v>10</v>
      </c>
      <c r="B310" s="1074">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74">
        <v>11</v>
      </c>
      <c r="B311" s="1074">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74">
        <v>12</v>
      </c>
      <c r="B312" s="1074">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74">
        <v>13</v>
      </c>
      <c r="B313" s="1074">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74">
        <v>14</v>
      </c>
      <c r="B314" s="1074">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74">
        <v>15</v>
      </c>
      <c r="B315" s="1074">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74">
        <v>16</v>
      </c>
      <c r="B316" s="1074">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74">
        <v>17</v>
      </c>
      <c r="B317" s="1074">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74">
        <v>18</v>
      </c>
      <c r="B318" s="1074">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74">
        <v>19</v>
      </c>
      <c r="B319" s="1074">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74">
        <v>20</v>
      </c>
      <c r="B320" s="1074">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74">
        <v>21</v>
      </c>
      <c r="B321" s="1074">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74">
        <v>22</v>
      </c>
      <c r="B322" s="1074">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74">
        <v>23</v>
      </c>
      <c r="B323" s="1074">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74">
        <v>24</v>
      </c>
      <c r="B324" s="1074">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74">
        <v>25</v>
      </c>
      <c r="B325" s="1074">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74">
        <v>26</v>
      </c>
      <c r="B326" s="1074">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74">
        <v>27</v>
      </c>
      <c r="B327" s="1074">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74">
        <v>28</v>
      </c>
      <c r="B328" s="1074">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74">
        <v>29</v>
      </c>
      <c r="B329" s="1074">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74">
        <v>30</v>
      </c>
      <c r="B330" s="1074">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418</v>
      </c>
      <c r="K333" s="101"/>
      <c r="L333" s="101"/>
      <c r="M333" s="101"/>
      <c r="N333" s="101"/>
      <c r="O333" s="101"/>
      <c r="P333" s="348" t="s">
        <v>27</v>
      </c>
      <c r="Q333" s="348"/>
      <c r="R333" s="348"/>
      <c r="S333" s="348"/>
      <c r="T333" s="348"/>
      <c r="U333" s="348"/>
      <c r="V333" s="348"/>
      <c r="W333" s="348"/>
      <c r="X333" s="348"/>
      <c r="Y333" s="345" t="s">
        <v>472</v>
      </c>
      <c r="Z333" s="346"/>
      <c r="AA333" s="346"/>
      <c r="AB333" s="346"/>
      <c r="AC333" s="278" t="s">
        <v>457</v>
      </c>
      <c r="AD333" s="278"/>
      <c r="AE333" s="278"/>
      <c r="AF333" s="278"/>
      <c r="AG333" s="278"/>
      <c r="AH333" s="345" t="s">
        <v>380</v>
      </c>
      <c r="AI333" s="347"/>
      <c r="AJ333" s="347"/>
      <c r="AK333" s="347"/>
      <c r="AL333" s="347" t="s">
        <v>21</v>
      </c>
      <c r="AM333" s="347"/>
      <c r="AN333" s="347"/>
      <c r="AO333" s="427"/>
      <c r="AP333" s="428" t="s">
        <v>419</v>
      </c>
      <c r="AQ333" s="428"/>
      <c r="AR333" s="428"/>
      <c r="AS333" s="428"/>
      <c r="AT333" s="428"/>
      <c r="AU333" s="428"/>
      <c r="AV333" s="428"/>
      <c r="AW333" s="428"/>
      <c r="AX333" s="428"/>
    </row>
    <row r="334" spans="1:50" ht="26.25" customHeight="1" x14ac:dyDescent="0.15">
      <c r="A334" s="1074">
        <v>1</v>
      </c>
      <c r="B334" s="1074">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74">
        <v>2</v>
      </c>
      <c r="B335" s="1074">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74">
        <v>3</v>
      </c>
      <c r="B336" s="1074">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74">
        <v>4</v>
      </c>
      <c r="B337" s="1074">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74">
        <v>5</v>
      </c>
      <c r="B338" s="1074">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74">
        <v>6</v>
      </c>
      <c r="B339" s="1074">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74">
        <v>7</v>
      </c>
      <c r="B340" s="1074">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74">
        <v>8</v>
      </c>
      <c r="B341" s="1074">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74">
        <v>9</v>
      </c>
      <c r="B342" s="1074">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74">
        <v>10</v>
      </c>
      <c r="B343" s="1074">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74">
        <v>11</v>
      </c>
      <c r="B344" s="1074">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74">
        <v>12</v>
      </c>
      <c r="B345" s="1074">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74">
        <v>13</v>
      </c>
      <c r="B346" s="1074">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74">
        <v>14</v>
      </c>
      <c r="B347" s="1074">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74">
        <v>15</v>
      </c>
      <c r="B348" s="1074">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74">
        <v>16</v>
      </c>
      <c r="B349" s="1074">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74">
        <v>17</v>
      </c>
      <c r="B350" s="1074">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74">
        <v>18</v>
      </c>
      <c r="B351" s="1074">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74">
        <v>19</v>
      </c>
      <c r="B352" s="1074">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74">
        <v>20</v>
      </c>
      <c r="B353" s="1074">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74">
        <v>21</v>
      </c>
      <c r="B354" s="1074">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74">
        <v>22</v>
      </c>
      <c r="B355" s="1074">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74">
        <v>23</v>
      </c>
      <c r="B356" s="1074">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74">
        <v>24</v>
      </c>
      <c r="B357" s="1074">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74">
        <v>25</v>
      </c>
      <c r="B358" s="1074">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74">
        <v>26</v>
      </c>
      <c r="B359" s="1074">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74">
        <v>27</v>
      </c>
      <c r="B360" s="1074">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74">
        <v>28</v>
      </c>
      <c r="B361" s="1074">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74">
        <v>29</v>
      </c>
      <c r="B362" s="1074">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74">
        <v>30</v>
      </c>
      <c r="B363" s="1074">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418</v>
      </c>
      <c r="K366" s="101"/>
      <c r="L366" s="101"/>
      <c r="M366" s="101"/>
      <c r="N366" s="101"/>
      <c r="O366" s="101"/>
      <c r="P366" s="348" t="s">
        <v>27</v>
      </c>
      <c r="Q366" s="348"/>
      <c r="R366" s="348"/>
      <c r="S366" s="348"/>
      <c r="T366" s="348"/>
      <c r="U366" s="348"/>
      <c r="V366" s="348"/>
      <c r="W366" s="348"/>
      <c r="X366" s="348"/>
      <c r="Y366" s="345" t="s">
        <v>472</v>
      </c>
      <c r="Z366" s="346"/>
      <c r="AA366" s="346"/>
      <c r="AB366" s="346"/>
      <c r="AC366" s="278" t="s">
        <v>457</v>
      </c>
      <c r="AD366" s="278"/>
      <c r="AE366" s="278"/>
      <c r="AF366" s="278"/>
      <c r="AG366" s="278"/>
      <c r="AH366" s="345" t="s">
        <v>380</v>
      </c>
      <c r="AI366" s="347"/>
      <c r="AJ366" s="347"/>
      <c r="AK366" s="347"/>
      <c r="AL366" s="347" t="s">
        <v>21</v>
      </c>
      <c r="AM366" s="347"/>
      <c r="AN366" s="347"/>
      <c r="AO366" s="427"/>
      <c r="AP366" s="428" t="s">
        <v>419</v>
      </c>
      <c r="AQ366" s="428"/>
      <c r="AR366" s="428"/>
      <c r="AS366" s="428"/>
      <c r="AT366" s="428"/>
      <c r="AU366" s="428"/>
      <c r="AV366" s="428"/>
      <c r="AW366" s="428"/>
      <c r="AX366" s="428"/>
    </row>
    <row r="367" spans="1:50" ht="26.25" customHeight="1" x14ac:dyDescent="0.15">
      <c r="A367" s="1074">
        <v>1</v>
      </c>
      <c r="B367" s="1074">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74">
        <v>2</v>
      </c>
      <c r="B368" s="1074">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74">
        <v>3</v>
      </c>
      <c r="B369" s="1074">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74">
        <v>4</v>
      </c>
      <c r="B370" s="1074">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74">
        <v>5</v>
      </c>
      <c r="B371" s="1074">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74">
        <v>6</v>
      </c>
      <c r="B372" s="1074">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74">
        <v>7</v>
      </c>
      <c r="B373" s="1074">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74">
        <v>8</v>
      </c>
      <c r="B374" s="1074">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74">
        <v>9</v>
      </c>
      <c r="B375" s="1074">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74">
        <v>10</v>
      </c>
      <c r="B376" s="1074">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74">
        <v>11</v>
      </c>
      <c r="B377" s="1074">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74">
        <v>12</v>
      </c>
      <c r="B378" s="1074">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74">
        <v>13</v>
      </c>
      <c r="B379" s="1074">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74">
        <v>14</v>
      </c>
      <c r="B380" s="1074">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74">
        <v>15</v>
      </c>
      <c r="B381" s="1074">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74">
        <v>16</v>
      </c>
      <c r="B382" s="1074">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74">
        <v>17</v>
      </c>
      <c r="B383" s="1074">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74">
        <v>18</v>
      </c>
      <c r="B384" s="1074">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74">
        <v>19</v>
      </c>
      <c r="B385" s="1074">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74">
        <v>20</v>
      </c>
      <c r="B386" s="1074">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74">
        <v>21</v>
      </c>
      <c r="B387" s="1074">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74">
        <v>22</v>
      </c>
      <c r="B388" s="1074">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74">
        <v>23</v>
      </c>
      <c r="B389" s="1074">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74">
        <v>24</v>
      </c>
      <c r="B390" s="1074">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74">
        <v>25</v>
      </c>
      <c r="B391" s="1074">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74">
        <v>26</v>
      </c>
      <c r="B392" s="1074">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74">
        <v>27</v>
      </c>
      <c r="B393" s="1074">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74">
        <v>28</v>
      </c>
      <c r="B394" s="1074">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74">
        <v>29</v>
      </c>
      <c r="B395" s="1074">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74">
        <v>30</v>
      </c>
      <c r="B396" s="1074">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418</v>
      </c>
      <c r="K399" s="101"/>
      <c r="L399" s="101"/>
      <c r="M399" s="101"/>
      <c r="N399" s="101"/>
      <c r="O399" s="101"/>
      <c r="P399" s="348" t="s">
        <v>27</v>
      </c>
      <c r="Q399" s="348"/>
      <c r="R399" s="348"/>
      <c r="S399" s="348"/>
      <c r="T399" s="348"/>
      <c r="U399" s="348"/>
      <c r="V399" s="348"/>
      <c r="W399" s="348"/>
      <c r="X399" s="348"/>
      <c r="Y399" s="345" t="s">
        <v>472</v>
      </c>
      <c r="Z399" s="346"/>
      <c r="AA399" s="346"/>
      <c r="AB399" s="346"/>
      <c r="AC399" s="278" t="s">
        <v>457</v>
      </c>
      <c r="AD399" s="278"/>
      <c r="AE399" s="278"/>
      <c r="AF399" s="278"/>
      <c r="AG399" s="278"/>
      <c r="AH399" s="345" t="s">
        <v>380</v>
      </c>
      <c r="AI399" s="347"/>
      <c r="AJ399" s="347"/>
      <c r="AK399" s="347"/>
      <c r="AL399" s="347" t="s">
        <v>21</v>
      </c>
      <c r="AM399" s="347"/>
      <c r="AN399" s="347"/>
      <c r="AO399" s="427"/>
      <c r="AP399" s="428" t="s">
        <v>419</v>
      </c>
      <c r="AQ399" s="428"/>
      <c r="AR399" s="428"/>
      <c r="AS399" s="428"/>
      <c r="AT399" s="428"/>
      <c r="AU399" s="428"/>
      <c r="AV399" s="428"/>
      <c r="AW399" s="428"/>
      <c r="AX399" s="428"/>
    </row>
    <row r="400" spans="1:50" ht="26.25" customHeight="1" x14ac:dyDescent="0.15">
      <c r="A400" s="1074">
        <v>1</v>
      </c>
      <c r="B400" s="1074">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74">
        <v>2</v>
      </c>
      <c r="B401" s="1074">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74">
        <v>3</v>
      </c>
      <c r="B402" s="1074">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74">
        <v>4</v>
      </c>
      <c r="B403" s="1074">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74">
        <v>5</v>
      </c>
      <c r="B404" s="1074">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74">
        <v>6</v>
      </c>
      <c r="B405" s="1074">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74">
        <v>7</v>
      </c>
      <c r="B406" s="1074">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74">
        <v>8</v>
      </c>
      <c r="B407" s="1074">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74">
        <v>9</v>
      </c>
      <c r="B408" s="1074">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74">
        <v>10</v>
      </c>
      <c r="B409" s="1074">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74">
        <v>11</v>
      </c>
      <c r="B410" s="1074">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74">
        <v>12</v>
      </c>
      <c r="B411" s="1074">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74">
        <v>13</v>
      </c>
      <c r="B412" s="1074">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74">
        <v>14</v>
      </c>
      <c r="B413" s="1074">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74">
        <v>15</v>
      </c>
      <c r="B414" s="1074">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74">
        <v>16</v>
      </c>
      <c r="B415" s="1074">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74">
        <v>17</v>
      </c>
      <c r="B416" s="1074">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74">
        <v>18</v>
      </c>
      <c r="B417" s="1074">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74">
        <v>19</v>
      </c>
      <c r="B418" s="1074">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74">
        <v>20</v>
      </c>
      <c r="B419" s="1074">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74">
        <v>21</v>
      </c>
      <c r="B420" s="1074">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74">
        <v>22</v>
      </c>
      <c r="B421" s="1074">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74">
        <v>23</v>
      </c>
      <c r="B422" s="1074">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74">
        <v>24</v>
      </c>
      <c r="B423" s="1074">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74">
        <v>25</v>
      </c>
      <c r="B424" s="1074">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74">
        <v>26</v>
      </c>
      <c r="B425" s="1074">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74">
        <v>27</v>
      </c>
      <c r="B426" s="1074">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74">
        <v>28</v>
      </c>
      <c r="B427" s="1074">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74">
        <v>29</v>
      </c>
      <c r="B428" s="1074">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74">
        <v>30</v>
      </c>
      <c r="B429" s="1074">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418</v>
      </c>
      <c r="K432" s="101"/>
      <c r="L432" s="101"/>
      <c r="M432" s="101"/>
      <c r="N432" s="101"/>
      <c r="O432" s="101"/>
      <c r="P432" s="348" t="s">
        <v>27</v>
      </c>
      <c r="Q432" s="348"/>
      <c r="R432" s="348"/>
      <c r="S432" s="348"/>
      <c r="T432" s="348"/>
      <c r="U432" s="348"/>
      <c r="V432" s="348"/>
      <c r="W432" s="348"/>
      <c r="X432" s="348"/>
      <c r="Y432" s="345" t="s">
        <v>472</v>
      </c>
      <c r="Z432" s="346"/>
      <c r="AA432" s="346"/>
      <c r="AB432" s="346"/>
      <c r="AC432" s="278" t="s">
        <v>457</v>
      </c>
      <c r="AD432" s="278"/>
      <c r="AE432" s="278"/>
      <c r="AF432" s="278"/>
      <c r="AG432" s="278"/>
      <c r="AH432" s="345" t="s">
        <v>380</v>
      </c>
      <c r="AI432" s="347"/>
      <c r="AJ432" s="347"/>
      <c r="AK432" s="347"/>
      <c r="AL432" s="347" t="s">
        <v>21</v>
      </c>
      <c r="AM432" s="347"/>
      <c r="AN432" s="347"/>
      <c r="AO432" s="427"/>
      <c r="AP432" s="428" t="s">
        <v>419</v>
      </c>
      <c r="AQ432" s="428"/>
      <c r="AR432" s="428"/>
      <c r="AS432" s="428"/>
      <c r="AT432" s="428"/>
      <c r="AU432" s="428"/>
      <c r="AV432" s="428"/>
      <c r="AW432" s="428"/>
      <c r="AX432" s="428"/>
    </row>
    <row r="433" spans="1:50" ht="26.25" customHeight="1" x14ac:dyDescent="0.15">
      <c r="A433" s="1074">
        <v>1</v>
      </c>
      <c r="B433" s="1074">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74">
        <v>2</v>
      </c>
      <c r="B434" s="1074">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74">
        <v>3</v>
      </c>
      <c r="B435" s="1074">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74">
        <v>4</v>
      </c>
      <c r="B436" s="1074">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74">
        <v>5</v>
      </c>
      <c r="B437" s="1074">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74">
        <v>6</v>
      </c>
      <c r="B438" s="1074">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74">
        <v>7</v>
      </c>
      <c r="B439" s="1074">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74">
        <v>8</v>
      </c>
      <c r="B440" s="1074">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74">
        <v>9</v>
      </c>
      <c r="B441" s="1074">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74">
        <v>10</v>
      </c>
      <c r="B442" s="1074">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74">
        <v>11</v>
      </c>
      <c r="B443" s="1074">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74">
        <v>12</v>
      </c>
      <c r="B444" s="1074">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74">
        <v>13</v>
      </c>
      <c r="B445" s="1074">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74">
        <v>14</v>
      </c>
      <c r="B446" s="1074">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74">
        <v>15</v>
      </c>
      <c r="B447" s="1074">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74">
        <v>16</v>
      </c>
      <c r="B448" s="1074">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74">
        <v>17</v>
      </c>
      <c r="B449" s="1074">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74">
        <v>18</v>
      </c>
      <c r="B450" s="1074">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74">
        <v>19</v>
      </c>
      <c r="B451" s="1074">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74">
        <v>20</v>
      </c>
      <c r="B452" s="1074">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74">
        <v>21</v>
      </c>
      <c r="B453" s="1074">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74">
        <v>22</v>
      </c>
      <c r="B454" s="1074">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74">
        <v>23</v>
      </c>
      <c r="B455" s="1074">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74">
        <v>24</v>
      </c>
      <c r="B456" s="1074">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74">
        <v>25</v>
      </c>
      <c r="B457" s="1074">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74">
        <v>26</v>
      </c>
      <c r="B458" s="1074">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74">
        <v>27</v>
      </c>
      <c r="B459" s="1074">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74">
        <v>28</v>
      </c>
      <c r="B460" s="1074">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74">
        <v>29</v>
      </c>
      <c r="B461" s="1074">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74">
        <v>30</v>
      </c>
      <c r="B462" s="1074">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418</v>
      </c>
      <c r="K465" s="101"/>
      <c r="L465" s="101"/>
      <c r="M465" s="101"/>
      <c r="N465" s="101"/>
      <c r="O465" s="101"/>
      <c r="P465" s="348" t="s">
        <v>27</v>
      </c>
      <c r="Q465" s="348"/>
      <c r="R465" s="348"/>
      <c r="S465" s="348"/>
      <c r="T465" s="348"/>
      <c r="U465" s="348"/>
      <c r="V465" s="348"/>
      <c r="W465" s="348"/>
      <c r="X465" s="348"/>
      <c r="Y465" s="345" t="s">
        <v>472</v>
      </c>
      <c r="Z465" s="346"/>
      <c r="AA465" s="346"/>
      <c r="AB465" s="346"/>
      <c r="AC465" s="278" t="s">
        <v>457</v>
      </c>
      <c r="AD465" s="278"/>
      <c r="AE465" s="278"/>
      <c r="AF465" s="278"/>
      <c r="AG465" s="278"/>
      <c r="AH465" s="345" t="s">
        <v>380</v>
      </c>
      <c r="AI465" s="347"/>
      <c r="AJ465" s="347"/>
      <c r="AK465" s="347"/>
      <c r="AL465" s="347" t="s">
        <v>21</v>
      </c>
      <c r="AM465" s="347"/>
      <c r="AN465" s="347"/>
      <c r="AO465" s="427"/>
      <c r="AP465" s="428" t="s">
        <v>419</v>
      </c>
      <c r="AQ465" s="428"/>
      <c r="AR465" s="428"/>
      <c r="AS465" s="428"/>
      <c r="AT465" s="428"/>
      <c r="AU465" s="428"/>
      <c r="AV465" s="428"/>
      <c r="AW465" s="428"/>
      <c r="AX465" s="428"/>
    </row>
    <row r="466" spans="1:50" ht="26.25" customHeight="1" x14ac:dyDescent="0.15">
      <c r="A466" s="1074">
        <v>1</v>
      </c>
      <c r="B466" s="1074">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74">
        <v>2</v>
      </c>
      <c r="B467" s="1074">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74">
        <v>3</v>
      </c>
      <c r="B468" s="1074">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74">
        <v>4</v>
      </c>
      <c r="B469" s="1074">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74">
        <v>5</v>
      </c>
      <c r="B470" s="1074">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74">
        <v>6</v>
      </c>
      <c r="B471" s="1074">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74">
        <v>7</v>
      </c>
      <c r="B472" s="1074">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74">
        <v>8</v>
      </c>
      <c r="B473" s="1074">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74">
        <v>9</v>
      </c>
      <c r="B474" s="1074">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74">
        <v>10</v>
      </c>
      <c r="B475" s="1074">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74">
        <v>11</v>
      </c>
      <c r="B476" s="1074">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74">
        <v>12</v>
      </c>
      <c r="B477" s="1074">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74">
        <v>13</v>
      </c>
      <c r="B478" s="1074">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74">
        <v>14</v>
      </c>
      <c r="B479" s="1074">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74">
        <v>15</v>
      </c>
      <c r="B480" s="1074">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74">
        <v>16</v>
      </c>
      <c r="B481" s="1074">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74">
        <v>17</v>
      </c>
      <c r="B482" s="1074">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74">
        <v>18</v>
      </c>
      <c r="B483" s="1074">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74">
        <v>19</v>
      </c>
      <c r="B484" s="1074">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74">
        <v>20</v>
      </c>
      <c r="B485" s="1074">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74">
        <v>21</v>
      </c>
      <c r="B486" s="1074">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74">
        <v>22</v>
      </c>
      <c r="B487" s="1074">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74">
        <v>23</v>
      </c>
      <c r="B488" s="1074">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74">
        <v>24</v>
      </c>
      <c r="B489" s="1074">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74">
        <v>25</v>
      </c>
      <c r="B490" s="1074">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74">
        <v>26</v>
      </c>
      <c r="B491" s="1074">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74">
        <v>27</v>
      </c>
      <c r="B492" s="1074">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74">
        <v>28</v>
      </c>
      <c r="B493" s="1074">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74">
        <v>29</v>
      </c>
      <c r="B494" s="1074">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74">
        <v>30</v>
      </c>
      <c r="B495" s="1074">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418</v>
      </c>
      <c r="K498" s="101"/>
      <c r="L498" s="101"/>
      <c r="M498" s="101"/>
      <c r="N498" s="101"/>
      <c r="O498" s="101"/>
      <c r="P498" s="348" t="s">
        <v>27</v>
      </c>
      <c r="Q498" s="348"/>
      <c r="R498" s="348"/>
      <c r="S498" s="348"/>
      <c r="T498" s="348"/>
      <c r="U498" s="348"/>
      <c r="V498" s="348"/>
      <c r="W498" s="348"/>
      <c r="X498" s="348"/>
      <c r="Y498" s="345" t="s">
        <v>472</v>
      </c>
      <c r="Z498" s="346"/>
      <c r="AA498" s="346"/>
      <c r="AB498" s="346"/>
      <c r="AC498" s="278" t="s">
        <v>457</v>
      </c>
      <c r="AD498" s="278"/>
      <c r="AE498" s="278"/>
      <c r="AF498" s="278"/>
      <c r="AG498" s="278"/>
      <c r="AH498" s="345" t="s">
        <v>380</v>
      </c>
      <c r="AI498" s="347"/>
      <c r="AJ498" s="347"/>
      <c r="AK498" s="347"/>
      <c r="AL498" s="347" t="s">
        <v>21</v>
      </c>
      <c r="AM498" s="347"/>
      <c r="AN498" s="347"/>
      <c r="AO498" s="427"/>
      <c r="AP498" s="428" t="s">
        <v>419</v>
      </c>
      <c r="AQ498" s="428"/>
      <c r="AR498" s="428"/>
      <c r="AS498" s="428"/>
      <c r="AT498" s="428"/>
      <c r="AU498" s="428"/>
      <c r="AV498" s="428"/>
      <c r="AW498" s="428"/>
      <c r="AX498" s="428"/>
    </row>
    <row r="499" spans="1:50" ht="26.25" customHeight="1" x14ac:dyDescent="0.15">
      <c r="A499" s="1074">
        <v>1</v>
      </c>
      <c r="B499" s="1074">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74">
        <v>2</v>
      </c>
      <c r="B500" s="1074">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74">
        <v>3</v>
      </c>
      <c r="B501" s="1074">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74">
        <v>4</v>
      </c>
      <c r="B502" s="1074">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74">
        <v>5</v>
      </c>
      <c r="B503" s="1074">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74">
        <v>6</v>
      </c>
      <c r="B504" s="1074">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74">
        <v>7</v>
      </c>
      <c r="B505" s="1074">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74">
        <v>8</v>
      </c>
      <c r="B506" s="1074">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74">
        <v>9</v>
      </c>
      <c r="B507" s="1074">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74">
        <v>10</v>
      </c>
      <c r="B508" s="1074">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74">
        <v>11</v>
      </c>
      <c r="B509" s="1074">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74">
        <v>12</v>
      </c>
      <c r="B510" s="1074">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74">
        <v>13</v>
      </c>
      <c r="B511" s="1074">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74">
        <v>14</v>
      </c>
      <c r="B512" s="1074">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74">
        <v>15</v>
      </c>
      <c r="B513" s="1074">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74">
        <v>16</v>
      </c>
      <c r="B514" s="1074">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74">
        <v>17</v>
      </c>
      <c r="B515" s="1074">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74">
        <v>18</v>
      </c>
      <c r="B516" s="1074">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74">
        <v>19</v>
      </c>
      <c r="B517" s="1074">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74">
        <v>20</v>
      </c>
      <c r="B518" s="1074">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74">
        <v>21</v>
      </c>
      <c r="B519" s="1074">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74">
        <v>22</v>
      </c>
      <c r="B520" s="1074">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74">
        <v>23</v>
      </c>
      <c r="B521" s="1074">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74">
        <v>24</v>
      </c>
      <c r="B522" s="1074">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74">
        <v>25</v>
      </c>
      <c r="B523" s="1074">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74">
        <v>26</v>
      </c>
      <c r="B524" s="1074">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74">
        <v>27</v>
      </c>
      <c r="B525" s="1074">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74">
        <v>28</v>
      </c>
      <c r="B526" s="1074">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74">
        <v>29</v>
      </c>
      <c r="B527" s="1074">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74">
        <v>30</v>
      </c>
      <c r="B528" s="1074">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418</v>
      </c>
      <c r="K531" s="101"/>
      <c r="L531" s="101"/>
      <c r="M531" s="101"/>
      <c r="N531" s="101"/>
      <c r="O531" s="101"/>
      <c r="P531" s="348" t="s">
        <v>27</v>
      </c>
      <c r="Q531" s="348"/>
      <c r="R531" s="348"/>
      <c r="S531" s="348"/>
      <c r="T531" s="348"/>
      <c r="U531" s="348"/>
      <c r="V531" s="348"/>
      <c r="W531" s="348"/>
      <c r="X531" s="348"/>
      <c r="Y531" s="345" t="s">
        <v>472</v>
      </c>
      <c r="Z531" s="346"/>
      <c r="AA531" s="346"/>
      <c r="AB531" s="346"/>
      <c r="AC531" s="278" t="s">
        <v>457</v>
      </c>
      <c r="AD531" s="278"/>
      <c r="AE531" s="278"/>
      <c r="AF531" s="278"/>
      <c r="AG531" s="278"/>
      <c r="AH531" s="345" t="s">
        <v>380</v>
      </c>
      <c r="AI531" s="347"/>
      <c r="AJ531" s="347"/>
      <c r="AK531" s="347"/>
      <c r="AL531" s="347" t="s">
        <v>21</v>
      </c>
      <c r="AM531" s="347"/>
      <c r="AN531" s="347"/>
      <c r="AO531" s="427"/>
      <c r="AP531" s="428" t="s">
        <v>419</v>
      </c>
      <c r="AQ531" s="428"/>
      <c r="AR531" s="428"/>
      <c r="AS531" s="428"/>
      <c r="AT531" s="428"/>
      <c r="AU531" s="428"/>
      <c r="AV531" s="428"/>
      <c r="AW531" s="428"/>
      <c r="AX531" s="428"/>
    </row>
    <row r="532" spans="1:50" ht="26.25" customHeight="1" x14ac:dyDescent="0.15">
      <c r="A532" s="1074">
        <v>1</v>
      </c>
      <c r="B532" s="1074">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74">
        <v>2</v>
      </c>
      <c r="B533" s="1074">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74">
        <v>3</v>
      </c>
      <c r="B534" s="1074">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74">
        <v>4</v>
      </c>
      <c r="B535" s="1074">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74">
        <v>5</v>
      </c>
      <c r="B536" s="1074">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74">
        <v>6</v>
      </c>
      <c r="B537" s="1074">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74">
        <v>7</v>
      </c>
      <c r="B538" s="1074">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74">
        <v>8</v>
      </c>
      <c r="B539" s="1074">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74">
        <v>9</v>
      </c>
      <c r="B540" s="1074">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74">
        <v>10</v>
      </c>
      <c r="B541" s="1074">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74">
        <v>11</v>
      </c>
      <c r="B542" s="1074">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74">
        <v>12</v>
      </c>
      <c r="B543" s="1074">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74">
        <v>13</v>
      </c>
      <c r="B544" s="1074">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74">
        <v>14</v>
      </c>
      <c r="B545" s="1074">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74">
        <v>15</v>
      </c>
      <c r="B546" s="1074">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74">
        <v>16</v>
      </c>
      <c r="B547" s="1074">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74">
        <v>17</v>
      </c>
      <c r="B548" s="1074">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74">
        <v>18</v>
      </c>
      <c r="B549" s="1074">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74">
        <v>19</v>
      </c>
      <c r="B550" s="1074">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74">
        <v>20</v>
      </c>
      <c r="B551" s="1074">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74">
        <v>21</v>
      </c>
      <c r="B552" s="1074">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74">
        <v>22</v>
      </c>
      <c r="B553" s="1074">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74">
        <v>23</v>
      </c>
      <c r="B554" s="1074">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74">
        <v>24</v>
      </c>
      <c r="B555" s="1074">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74">
        <v>25</v>
      </c>
      <c r="B556" s="1074">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74">
        <v>26</v>
      </c>
      <c r="B557" s="1074">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74">
        <v>27</v>
      </c>
      <c r="B558" s="1074">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74">
        <v>28</v>
      </c>
      <c r="B559" s="1074">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74">
        <v>29</v>
      </c>
      <c r="B560" s="1074">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74">
        <v>30</v>
      </c>
      <c r="B561" s="1074">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418</v>
      </c>
      <c r="K564" s="101"/>
      <c r="L564" s="101"/>
      <c r="M564" s="101"/>
      <c r="N564" s="101"/>
      <c r="O564" s="101"/>
      <c r="P564" s="348" t="s">
        <v>27</v>
      </c>
      <c r="Q564" s="348"/>
      <c r="R564" s="348"/>
      <c r="S564" s="348"/>
      <c r="T564" s="348"/>
      <c r="U564" s="348"/>
      <c r="V564" s="348"/>
      <c r="W564" s="348"/>
      <c r="X564" s="348"/>
      <c r="Y564" s="345" t="s">
        <v>472</v>
      </c>
      <c r="Z564" s="346"/>
      <c r="AA564" s="346"/>
      <c r="AB564" s="346"/>
      <c r="AC564" s="278" t="s">
        <v>457</v>
      </c>
      <c r="AD564" s="278"/>
      <c r="AE564" s="278"/>
      <c r="AF564" s="278"/>
      <c r="AG564" s="278"/>
      <c r="AH564" s="345" t="s">
        <v>380</v>
      </c>
      <c r="AI564" s="347"/>
      <c r="AJ564" s="347"/>
      <c r="AK564" s="347"/>
      <c r="AL564" s="347" t="s">
        <v>21</v>
      </c>
      <c r="AM564" s="347"/>
      <c r="AN564" s="347"/>
      <c r="AO564" s="427"/>
      <c r="AP564" s="428" t="s">
        <v>419</v>
      </c>
      <c r="AQ564" s="428"/>
      <c r="AR564" s="428"/>
      <c r="AS564" s="428"/>
      <c r="AT564" s="428"/>
      <c r="AU564" s="428"/>
      <c r="AV564" s="428"/>
      <c r="AW564" s="428"/>
      <c r="AX564" s="428"/>
    </row>
    <row r="565" spans="1:50" ht="26.25" customHeight="1" x14ac:dyDescent="0.15">
      <c r="A565" s="1074">
        <v>1</v>
      </c>
      <c r="B565" s="1074">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74">
        <v>2</v>
      </c>
      <c r="B566" s="1074">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74">
        <v>3</v>
      </c>
      <c r="B567" s="1074">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74">
        <v>4</v>
      </c>
      <c r="B568" s="1074">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74">
        <v>5</v>
      </c>
      <c r="B569" s="1074">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74">
        <v>6</v>
      </c>
      <c r="B570" s="1074">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74">
        <v>7</v>
      </c>
      <c r="B571" s="1074">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74">
        <v>8</v>
      </c>
      <c r="B572" s="1074">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74">
        <v>9</v>
      </c>
      <c r="B573" s="1074">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74">
        <v>10</v>
      </c>
      <c r="B574" s="1074">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74">
        <v>11</v>
      </c>
      <c r="B575" s="1074">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74">
        <v>12</v>
      </c>
      <c r="B576" s="1074">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74">
        <v>13</v>
      </c>
      <c r="B577" s="1074">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74">
        <v>14</v>
      </c>
      <c r="B578" s="1074">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74">
        <v>15</v>
      </c>
      <c r="B579" s="1074">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74">
        <v>16</v>
      </c>
      <c r="B580" s="1074">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74">
        <v>17</v>
      </c>
      <c r="B581" s="1074">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74">
        <v>18</v>
      </c>
      <c r="B582" s="1074">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74">
        <v>19</v>
      </c>
      <c r="B583" s="1074">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74">
        <v>20</v>
      </c>
      <c r="B584" s="1074">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74">
        <v>21</v>
      </c>
      <c r="B585" s="1074">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74">
        <v>22</v>
      </c>
      <c r="B586" s="1074">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74">
        <v>23</v>
      </c>
      <c r="B587" s="1074">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74">
        <v>24</v>
      </c>
      <c r="B588" s="1074">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74">
        <v>25</v>
      </c>
      <c r="B589" s="1074">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74">
        <v>26</v>
      </c>
      <c r="B590" s="1074">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74">
        <v>27</v>
      </c>
      <c r="B591" s="1074">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74">
        <v>28</v>
      </c>
      <c r="B592" s="1074">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74">
        <v>29</v>
      </c>
      <c r="B593" s="1074">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74">
        <v>30</v>
      </c>
      <c r="B594" s="1074">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418</v>
      </c>
      <c r="K597" s="101"/>
      <c r="L597" s="101"/>
      <c r="M597" s="101"/>
      <c r="N597" s="101"/>
      <c r="O597" s="101"/>
      <c r="P597" s="348" t="s">
        <v>27</v>
      </c>
      <c r="Q597" s="348"/>
      <c r="R597" s="348"/>
      <c r="S597" s="348"/>
      <c r="T597" s="348"/>
      <c r="U597" s="348"/>
      <c r="V597" s="348"/>
      <c r="W597" s="348"/>
      <c r="X597" s="348"/>
      <c r="Y597" s="345" t="s">
        <v>472</v>
      </c>
      <c r="Z597" s="346"/>
      <c r="AA597" s="346"/>
      <c r="AB597" s="346"/>
      <c r="AC597" s="278" t="s">
        <v>457</v>
      </c>
      <c r="AD597" s="278"/>
      <c r="AE597" s="278"/>
      <c r="AF597" s="278"/>
      <c r="AG597" s="278"/>
      <c r="AH597" s="345" t="s">
        <v>380</v>
      </c>
      <c r="AI597" s="347"/>
      <c r="AJ597" s="347"/>
      <c r="AK597" s="347"/>
      <c r="AL597" s="347" t="s">
        <v>21</v>
      </c>
      <c r="AM597" s="347"/>
      <c r="AN597" s="347"/>
      <c r="AO597" s="427"/>
      <c r="AP597" s="428" t="s">
        <v>419</v>
      </c>
      <c r="AQ597" s="428"/>
      <c r="AR597" s="428"/>
      <c r="AS597" s="428"/>
      <c r="AT597" s="428"/>
      <c r="AU597" s="428"/>
      <c r="AV597" s="428"/>
      <c r="AW597" s="428"/>
      <c r="AX597" s="428"/>
    </row>
    <row r="598" spans="1:50" ht="26.25" customHeight="1" x14ac:dyDescent="0.15">
      <c r="A598" s="1074">
        <v>1</v>
      </c>
      <c r="B598" s="1074">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74">
        <v>2</v>
      </c>
      <c r="B599" s="1074">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74">
        <v>3</v>
      </c>
      <c r="B600" s="1074">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74">
        <v>4</v>
      </c>
      <c r="B601" s="1074">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74">
        <v>5</v>
      </c>
      <c r="B602" s="1074">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74">
        <v>6</v>
      </c>
      <c r="B603" s="1074">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74">
        <v>7</v>
      </c>
      <c r="B604" s="1074">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74">
        <v>8</v>
      </c>
      <c r="B605" s="1074">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74">
        <v>9</v>
      </c>
      <c r="B606" s="1074">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74">
        <v>10</v>
      </c>
      <c r="B607" s="1074">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74">
        <v>11</v>
      </c>
      <c r="B608" s="1074">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74">
        <v>12</v>
      </c>
      <c r="B609" s="1074">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74">
        <v>13</v>
      </c>
      <c r="B610" s="1074">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74">
        <v>14</v>
      </c>
      <c r="B611" s="1074">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74">
        <v>15</v>
      </c>
      <c r="B612" s="1074">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74">
        <v>16</v>
      </c>
      <c r="B613" s="1074">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74">
        <v>17</v>
      </c>
      <c r="B614" s="1074">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74">
        <v>18</v>
      </c>
      <c r="B615" s="1074">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74">
        <v>19</v>
      </c>
      <c r="B616" s="1074">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74">
        <v>20</v>
      </c>
      <c r="B617" s="1074">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74">
        <v>21</v>
      </c>
      <c r="B618" s="1074">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74">
        <v>22</v>
      </c>
      <c r="B619" s="1074">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74">
        <v>23</v>
      </c>
      <c r="B620" s="1074">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74">
        <v>24</v>
      </c>
      <c r="B621" s="1074">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74">
        <v>25</v>
      </c>
      <c r="B622" s="1074">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74">
        <v>26</v>
      </c>
      <c r="B623" s="1074">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74">
        <v>27</v>
      </c>
      <c r="B624" s="1074">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74">
        <v>28</v>
      </c>
      <c r="B625" s="1074">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74">
        <v>29</v>
      </c>
      <c r="B626" s="1074">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74">
        <v>30</v>
      </c>
      <c r="B627" s="1074">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418</v>
      </c>
      <c r="K630" s="101"/>
      <c r="L630" s="101"/>
      <c r="M630" s="101"/>
      <c r="N630" s="101"/>
      <c r="O630" s="101"/>
      <c r="P630" s="348" t="s">
        <v>27</v>
      </c>
      <c r="Q630" s="348"/>
      <c r="R630" s="348"/>
      <c r="S630" s="348"/>
      <c r="T630" s="348"/>
      <c r="U630" s="348"/>
      <c r="V630" s="348"/>
      <c r="W630" s="348"/>
      <c r="X630" s="348"/>
      <c r="Y630" s="345" t="s">
        <v>472</v>
      </c>
      <c r="Z630" s="346"/>
      <c r="AA630" s="346"/>
      <c r="AB630" s="346"/>
      <c r="AC630" s="278" t="s">
        <v>457</v>
      </c>
      <c r="AD630" s="278"/>
      <c r="AE630" s="278"/>
      <c r="AF630" s="278"/>
      <c r="AG630" s="278"/>
      <c r="AH630" s="345" t="s">
        <v>380</v>
      </c>
      <c r="AI630" s="347"/>
      <c r="AJ630" s="347"/>
      <c r="AK630" s="347"/>
      <c r="AL630" s="347" t="s">
        <v>21</v>
      </c>
      <c r="AM630" s="347"/>
      <c r="AN630" s="347"/>
      <c r="AO630" s="427"/>
      <c r="AP630" s="428" t="s">
        <v>419</v>
      </c>
      <c r="AQ630" s="428"/>
      <c r="AR630" s="428"/>
      <c r="AS630" s="428"/>
      <c r="AT630" s="428"/>
      <c r="AU630" s="428"/>
      <c r="AV630" s="428"/>
      <c r="AW630" s="428"/>
      <c r="AX630" s="428"/>
    </row>
    <row r="631" spans="1:50" ht="26.25" customHeight="1" x14ac:dyDescent="0.15">
      <c r="A631" s="1074">
        <v>1</v>
      </c>
      <c r="B631" s="1074">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74">
        <v>2</v>
      </c>
      <c r="B632" s="1074">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74">
        <v>3</v>
      </c>
      <c r="B633" s="1074">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74">
        <v>4</v>
      </c>
      <c r="B634" s="1074">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74">
        <v>5</v>
      </c>
      <c r="B635" s="1074">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74">
        <v>6</v>
      </c>
      <c r="B636" s="1074">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74">
        <v>7</v>
      </c>
      <c r="B637" s="1074">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74">
        <v>8</v>
      </c>
      <c r="B638" s="1074">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74">
        <v>9</v>
      </c>
      <c r="B639" s="1074">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74">
        <v>10</v>
      </c>
      <c r="B640" s="1074">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74">
        <v>11</v>
      </c>
      <c r="B641" s="1074">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74">
        <v>12</v>
      </c>
      <c r="B642" s="1074">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74">
        <v>13</v>
      </c>
      <c r="B643" s="1074">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74">
        <v>14</v>
      </c>
      <c r="B644" s="1074">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74">
        <v>15</v>
      </c>
      <c r="B645" s="1074">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74">
        <v>16</v>
      </c>
      <c r="B646" s="1074">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74">
        <v>17</v>
      </c>
      <c r="B647" s="1074">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74">
        <v>18</v>
      </c>
      <c r="B648" s="1074">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74">
        <v>19</v>
      </c>
      <c r="B649" s="1074">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74">
        <v>20</v>
      </c>
      <c r="B650" s="1074">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74">
        <v>21</v>
      </c>
      <c r="B651" s="1074">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74">
        <v>22</v>
      </c>
      <c r="B652" s="1074">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74">
        <v>23</v>
      </c>
      <c r="B653" s="1074">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74">
        <v>24</v>
      </c>
      <c r="B654" s="1074">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74">
        <v>25</v>
      </c>
      <c r="B655" s="1074">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74">
        <v>26</v>
      </c>
      <c r="B656" s="1074">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74">
        <v>27</v>
      </c>
      <c r="B657" s="1074">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74">
        <v>28</v>
      </c>
      <c r="B658" s="1074">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74">
        <v>29</v>
      </c>
      <c r="B659" s="1074">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74">
        <v>30</v>
      </c>
      <c r="B660" s="1074">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418</v>
      </c>
      <c r="K663" s="101"/>
      <c r="L663" s="101"/>
      <c r="M663" s="101"/>
      <c r="N663" s="101"/>
      <c r="O663" s="101"/>
      <c r="P663" s="348" t="s">
        <v>27</v>
      </c>
      <c r="Q663" s="348"/>
      <c r="R663" s="348"/>
      <c r="S663" s="348"/>
      <c r="T663" s="348"/>
      <c r="U663" s="348"/>
      <c r="V663" s="348"/>
      <c r="W663" s="348"/>
      <c r="X663" s="348"/>
      <c r="Y663" s="345" t="s">
        <v>472</v>
      </c>
      <c r="Z663" s="346"/>
      <c r="AA663" s="346"/>
      <c r="AB663" s="346"/>
      <c r="AC663" s="278" t="s">
        <v>457</v>
      </c>
      <c r="AD663" s="278"/>
      <c r="AE663" s="278"/>
      <c r="AF663" s="278"/>
      <c r="AG663" s="278"/>
      <c r="AH663" s="345" t="s">
        <v>380</v>
      </c>
      <c r="AI663" s="347"/>
      <c r="AJ663" s="347"/>
      <c r="AK663" s="347"/>
      <c r="AL663" s="347" t="s">
        <v>21</v>
      </c>
      <c r="AM663" s="347"/>
      <c r="AN663" s="347"/>
      <c r="AO663" s="427"/>
      <c r="AP663" s="428" t="s">
        <v>419</v>
      </c>
      <c r="AQ663" s="428"/>
      <c r="AR663" s="428"/>
      <c r="AS663" s="428"/>
      <c r="AT663" s="428"/>
      <c r="AU663" s="428"/>
      <c r="AV663" s="428"/>
      <c r="AW663" s="428"/>
      <c r="AX663" s="428"/>
    </row>
    <row r="664" spans="1:50" ht="26.25" customHeight="1" x14ac:dyDescent="0.15">
      <c r="A664" s="1074">
        <v>1</v>
      </c>
      <c r="B664" s="1074">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74">
        <v>2</v>
      </c>
      <c r="B665" s="1074">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74">
        <v>3</v>
      </c>
      <c r="B666" s="1074">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74">
        <v>4</v>
      </c>
      <c r="B667" s="1074">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74">
        <v>5</v>
      </c>
      <c r="B668" s="1074">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74">
        <v>6</v>
      </c>
      <c r="B669" s="1074">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74">
        <v>7</v>
      </c>
      <c r="B670" s="1074">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74">
        <v>8</v>
      </c>
      <c r="B671" s="1074">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74">
        <v>9</v>
      </c>
      <c r="B672" s="1074">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74">
        <v>10</v>
      </c>
      <c r="B673" s="1074">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74">
        <v>11</v>
      </c>
      <c r="B674" s="1074">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74">
        <v>12</v>
      </c>
      <c r="B675" s="1074">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74">
        <v>13</v>
      </c>
      <c r="B676" s="1074">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74">
        <v>14</v>
      </c>
      <c r="B677" s="1074">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74">
        <v>15</v>
      </c>
      <c r="B678" s="1074">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74">
        <v>16</v>
      </c>
      <c r="B679" s="1074">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74">
        <v>17</v>
      </c>
      <c r="B680" s="1074">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74">
        <v>18</v>
      </c>
      <c r="B681" s="1074">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74">
        <v>19</v>
      </c>
      <c r="B682" s="1074">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74">
        <v>20</v>
      </c>
      <c r="B683" s="1074">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74">
        <v>21</v>
      </c>
      <c r="B684" s="1074">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74">
        <v>22</v>
      </c>
      <c r="B685" s="1074">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74">
        <v>23</v>
      </c>
      <c r="B686" s="1074">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74">
        <v>24</v>
      </c>
      <c r="B687" s="1074">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74">
        <v>25</v>
      </c>
      <c r="B688" s="1074">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74">
        <v>26</v>
      </c>
      <c r="B689" s="1074">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74">
        <v>27</v>
      </c>
      <c r="B690" s="1074">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74">
        <v>28</v>
      </c>
      <c r="B691" s="1074">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74">
        <v>29</v>
      </c>
      <c r="B692" s="1074">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74">
        <v>30</v>
      </c>
      <c r="B693" s="1074">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418</v>
      </c>
      <c r="K696" s="101"/>
      <c r="L696" s="101"/>
      <c r="M696" s="101"/>
      <c r="N696" s="101"/>
      <c r="O696" s="101"/>
      <c r="P696" s="348" t="s">
        <v>27</v>
      </c>
      <c r="Q696" s="348"/>
      <c r="R696" s="348"/>
      <c r="S696" s="348"/>
      <c r="T696" s="348"/>
      <c r="U696" s="348"/>
      <c r="V696" s="348"/>
      <c r="W696" s="348"/>
      <c r="X696" s="348"/>
      <c r="Y696" s="345" t="s">
        <v>472</v>
      </c>
      <c r="Z696" s="346"/>
      <c r="AA696" s="346"/>
      <c r="AB696" s="346"/>
      <c r="AC696" s="278" t="s">
        <v>457</v>
      </c>
      <c r="AD696" s="278"/>
      <c r="AE696" s="278"/>
      <c r="AF696" s="278"/>
      <c r="AG696" s="278"/>
      <c r="AH696" s="345" t="s">
        <v>380</v>
      </c>
      <c r="AI696" s="347"/>
      <c r="AJ696" s="347"/>
      <c r="AK696" s="347"/>
      <c r="AL696" s="347" t="s">
        <v>21</v>
      </c>
      <c r="AM696" s="347"/>
      <c r="AN696" s="347"/>
      <c r="AO696" s="427"/>
      <c r="AP696" s="428" t="s">
        <v>419</v>
      </c>
      <c r="AQ696" s="428"/>
      <c r="AR696" s="428"/>
      <c r="AS696" s="428"/>
      <c r="AT696" s="428"/>
      <c r="AU696" s="428"/>
      <c r="AV696" s="428"/>
      <c r="AW696" s="428"/>
      <c r="AX696" s="428"/>
    </row>
    <row r="697" spans="1:50" ht="26.25" customHeight="1" x14ac:dyDescent="0.15">
      <c r="A697" s="1074">
        <v>1</v>
      </c>
      <c r="B697" s="1074">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74">
        <v>2</v>
      </c>
      <c r="B698" s="1074">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74">
        <v>3</v>
      </c>
      <c r="B699" s="1074">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74">
        <v>4</v>
      </c>
      <c r="B700" s="1074">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74">
        <v>5</v>
      </c>
      <c r="B701" s="1074">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74">
        <v>6</v>
      </c>
      <c r="B702" s="1074">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74">
        <v>7</v>
      </c>
      <c r="B703" s="1074">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74">
        <v>8</v>
      </c>
      <c r="B704" s="1074">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74">
        <v>9</v>
      </c>
      <c r="B705" s="1074">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74">
        <v>10</v>
      </c>
      <c r="B706" s="1074">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74">
        <v>11</v>
      </c>
      <c r="B707" s="1074">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74">
        <v>12</v>
      </c>
      <c r="B708" s="1074">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74">
        <v>13</v>
      </c>
      <c r="B709" s="1074">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74">
        <v>14</v>
      </c>
      <c r="B710" s="1074">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74">
        <v>15</v>
      </c>
      <c r="B711" s="1074">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74">
        <v>16</v>
      </c>
      <c r="B712" s="1074">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74">
        <v>17</v>
      </c>
      <c r="B713" s="1074">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74">
        <v>18</v>
      </c>
      <c r="B714" s="1074">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74">
        <v>19</v>
      </c>
      <c r="B715" s="1074">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74">
        <v>20</v>
      </c>
      <c r="B716" s="1074">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74">
        <v>21</v>
      </c>
      <c r="B717" s="1074">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74">
        <v>22</v>
      </c>
      <c r="B718" s="1074">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74">
        <v>23</v>
      </c>
      <c r="B719" s="1074">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74">
        <v>24</v>
      </c>
      <c r="B720" s="1074">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74">
        <v>25</v>
      </c>
      <c r="B721" s="1074">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74">
        <v>26</v>
      </c>
      <c r="B722" s="1074">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74">
        <v>27</v>
      </c>
      <c r="B723" s="1074">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74">
        <v>28</v>
      </c>
      <c r="B724" s="1074">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74">
        <v>29</v>
      </c>
      <c r="B725" s="1074">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74">
        <v>30</v>
      </c>
      <c r="B726" s="1074">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418</v>
      </c>
      <c r="K729" s="101"/>
      <c r="L729" s="101"/>
      <c r="M729" s="101"/>
      <c r="N729" s="101"/>
      <c r="O729" s="101"/>
      <c r="P729" s="348" t="s">
        <v>27</v>
      </c>
      <c r="Q729" s="348"/>
      <c r="R729" s="348"/>
      <c r="S729" s="348"/>
      <c r="T729" s="348"/>
      <c r="U729" s="348"/>
      <c r="V729" s="348"/>
      <c r="W729" s="348"/>
      <c r="X729" s="348"/>
      <c r="Y729" s="345" t="s">
        <v>472</v>
      </c>
      <c r="Z729" s="346"/>
      <c r="AA729" s="346"/>
      <c r="AB729" s="346"/>
      <c r="AC729" s="278" t="s">
        <v>457</v>
      </c>
      <c r="AD729" s="278"/>
      <c r="AE729" s="278"/>
      <c r="AF729" s="278"/>
      <c r="AG729" s="278"/>
      <c r="AH729" s="345" t="s">
        <v>380</v>
      </c>
      <c r="AI729" s="347"/>
      <c r="AJ729" s="347"/>
      <c r="AK729" s="347"/>
      <c r="AL729" s="347" t="s">
        <v>21</v>
      </c>
      <c r="AM729" s="347"/>
      <c r="AN729" s="347"/>
      <c r="AO729" s="427"/>
      <c r="AP729" s="428" t="s">
        <v>419</v>
      </c>
      <c r="AQ729" s="428"/>
      <c r="AR729" s="428"/>
      <c r="AS729" s="428"/>
      <c r="AT729" s="428"/>
      <c r="AU729" s="428"/>
      <c r="AV729" s="428"/>
      <c r="AW729" s="428"/>
      <c r="AX729" s="428"/>
    </row>
    <row r="730" spans="1:50" ht="26.25" customHeight="1" x14ac:dyDescent="0.15">
      <c r="A730" s="1074">
        <v>1</v>
      </c>
      <c r="B730" s="1074">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74">
        <v>2</v>
      </c>
      <c r="B731" s="1074">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74">
        <v>3</v>
      </c>
      <c r="B732" s="1074">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74">
        <v>4</v>
      </c>
      <c r="B733" s="1074">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74">
        <v>5</v>
      </c>
      <c r="B734" s="1074">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74">
        <v>6</v>
      </c>
      <c r="B735" s="1074">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74">
        <v>7</v>
      </c>
      <c r="B736" s="1074">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74">
        <v>8</v>
      </c>
      <c r="B737" s="1074">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74">
        <v>9</v>
      </c>
      <c r="B738" s="1074">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74">
        <v>10</v>
      </c>
      <c r="B739" s="1074">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74">
        <v>11</v>
      </c>
      <c r="B740" s="1074">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74">
        <v>12</v>
      </c>
      <c r="B741" s="1074">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74">
        <v>13</v>
      </c>
      <c r="B742" s="1074">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74">
        <v>14</v>
      </c>
      <c r="B743" s="1074">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74">
        <v>15</v>
      </c>
      <c r="B744" s="1074">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74">
        <v>16</v>
      </c>
      <c r="B745" s="1074">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74">
        <v>17</v>
      </c>
      <c r="B746" s="1074">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74">
        <v>18</v>
      </c>
      <c r="B747" s="1074">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74">
        <v>19</v>
      </c>
      <c r="B748" s="1074">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74">
        <v>20</v>
      </c>
      <c r="B749" s="1074">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74">
        <v>21</v>
      </c>
      <c r="B750" s="1074">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74">
        <v>22</v>
      </c>
      <c r="B751" s="1074">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74">
        <v>23</v>
      </c>
      <c r="B752" s="1074">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74">
        <v>24</v>
      </c>
      <c r="B753" s="1074">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74">
        <v>25</v>
      </c>
      <c r="B754" s="1074">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74">
        <v>26</v>
      </c>
      <c r="B755" s="1074">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74">
        <v>27</v>
      </c>
      <c r="B756" s="1074">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74">
        <v>28</v>
      </c>
      <c r="B757" s="1074">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74">
        <v>29</v>
      </c>
      <c r="B758" s="1074">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74">
        <v>30</v>
      </c>
      <c r="B759" s="1074">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418</v>
      </c>
      <c r="K762" s="101"/>
      <c r="L762" s="101"/>
      <c r="M762" s="101"/>
      <c r="N762" s="101"/>
      <c r="O762" s="101"/>
      <c r="P762" s="348" t="s">
        <v>27</v>
      </c>
      <c r="Q762" s="348"/>
      <c r="R762" s="348"/>
      <c r="S762" s="348"/>
      <c r="T762" s="348"/>
      <c r="U762" s="348"/>
      <c r="V762" s="348"/>
      <c r="W762" s="348"/>
      <c r="X762" s="348"/>
      <c r="Y762" s="345" t="s">
        <v>472</v>
      </c>
      <c r="Z762" s="346"/>
      <c r="AA762" s="346"/>
      <c r="AB762" s="346"/>
      <c r="AC762" s="278" t="s">
        <v>457</v>
      </c>
      <c r="AD762" s="278"/>
      <c r="AE762" s="278"/>
      <c r="AF762" s="278"/>
      <c r="AG762" s="278"/>
      <c r="AH762" s="345" t="s">
        <v>380</v>
      </c>
      <c r="AI762" s="347"/>
      <c r="AJ762" s="347"/>
      <c r="AK762" s="347"/>
      <c r="AL762" s="347" t="s">
        <v>21</v>
      </c>
      <c r="AM762" s="347"/>
      <c r="AN762" s="347"/>
      <c r="AO762" s="427"/>
      <c r="AP762" s="428" t="s">
        <v>419</v>
      </c>
      <c r="AQ762" s="428"/>
      <c r="AR762" s="428"/>
      <c r="AS762" s="428"/>
      <c r="AT762" s="428"/>
      <c r="AU762" s="428"/>
      <c r="AV762" s="428"/>
      <c r="AW762" s="428"/>
      <c r="AX762" s="428"/>
    </row>
    <row r="763" spans="1:50" ht="26.25" customHeight="1" x14ac:dyDescent="0.15">
      <c r="A763" s="1074">
        <v>1</v>
      </c>
      <c r="B763" s="1074">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74">
        <v>2</v>
      </c>
      <c r="B764" s="1074">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74">
        <v>3</v>
      </c>
      <c r="B765" s="1074">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74">
        <v>4</v>
      </c>
      <c r="B766" s="1074">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74">
        <v>5</v>
      </c>
      <c r="B767" s="1074">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74">
        <v>6</v>
      </c>
      <c r="B768" s="1074">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74">
        <v>7</v>
      </c>
      <c r="B769" s="1074">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74">
        <v>8</v>
      </c>
      <c r="B770" s="1074">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74">
        <v>9</v>
      </c>
      <c r="B771" s="1074">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74">
        <v>10</v>
      </c>
      <c r="B772" s="1074">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74">
        <v>11</v>
      </c>
      <c r="B773" s="1074">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74">
        <v>12</v>
      </c>
      <c r="B774" s="1074">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74">
        <v>13</v>
      </c>
      <c r="B775" s="1074">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74">
        <v>14</v>
      </c>
      <c r="B776" s="1074">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74">
        <v>15</v>
      </c>
      <c r="B777" s="1074">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74">
        <v>16</v>
      </c>
      <c r="B778" s="1074">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74">
        <v>17</v>
      </c>
      <c r="B779" s="1074">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74">
        <v>18</v>
      </c>
      <c r="B780" s="1074">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74">
        <v>19</v>
      </c>
      <c r="B781" s="1074">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74">
        <v>20</v>
      </c>
      <c r="B782" s="1074">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74">
        <v>21</v>
      </c>
      <c r="B783" s="1074">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74">
        <v>22</v>
      </c>
      <c r="B784" s="1074">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74">
        <v>23</v>
      </c>
      <c r="B785" s="1074">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74">
        <v>24</v>
      </c>
      <c r="B786" s="1074">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74">
        <v>25</v>
      </c>
      <c r="B787" s="1074">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74">
        <v>26</v>
      </c>
      <c r="B788" s="1074">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74">
        <v>27</v>
      </c>
      <c r="B789" s="1074">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74">
        <v>28</v>
      </c>
      <c r="B790" s="1074">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74">
        <v>29</v>
      </c>
      <c r="B791" s="1074">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74">
        <v>30</v>
      </c>
      <c r="B792" s="1074">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418</v>
      </c>
      <c r="K795" s="101"/>
      <c r="L795" s="101"/>
      <c r="M795" s="101"/>
      <c r="N795" s="101"/>
      <c r="O795" s="101"/>
      <c r="P795" s="348" t="s">
        <v>27</v>
      </c>
      <c r="Q795" s="348"/>
      <c r="R795" s="348"/>
      <c r="S795" s="348"/>
      <c r="T795" s="348"/>
      <c r="U795" s="348"/>
      <c r="V795" s="348"/>
      <c r="W795" s="348"/>
      <c r="X795" s="348"/>
      <c r="Y795" s="345" t="s">
        <v>472</v>
      </c>
      <c r="Z795" s="346"/>
      <c r="AA795" s="346"/>
      <c r="AB795" s="346"/>
      <c r="AC795" s="278" t="s">
        <v>457</v>
      </c>
      <c r="AD795" s="278"/>
      <c r="AE795" s="278"/>
      <c r="AF795" s="278"/>
      <c r="AG795" s="278"/>
      <c r="AH795" s="345" t="s">
        <v>380</v>
      </c>
      <c r="AI795" s="347"/>
      <c r="AJ795" s="347"/>
      <c r="AK795" s="347"/>
      <c r="AL795" s="347" t="s">
        <v>21</v>
      </c>
      <c r="AM795" s="347"/>
      <c r="AN795" s="347"/>
      <c r="AO795" s="427"/>
      <c r="AP795" s="428" t="s">
        <v>419</v>
      </c>
      <c r="AQ795" s="428"/>
      <c r="AR795" s="428"/>
      <c r="AS795" s="428"/>
      <c r="AT795" s="428"/>
      <c r="AU795" s="428"/>
      <c r="AV795" s="428"/>
      <c r="AW795" s="428"/>
      <c r="AX795" s="428"/>
    </row>
    <row r="796" spans="1:50" ht="26.25" customHeight="1" x14ac:dyDescent="0.15">
      <c r="A796" s="1074">
        <v>1</v>
      </c>
      <c r="B796" s="1074">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74">
        <v>2</v>
      </c>
      <c r="B797" s="1074">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74">
        <v>3</v>
      </c>
      <c r="B798" s="1074">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74">
        <v>4</v>
      </c>
      <c r="B799" s="1074">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74">
        <v>5</v>
      </c>
      <c r="B800" s="1074">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74">
        <v>6</v>
      </c>
      <c r="B801" s="1074">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74">
        <v>7</v>
      </c>
      <c r="B802" s="1074">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74">
        <v>8</v>
      </c>
      <c r="B803" s="1074">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74">
        <v>9</v>
      </c>
      <c r="B804" s="1074">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74">
        <v>10</v>
      </c>
      <c r="B805" s="1074">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74">
        <v>11</v>
      </c>
      <c r="B806" s="1074">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74">
        <v>12</v>
      </c>
      <c r="B807" s="1074">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74">
        <v>13</v>
      </c>
      <c r="B808" s="1074">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74">
        <v>14</v>
      </c>
      <c r="B809" s="1074">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74">
        <v>15</v>
      </c>
      <c r="B810" s="1074">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74">
        <v>16</v>
      </c>
      <c r="B811" s="1074">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74">
        <v>17</v>
      </c>
      <c r="B812" s="1074">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74">
        <v>18</v>
      </c>
      <c r="B813" s="1074">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74">
        <v>19</v>
      </c>
      <c r="B814" s="1074">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74">
        <v>20</v>
      </c>
      <c r="B815" s="1074">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74">
        <v>21</v>
      </c>
      <c r="B816" s="1074">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74">
        <v>22</v>
      </c>
      <c r="B817" s="1074">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74">
        <v>23</v>
      </c>
      <c r="B818" s="1074">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74">
        <v>24</v>
      </c>
      <c r="B819" s="1074">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74">
        <v>25</v>
      </c>
      <c r="B820" s="1074">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74">
        <v>26</v>
      </c>
      <c r="B821" s="1074">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74">
        <v>27</v>
      </c>
      <c r="B822" s="1074">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74">
        <v>28</v>
      </c>
      <c r="B823" s="1074">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74">
        <v>29</v>
      </c>
      <c r="B824" s="1074">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74">
        <v>30</v>
      </c>
      <c r="B825" s="1074">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418</v>
      </c>
      <c r="K828" s="101"/>
      <c r="L828" s="101"/>
      <c r="M828" s="101"/>
      <c r="N828" s="101"/>
      <c r="O828" s="101"/>
      <c r="P828" s="348" t="s">
        <v>27</v>
      </c>
      <c r="Q828" s="348"/>
      <c r="R828" s="348"/>
      <c r="S828" s="348"/>
      <c r="T828" s="348"/>
      <c r="U828" s="348"/>
      <c r="V828" s="348"/>
      <c r="W828" s="348"/>
      <c r="X828" s="348"/>
      <c r="Y828" s="345" t="s">
        <v>472</v>
      </c>
      <c r="Z828" s="346"/>
      <c r="AA828" s="346"/>
      <c r="AB828" s="346"/>
      <c r="AC828" s="278" t="s">
        <v>457</v>
      </c>
      <c r="AD828" s="278"/>
      <c r="AE828" s="278"/>
      <c r="AF828" s="278"/>
      <c r="AG828" s="278"/>
      <c r="AH828" s="345" t="s">
        <v>380</v>
      </c>
      <c r="AI828" s="347"/>
      <c r="AJ828" s="347"/>
      <c r="AK828" s="347"/>
      <c r="AL828" s="347" t="s">
        <v>21</v>
      </c>
      <c r="AM828" s="347"/>
      <c r="AN828" s="347"/>
      <c r="AO828" s="427"/>
      <c r="AP828" s="428" t="s">
        <v>419</v>
      </c>
      <c r="AQ828" s="428"/>
      <c r="AR828" s="428"/>
      <c r="AS828" s="428"/>
      <c r="AT828" s="428"/>
      <c r="AU828" s="428"/>
      <c r="AV828" s="428"/>
      <c r="AW828" s="428"/>
      <c r="AX828" s="428"/>
    </row>
    <row r="829" spans="1:50" ht="26.25" customHeight="1" x14ac:dyDescent="0.15">
      <c r="A829" s="1074">
        <v>1</v>
      </c>
      <c r="B829" s="1074">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74">
        <v>2</v>
      </c>
      <c r="B830" s="1074">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74">
        <v>3</v>
      </c>
      <c r="B831" s="1074">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74">
        <v>4</v>
      </c>
      <c r="B832" s="1074">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74">
        <v>5</v>
      </c>
      <c r="B833" s="1074">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74">
        <v>6</v>
      </c>
      <c r="B834" s="1074">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74">
        <v>7</v>
      </c>
      <c r="B835" s="1074">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74">
        <v>8</v>
      </c>
      <c r="B836" s="1074">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74">
        <v>9</v>
      </c>
      <c r="B837" s="1074">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74">
        <v>10</v>
      </c>
      <c r="B838" s="1074">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74">
        <v>11</v>
      </c>
      <c r="B839" s="1074">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74">
        <v>12</v>
      </c>
      <c r="B840" s="1074">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74">
        <v>13</v>
      </c>
      <c r="B841" s="1074">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74">
        <v>14</v>
      </c>
      <c r="B842" s="1074">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74">
        <v>15</v>
      </c>
      <c r="B843" s="1074">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74">
        <v>16</v>
      </c>
      <c r="B844" s="1074">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74">
        <v>17</v>
      </c>
      <c r="B845" s="1074">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74">
        <v>18</v>
      </c>
      <c r="B846" s="1074">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74">
        <v>19</v>
      </c>
      <c r="B847" s="1074">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74">
        <v>20</v>
      </c>
      <c r="B848" s="1074">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74">
        <v>21</v>
      </c>
      <c r="B849" s="1074">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74">
        <v>22</v>
      </c>
      <c r="B850" s="1074">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74">
        <v>23</v>
      </c>
      <c r="B851" s="1074">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74">
        <v>24</v>
      </c>
      <c r="B852" s="1074">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74">
        <v>25</v>
      </c>
      <c r="B853" s="1074">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74">
        <v>26</v>
      </c>
      <c r="B854" s="1074">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74">
        <v>27</v>
      </c>
      <c r="B855" s="1074">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74">
        <v>28</v>
      </c>
      <c r="B856" s="1074">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74">
        <v>29</v>
      </c>
      <c r="B857" s="1074">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74">
        <v>30</v>
      </c>
      <c r="B858" s="1074">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418</v>
      </c>
      <c r="K861" s="101"/>
      <c r="L861" s="101"/>
      <c r="M861" s="101"/>
      <c r="N861" s="101"/>
      <c r="O861" s="101"/>
      <c r="P861" s="348" t="s">
        <v>27</v>
      </c>
      <c r="Q861" s="348"/>
      <c r="R861" s="348"/>
      <c r="S861" s="348"/>
      <c r="T861" s="348"/>
      <c r="U861" s="348"/>
      <c r="V861" s="348"/>
      <c r="W861" s="348"/>
      <c r="X861" s="348"/>
      <c r="Y861" s="345" t="s">
        <v>472</v>
      </c>
      <c r="Z861" s="346"/>
      <c r="AA861" s="346"/>
      <c r="AB861" s="346"/>
      <c r="AC861" s="278" t="s">
        <v>457</v>
      </c>
      <c r="AD861" s="278"/>
      <c r="AE861" s="278"/>
      <c r="AF861" s="278"/>
      <c r="AG861" s="278"/>
      <c r="AH861" s="345" t="s">
        <v>380</v>
      </c>
      <c r="AI861" s="347"/>
      <c r="AJ861" s="347"/>
      <c r="AK861" s="347"/>
      <c r="AL861" s="347" t="s">
        <v>21</v>
      </c>
      <c r="AM861" s="347"/>
      <c r="AN861" s="347"/>
      <c r="AO861" s="427"/>
      <c r="AP861" s="428" t="s">
        <v>419</v>
      </c>
      <c r="AQ861" s="428"/>
      <c r="AR861" s="428"/>
      <c r="AS861" s="428"/>
      <c r="AT861" s="428"/>
      <c r="AU861" s="428"/>
      <c r="AV861" s="428"/>
      <c r="AW861" s="428"/>
      <c r="AX861" s="428"/>
    </row>
    <row r="862" spans="1:50" ht="26.25" customHeight="1" x14ac:dyDescent="0.15">
      <c r="A862" s="1074">
        <v>1</v>
      </c>
      <c r="B862" s="1074">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74">
        <v>2</v>
      </c>
      <c r="B863" s="1074">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74">
        <v>3</v>
      </c>
      <c r="B864" s="1074">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74">
        <v>4</v>
      </c>
      <c r="B865" s="1074">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74">
        <v>5</v>
      </c>
      <c r="B866" s="1074">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74">
        <v>6</v>
      </c>
      <c r="B867" s="1074">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74">
        <v>7</v>
      </c>
      <c r="B868" s="1074">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74">
        <v>8</v>
      </c>
      <c r="B869" s="1074">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74">
        <v>9</v>
      </c>
      <c r="B870" s="1074">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74">
        <v>10</v>
      </c>
      <c r="B871" s="1074">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74">
        <v>11</v>
      </c>
      <c r="B872" s="1074">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74">
        <v>12</v>
      </c>
      <c r="B873" s="1074">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74">
        <v>13</v>
      </c>
      <c r="B874" s="1074">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74">
        <v>14</v>
      </c>
      <c r="B875" s="1074">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74">
        <v>15</v>
      </c>
      <c r="B876" s="1074">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74">
        <v>16</v>
      </c>
      <c r="B877" s="1074">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74">
        <v>17</v>
      </c>
      <c r="B878" s="1074">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74">
        <v>18</v>
      </c>
      <c r="B879" s="1074">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74">
        <v>19</v>
      </c>
      <c r="B880" s="1074">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74">
        <v>20</v>
      </c>
      <c r="B881" s="1074">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74">
        <v>21</v>
      </c>
      <c r="B882" s="1074">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74">
        <v>22</v>
      </c>
      <c r="B883" s="1074">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74">
        <v>23</v>
      </c>
      <c r="B884" s="1074">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74">
        <v>24</v>
      </c>
      <c r="B885" s="1074">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74">
        <v>25</v>
      </c>
      <c r="B886" s="1074">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74">
        <v>26</v>
      </c>
      <c r="B887" s="1074">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74">
        <v>27</v>
      </c>
      <c r="B888" s="1074">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74">
        <v>28</v>
      </c>
      <c r="B889" s="1074">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74">
        <v>29</v>
      </c>
      <c r="B890" s="1074">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74">
        <v>30</v>
      </c>
      <c r="B891" s="1074">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418</v>
      </c>
      <c r="K894" s="101"/>
      <c r="L894" s="101"/>
      <c r="M894" s="101"/>
      <c r="N894" s="101"/>
      <c r="O894" s="101"/>
      <c r="P894" s="348" t="s">
        <v>27</v>
      </c>
      <c r="Q894" s="348"/>
      <c r="R894" s="348"/>
      <c r="S894" s="348"/>
      <c r="T894" s="348"/>
      <c r="U894" s="348"/>
      <c r="V894" s="348"/>
      <c r="W894" s="348"/>
      <c r="X894" s="348"/>
      <c r="Y894" s="345" t="s">
        <v>472</v>
      </c>
      <c r="Z894" s="346"/>
      <c r="AA894" s="346"/>
      <c r="AB894" s="346"/>
      <c r="AC894" s="278" t="s">
        <v>457</v>
      </c>
      <c r="AD894" s="278"/>
      <c r="AE894" s="278"/>
      <c r="AF894" s="278"/>
      <c r="AG894" s="278"/>
      <c r="AH894" s="345" t="s">
        <v>380</v>
      </c>
      <c r="AI894" s="347"/>
      <c r="AJ894" s="347"/>
      <c r="AK894" s="347"/>
      <c r="AL894" s="347" t="s">
        <v>21</v>
      </c>
      <c r="AM894" s="347"/>
      <c r="AN894" s="347"/>
      <c r="AO894" s="427"/>
      <c r="AP894" s="428" t="s">
        <v>419</v>
      </c>
      <c r="AQ894" s="428"/>
      <c r="AR894" s="428"/>
      <c r="AS894" s="428"/>
      <c r="AT894" s="428"/>
      <c r="AU894" s="428"/>
      <c r="AV894" s="428"/>
      <c r="AW894" s="428"/>
      <c r="AX894" s="428"/>
    </row>
    <row r="895" spans="1:50" ht="26.25" customHeight="1" x14ac:dyDescent="0.15">
      <c r="A895" s="1074">
        <v>1</v>
      </c>
      <c r="B895" s="1074">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74">
        <v>2</v>
      </c>
      <c r="B896" s="1074">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74">
        <v>3</v>
      </c>
      <c r="B897" s="1074">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74">
        <v>4</v>
      </c>
      <c r="B898" s="1074">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74">
        <v>5</v>
      </c>
      <c r="B899" s="1074">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74">
        <v>6</v>
      </c>
      <c r="B900" s="1074">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74">
        <v>7</v>
      </c>
      <c r="B901" s="1074">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74">
        <v>8</v>
      </c>
      <c r="B902" s="1074">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74">
        <v>9</v>
      </c>
      <c r="B903" s="1074">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74">
        <v>10</v>
      </c>
      <c r="B904" s="1074">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74">
        <v>11</v>
      </c>
      <c r="B905" s="1074">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74">
        <v>12</v>
      </c>
      <c r="B906" s="1074">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74">
        <v>13</v>
      </c>
      <c r="B907" s="1074">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74">
        <v>14</v>
      </c>
      <c r="B908" s="1074">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74">
        <v>15</v>
      </c>
      <c r="B909" s="1074">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74">
        <v>16</v>
      </c>
      <c r="B910" s="1074">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74">
        <v>17</v>
      </c>
      <c r="B911" s="1074">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74">
        <v>18</v>
      </c>
      <c r="B912" s="1074">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74">
        <v>19</v>
      </c>
      <c r="B913" s="1074">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74">
        <v>20</v>
      </c>
      <c r="B914" s="1074">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74">
        <v>21</v>
      </c>
      <c r="B915" s="1074">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74">
        <v>22</v>
      </c>
      <c r="B916" s="1074">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74">
        <v>23</v>
      </c>
      <c r="B917" s="1074">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74">
        <v>24</v>
      </c>
      <c r="B918" s="1074">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74">
        <v>25</v>
      </c>
      <c r="B919" s="1074">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74">
        <v>26</v>
      </c>
      <c r="B920" s="1074">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74">
        <v>27</v>
      </c>
      <c r="B921" s="1074">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74">
        <v>28</v>
      </c>
      <c r="B922" s="1074">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74">
        <v>29</v>
      </c>
      <c r="B923" s="1074">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74">
        <v>30</v>
      </c>
      <c r="B924" s="1074">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418</v>
      </c>
      <c r="K927" s="101"/>
      <c r="L927" s="101"/>
      <c r="M927" s="101"/>
      <c r="N927" s="101"/>
      <c r="O927" s="101"/>
      <c r="P927" s="348" t="s">
        <v>27</v>
      </c>
      <c r="Q927" s="348"/>
      <c r="R927" s="348"/>
      <c r="S927" s="348"/>
      <c r="T927" s="348"/>
      <c r="U927" s="348"/>
      <c r="V927" s="348"/>
      <c r="W927" s="348"/>
      <c r="X927" s="348"/>
      <c r="Y927" s="345" t="s">
        <v>472</v>
      </c>
      <c r="Z927" s="346"/>
      <c r="AA927" s="346"/>
      <c r="AB927" s="346"/>
      <c r="AC927" s="278" t="s">
        <v>457</v>
      </c>
      <c r="AD927" s="278"/>
      <c r="AE927" s="278"/>
      <c r="AF927" s="278"/>
      <c r="AG927" s="278"/>
      <c r="AH927" s="345" t="s">
        <v>380</v>
      </c>
      <c r="AI927" s="347"/>
      <c r="AJ927" s="347"/>
      <c r="AK927" s="347"/>
      <c r="AL927" s="347" t="s">
        <v>21</v>
      </c>
      <c r="AM927" s="347"/>
      <c r="AN927" s="347"/>
      <c r="AO927" s="427"/>
      <c r="AP927" s="428" t="s">
        <v>419</v>
      </c>
      <c r="AQ927" s="428"/>
      <c r="AR927" s="428"/>
      <c r="AS927" s="428"/>
      <c r="AT927" s="428"/>
      <c r="AU927" s="428"/>
      <c r="AV927" s="428"/>
      <c r="AW927" s="428"/>
      <c r="AX927" s="428"/>
    </row>
    <row r="928" spans="1:50" ht="26.25" customHeight="1" x14ac:dyDescent="0.15">
      <c r="A928" s="1074">
        <v>1</v>
      </c>
      <c r="B928" s="1074">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74">
        <v>2</v>
      </c>
      <c r="B929" s="1074">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74">
        <v>3</v>
      </c>
      <c r="B930" s="1074">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74">
        <v>4</v>
      </c>
      <c r="B931" s="1074">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74">
        <v>5</v>
      </c>
      <c r="B932" s="1074">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74">
        <v>6</v>
      </c>
      <c r="B933" s="1074">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74">
        <v>7</v>
      </c>
      <c r="B934" s="1074">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74">
        <v>8</v>
      </c>
      <c r="B935" s="1074">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74">
        <v>9</v>
      </c>
      <c r="B936" s="1074">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74">
        <v>10</v>
      </c>
      <c r="B937" s="1074">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74">
        <v>11</v>
      </c>
      <c r="B938" s="1074">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74">
        <v>12</v>
      </c>
      <c r="B939" s="1074">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74">
        <v>13</v>
      </c>
      <c r="B940" s="1074">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74">
        <v>14</v>
      </c>
      <c r="B941" s="1074">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74">
        <v>15</v>
      </c>
      <c r="B942" s="1074">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74">
        <v>16</v>
      </c>
      <c r="B943" s="1074">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74">
        <v>17</v>
      </c>
      <c r="B944" s="1074">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74">
        <v>18</v>
      </c>
      <c r="B945" s="1074">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74">
        <v>19</v>
      </c>
      <c r="B946" s="1074">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74">
        <v>20</v>
      </c>
      <c r="B947" s="1074">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74">
        <v>21</v>
      </c>
      <c r="B948" s="1074">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74">
        <v>22</v>
      </c>
      <c r="B949" s="1074">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74">
        <v>23</v>
      </c>
      <c r="B950" s="1074">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74">
        <v>24</v>
      </c>
      <c r="B951" s="1074">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74">
        <v>25</v>
      </c>
      <c r="B952" s="1074">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74">
        <v>26</v>
      </c>
      <c r="B953" s="1074">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74">
        <v>27</v>
      </c>
      <c r="B954" s="1074">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74">
        <v>28</v>
      </c>
      <c r="B955" s="1074">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74">
        <v>29</v>
      </c>
      <c r="B956" s="1074">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74">
        <v>30</v>
      </c>
      <c r="B957" s="1074">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418</v>
      </c>
      <c r="K960" s="101"/>
      <c r="L960" s="101"/>
      <c r="M960" s="101"/>
      <c r="N960" s="101"/>
      <c r="O960" s="101"/>
      <c r="P960" s="348" t="s">
        <v>27</v>
      </c>
      <c r="Q960" s="348"/>
      <c r="R960" s="348"/>
      <c r="S960" s="348"/>
      <c r="T960" s="348"/>
      <c r="U960" s="348"/>
      <c r="V960" s="348"/>
      <c r="W960" s="348"/>
      <c r="X960" s="348"/>
      <c r="Y960" s="345" t="s">
        <v>472</v>
      </c>
      <c r="Z960" s="346"/>
      <c r="AA960" s="346"/>
      <c r="AB960" s="346"/>
      <c r="AC960" s="278" t="s">
        <v>457</v>
      </c>
      <c r="AD960" s="278"/>
      <c r="AE960" s="278"/>
      <c r="AF960" s="278"/>
      <c r="AG960" s="278"/>
      <c r="AH960" s="345" t="s">
        <v>380</v>
      </c>
      <c r="AI960" s="347"/>
      <c r="AJ960" s="347"/>
      <c r="AK960" s="347"/>
      <c r="AL960" s="347" t="s">
        <v>21</v>
      </c>
      <c r="AM960" s="347"/>
      <c r="AN960" s="347"/>
      <c r="AO960" s="427"/>
      <c r="AP960" s="428" t="s">
        <v>419</v>
      </c>
      <c r="AQ960" s="428"/>
      <c r="AR960" s="428"/>
      <c r="AS960" s="428"/>
      <c r="AT960" s="428"/>
      <c r="AU960" s="428"/>
      <c r="AV960" s="428"/>
      <c r="AW960" s="428"/>
      <c r="AX960" s="428"/>
    </row>
    <row r="961" spans="1:50" ht="26.25" customHeight="1" x14ac:dyDescent="0.15">
      <c r="A961" s="1074">
        <v>1</v>
      </c>
      <c r="B961" s="1074">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74">
        <v>2</v>
      </c>
      <c r="B962" s="1074">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74">
        <v>3</v>
      </c>
      <c r="B963" s="1074">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74">
        <v>4</v>
      </c>
      <c r="B964" s="1074">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74">
        <v>5</v>
      </c>
      <c r="B965" s="1074">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74">
        <v>6</v>
      </c>
      <c r="B966" s="1074">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74">
        <v>7</v>
      </c>
      <c r="B967" s="1074">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74">
        <v>8</v>
      </c>
      <c r="B968" s="1074">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74">
        <v>9</v>
      </c>
      <c r="B969" s="1074">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74">
        <v>10</v>
      </c>
      <c r="B970" s="1074">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74">
        <v>11</v>
      </c>
      <c r="B971" s="1074">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74">
        <v>12</v>
      </c>
      <c r="B972" s="1074">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74">
        <v>13</v>
      </c>
      <c r="B973" s="1074">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74">
        <v>14</v>
      </c>
      <c r="B974" s="1074">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74">
        <v>15</v>
      </c>
      <c r="B975" s="1074">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74">
        <v>16</v>
      </c>
      <c r="B976" s="1074">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74">
        <v>17</v>
      </c>
      <c r="B977" s="1074">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74">
        <v>18</v>
      </c>
      <c r="B978" s="1074">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74">
        <v>19</v>
      </c>
      <c r="B979" s="1074">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74">
        <v>20</v>
      </c>
      <c r="B980" s="1074">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74">
        <v>21</v>
      </c>
      <c r="B981" s="1074">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74">
        <v>22</v>
      </c>
      <c r="B982" s="1074">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74">
        <v>23</v>
      </c>
      <c r="B983" s="1074">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74">
        <v>24</v>
      </c>
      <c r="B984" s="1074">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74">
        <v>25</v>
      </c>
      <c r="B985" s="1074">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74">
        <v>26</v>
      </c>
      <c r="B986" s="1074">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74">
        <v>27</v>
      </c>
      <c r="B987" s="1074">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74">
        <v>28</v>
      </c>
      <c r="B988" s="1074">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74">
        <v>29</v>
      </c>
      <c r="B989" s="1074">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74">
        <v>30</v>
      </c>
      <c r="B990" s="1074">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418</v>
      </c>
      <c r="K993" s="101"/>
      <c r="L993" s="101"/>
      <c r="M993" s="101"/>
      <c r="N993" s="101"/>
      <c r="O993" s="101"/>
      <c r="P993" s="348" t="s">
        <v>27</v>
      </c>
      <c r="Q993" s="348"/>
      <c r="R993" s="348"/>
      <c r="S993" s="348"/>
      <c r="T993" s="348"/>
      <c r="U993" s="348"/>
      <c r="V993" s="348"/>
      <c r="W993" s="348"/>
      <c r="X993" s="348"/>
      <c r="Y993" s="345" t="s">
        <v>472</v>
      </c>
      <c r="Z993" s="346"/>
      <c r="AA993" s="346"/>
      <c r="AB993" s="346"/>
      <c r="AC993" s="278" t="s">
        <v>457</v>
      </c>
      <c r="AD993" s="278"/>
      <c r="AE993" s="278"/>
      <c r="AF993" s="278"/>
      <c r="AG993" s="278"/>
      <c r="AH993" s="345" t="s">
        <v>380</v>
      </c>
      <c r="AI993" s="347"/>
      <c r="AJ993" s="347"/>
      <c r="AK993" s="347"/>
      <c r="AL993" s="347" t="s">
        <v>21</v>
      </c>
      <c r="AM993" s="347"/>
      <c r="AN993" s="347"/>
      <c r="AO993" s="427"/>
      <c r="AP993" s="428" t="s">
        <v>419</v>
      </c>
      <c r="AQ993" s="428"/>
      <c r="AR993" s="428"/>
      <c r="AS993" s="428"/>
      <c r="AT993" s="428"/>
      <c r="AU993" s="428"/>
      <c r="AV993" s="428"/>
      <c r="AW993" s="428"/>
      <c r="AX993" s="428"/>
    </row>
    <row r="994" spans="1:50" ht="26.25" customHeight="1" x14ac:dyDescent="0.15">
      <c r="A994" s="1074">
        <v>1</v>
      </c>
      <c r="B994" s="1074">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74">
        <v>2</v>
      </c>
      <c r="B995" s="1074">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74">
        <v>3</v>
      </c>
      <c r="B996" s="1074">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74">
        <v>4</v>
      </c>
      <c r="B997" s="1074">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74">
        <v>5</v>
      </c>
      <c r="B998" s="1074">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74">
        <v>6</v>
      </c>
      <c r="B999" s="1074">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74">
        <v>7</v>
      </c>
      <c r="B1000" s="1074">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74">
        <v>8</v>
      </c>
      <c r="B1001" s="1074">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74">
        <v>9</v>
      </c>
      <c r="B1002" s="1074">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74">
        <v>10</v>
      </c>
      <c r="B1003" s="1074">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74">
        <v>11</v>
      </c>
      <c r="B1004" s="1074">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74">
        <v>12</v>
      </c>
      <c r="B1005" s="1074">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74">
        <v>13</v>
      </c>
      <c r="B1006" s="1074">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74">
        <v>14</v>
      </c>
      <c r="B1007" s="1074">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74">
        <v>15</v>
      </c>
      <c r="B1008" s="1074">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74">
        <v>16</v>
      </c>
      <c r="B1009" s="1074">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74">
        <v>17</v>
      </c>
      <c r="B1010" s="1074">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74">
        <v>18</v>
      </c>
      <c r="B1011" s="1074">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74">
        <v>19</v>
      </c>
      <c r="B1012" s="1074">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74">
        <v>20</v>
      </c>
      <c r="B1013" s="1074">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74">
        <v>21</v>
      </c>
      <c r="B1014" s="1074">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74">
        <v>22</v>
      </c>
      <c r="B1015" s="1074">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74">
        <v>23</v>
      </c>
      <c r="B1016" s="1074">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74">
        <v>24</v>
      </c>
      <c r="B1017" s="1074">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74">
        <v>25</v>
      </c>
      <c r="B1018" s="1074">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74">
        <v>26</v>
      </c>
      <c r="B1019" s="1074">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74">
        <v>27</v>
      </c>
      <c r="B1020" s="1074">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74">
        <v>28</v>
      </c>
      <c r="B1021" s="1074">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74">
        <v>29</v>
      </c>
      <c r="B1022" s="1074">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74">
        <v>30</v>
      </c>
      <c r="B1023" s="1074">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418</v>
      </c>
      <c r="K1026" s="101"/>
      <c r="L1026" s="101"/>
      <c r="M1026" s="101"/>
      <c r="N1026" s="101"/>
      <c r="O1026" s="101"/>
      <c r="P1026" s="348" t="s">
        <v>27</v>
      </c>
      <c r="Q1026" s="348"/>
      <c r="R1026" s="348"/>
      <c r="S1026" s="348"/>
      <c r="T1026" s="348"/>
      <c r="U1026" s="348"/>
      <c r="V1026" s="348"/>
      <c r="W1026" s="348"/>
      <c r="X1026" s="348"/>
      <c r="Y1026" s="345" t="s">
        <v>472</v>
      </c>
      <c r="Z1026" s="346"/>
      <c r="AA1026" s="346"/>
      <c r="AB1026" s="346"/>
      <c r="AC1026" s="278" t="s">
        <v>457</v>
      </c>
      <c r="AD1026" s="278"/>
      <c r="AE1026" s="278"/>
      <c r="AF1026" s="278"/>
      <c r="AG1026" s="278"/>
      <c r="AH1026" s="345" t="s">
        <v>380</v>
      </c>
      <c r="AI1026" s="347"/>
      <c r="AJ1026" s="347"/>
      <c r="AK1026" s="347"/>
      <c r="AL1026" s="347" t="s">
        <v>21</v>
      </c>
      <c r="AM1026" s="347"/>
      <c r="AN1026" s="347"/>
      <c r="AO1026" s="427"/>
      <c r="AP1026" s="428" t="s">
        <v>419</v>
      </c>
      <c r="AQ1026" s="428"/>
      <c r="AR1026" s="428"/>
      <c r="AS1026" s="428"/>
      <c r="AT1026" s="428"/>
      <c r="AU1026" s="428"/>
      <c r="AV1026" s="428"/>
      <c r="AW1026" s="428"/>
      <c r="AX1026" s="428"/>
    </row>
    <row r="1027" spans="1:50" ht="26.25" customHeight="1" x14ac:dyDescent="0.15">
      <c r="A1027" s="1074">
        <v>1</v>
      </c>
      <c r="B1027" s="1074">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74">
        <v>2</v>
      </c>
      <c r="B1028" s="1074">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74">
        <v>3</v>
      </c>
      <c r="B1029" s="1074">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74">
        <v>4</v>
      </c>
      <c r="B1030" s="1074">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74">
        <v>5</v>
      </c>
      <c r="B1031" s="1074">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74">
        <v>6</v>
      </c>
      <c r="B1032" s="1074">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74">
        <v>7</v>
      </c>
      <c r="B1033" s="1074">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74">
        <v>8</v>
      </c>
      <c r="B1034" s="1074">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74">
        <v>9</v>
      </c>
      <c r="B1035" s="1074">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74">
        <v>10</v>
      </c>
      <c r="B1036" s="1074">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74">
        <v>11</v>
      </c>
      <c r="B1037" s="1074">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74">
        <v>12</v>
      </c>
      <c r="B1038" s="1074">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74">
        <v>13</v>
      </c>
      <c r="B1039" s="1074">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74">
        <v>14</v>
      </c>
      <c r="B1040" s="1074">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74">
        <v>15</v>
      </c>
      <c r="B1041" s="1074">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74">
        <v>16</v>
      </c>
      <c r="B1042" s="1074">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74">
        <v>17</v>
      </c>
      <c r="B1043" s="1074">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74">
        <v>18</v>
      </c>
      <c r="B1044" s="1074">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74">
        <v>19</v>
      </c>
      <c r="B1045" s="1074">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74">
        <v>20</v>
      </c>
      <c r="B1046" s="1074">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74">
        <v>21</v>
      </c>
      <c r="B1047" s="1074">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74">
        <v>22</v>
      </c>
      <c r="B1048" s="1074">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74">
        <v>23</v>
      </c>
      <c r="B1049" s="1074">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74">
        <v>24</v>
      </c>
      <c r="B1050" s="1074">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74">
        <v>25</v>
      </c>
      <c r="B1051" s="1074">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74">
        <v>26</v>
      </c>
      <c r="B1052" s="1074">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74">
        <v>27</v>
      </c>
      <c r="B1053" s="1074">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74">
        <v>28</v>
      </c>
      <c r="B1054" s="1074">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74">
        <v>29</v>
      </c>
      <c r="B1055" s="1074">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74">
        <v>30</v>
      </c>
      <c r="B1056" s="1074">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418</v>
      </c>
      <c r="K1059" s="101"/>
      <c r="L1059" s="101"/>
      <c r="M1059" s="101"/>
      <c r="N1059" s="101"/>
      <c r="O1059" s="101"/>
      <c r="P1059" s="348" t="s">
        <v>27</v>
      </c>
      <c r="Q1059" s="348"/>
      <c r="R1059" s="348"/>
      <c r="S1059" s="348"/>
      <c r="T1059" s="348"/>
      <c r="U1059" s="348"/>
      <c r="V1059" s="348"/>
      <c r="W1059" s="348"/>
      <c r="X1059" s="348"/>
      <c r="Y1059" s="345" t="s">
        <v>472</v>
      </c>
      <c r="Z1059" s="346"/>
      <c r="AA1059" s="346"/>
      <c r="AB1059" s="346"/>
      <c r="AC1059" s="278" t="s">
        <v>457</v>
      </c>
      <c r="AD1059" s="278"/>
      <c r="AE1059" s="278"/>
      <c r="AF1059" s="278"/>
      <c r="AG1059" s="278"/>
      <c r="AH1059" s="345" t="s">
        <v>380</v>
      </c>
      <c r="AI1059" s="347"/>
      <c r="AJ1059" s="347"/>
      <c r="AK1059" s="347"/>
      <c r="AL1059" s="347" t="s">
        <v>21</v>
      </c>
      <c r="AM1059" s="347"/>
      <c r="AN1059" s="347"/>
      <c r="AO1059" s="427"/>
      <c r="AP1059" s="428" t="s">
        <v>419</v>
      </c>
      <c r="AQ1059" s="428"/>
      <c r="AR1059" s="428"/>
      <c r="AS1059" s="428"/>
      <c r="AT1059" s="428"/>
      <c r="AU1059" s="428"/>
      <c r="AV1059" s="428"/>
      <c r="AW1059" s="428"/>
      <c r="AX1059" s="428"/>
    </row>
    <row r="1060" spans="1:50" ht="26.25" customHeight="1" x14ac:dyDescent="0.15">
      <c r="A1060" s="1074">
        <v>1</v>
      </c>
      <c r="B1060" s="1074">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74">
        <v>2</v>
      </c>
      <c r="B1061" s="1074">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74">
        <v>3</v>
      </c>
      <c r="B1062" s="1074">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74">
        <v>4</v>
      </c>
      <c r="B1063" s="1074">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74">
        <v>5</v>
      </c>
      <c r="B1064" s="1074">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74">
        <v>6</v>
      </c>
      <c r="B1065" s="1074">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74">
        <v>7</v>
      </c>
      <c r="B1066" s="1074">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74">
        <v>8</v>
      </c>
      <c r="B1067" s="1074">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74">
        <v>9</v>
      </c>
      <c r="B1068" s="1074">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74">
        <v>10</v>
      </c>
      <c r="B1069" s="1074">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74">
        <v>11</v>
      </c>
      <c r="B1070" s="1074">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74">
        <v>12</v>
      </c>
      <c r="B1071" s="1074">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74">
        <v>13</v>
      </c>
      <c r="B1072" s="1074">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74">
        <v>14</v>
      </c>
      <c r="B1073" s="1074">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74">
        <v>15</v>
      </c>
      <c r="B1074" s="1074">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74">
        <v>16</v>
      </c>
      <c r="B1075" s="1074">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74">
        <v>17</v>
      </c>
      <c r="B1076" s="1074">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74">
        <v>18</v>
      </c>
      <c r="B1077" s="1074">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74">
        <v>19</v>
      </c>
      <c r="B1078" s="1074">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74">
        <v>20</v>
      </c>
      <c r="B1079" s="1074">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74">
        <v>21</v>
      </c>
      <c r="B1080" s="1074">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74">
        <v>22</v>
      </c>
      <c r="B1081" s="1074">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74">
        <v>23</v>
      </c>
      <c r="B1082" s="1074">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74">
        <v>24</v>
      </c>
      <c r="B1083" s="1074">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74">
        <v>25</v>
      </c>
      <c r="B1084" s="1074">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74">
        <v>26</v>
      </c>
      <c r="B1085" s="1074">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74">
        <v>27</v>
      </c>
      <c r="B1086" s="1074">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74">
        <v>28</v>
      </c>
      <c r="B1087" s="1074">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74">
        <v>29</v>
      </c>
      <c r="B1088" s="1074">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74">
        <v>30</v>
      </c>
      <c r="B1089" s="1074">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418</v>
      </c>
      <c r="K1092" s="101"/>
      <c r="L1092" s="101"/>
      <c r="M1092" s="101"/>
      <c r="N1092" s="101"/>
      <c r="O1092" s="101"/>
      <c r="P1092" s="348" t="s">
        <v>27</v>
      </c>
      <c r="Q1092" s="348"/>
      <c r="R1092" s="348"/>
      <c r="S1092" s="348"/>
      <c r="T1092" s="348"/>
      <c r="U1092" s="348"/>
      <c r="V1092" s="348"/>
      <c r="W1092" s="348"/>
      <c r="X1092" s="348"/>
      <c r="Y1092" s="345" t="s">
        <v>472</v>
      </c>
      <c r="Z1092" s="346"/>
      <c r="AA1092" s="346"/>
      <c r="AB1092" s="346"/>
      <c r="AC1092" s="278" t="s">
        <v>457</v>
      </c>
      <c r="AD1092" s="278"/>
      <c r="AE1092" s="278"/>
      <c r="AF1092" s="278"/>
      <c r="AG1092" s="278"/>
      <c r="AH1092" s="345" t="s">
        <v>380</v>
      </c>
      <c r="AI1092" s="347"/>
      <c r="AJ1092" s="347"/>
      <c r="AK1092" s="347"/>
      <c r="AL1092" s="347" t="s">
        <v>21</v>
      </c>
      <c r="AM1092" s="347"/>
      <c r="AN1092" s="347"/>
      <c r="AO1092" s="427"/>
      <c r="AP1092" s="428" t="s">
        <v>419</v>
      </c>
      <c r="AQ1092" s="428"/>
      <c r="AR1092" s="428"/>
      <c r="AS1092" s="428"/>
      <c r="AT1092" s="428"/>
      <c r="AU1092" s="428"/>
      <c r="AV1092" s="428"/>
      <c r="AW1092" s="428"/>
      <c r="AX1092" s="428"/>
    </row>
    <row r="1093" spans="1:50" ht="26.25" customHeight="1" x14ac:dyDescent="0.15">
      <c r="A1093" s="1074">
        <v>1</v>
      </c>
      <c r="B1093" s="1074">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74">
        <v>2</v>
      </c>
      <c r="B1094" s="1074">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74">
        <v>3</v>
      </c>
      <c r="B1095" s="1074">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74">
        <v>4</v>
      </c>
      <c r="B1096" s="1074">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74">
        <v>5</v>
      </c>
      <c r="B1097" s="1074">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74">
        <v>6</v>
      </c>
      <c r="B1098" s="1074">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74">
        <v>7</v>
      </c>
      <c r="B1099" s="1074">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74">
        <v>8</v>
      </c>
      <c r="B1100" s="1074">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74">
        <v>9</v>
      </c>
      <c r="B1101" s="1074">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74">
        <v>10</v>
      </c>
      <c r="B1102" s="1074">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74">
        <v>11</v>
      </c>
      <c r="B1103" s="1074">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74">
        <v>12</v>
      </c>
      <c r="B1104" s="1074">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74">
        <v>13</v>
      </c>
      <c r="B1105" s="1074">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74">
        <v>14</v>
      </c>
      <c r="B1106" s="1074">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74">
        <v>15</v>
      </c>
      <c r="B1107" s="1074">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74">
        <v>16</v>
      </c>
      <c r="B1108" s="1074">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74">
        <v>17</v>
      </c>
      <c r="B1109" s="1074">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74">
        <v>18</v>
      </c>
      <c r="B1110" s="1074">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74">
        <v>19</v>
      </c>
      <c r="B1111" s="1074">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74">
        <v>20</v>
      </c>
      <c r="B1112" s="1074">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74">
        <v>21</v>
      </c>
      <c r="B1113" s="1074">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74">
        <v>22</v>
      </c>
      <c r="B1114" s="1074">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74">
        <v>23</v>
      </c>
      <c r="B1115" s="1074">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74">
        <v>24</v>
      </c>
      <c r="B1116" s="1074">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74">
        <v>25</v>
      </c>
      <c r="B1117" s="1074">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74">
        <v>26</v>
      </c>
      <c r="B1118" s="1074">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74">
        <v>27</v>
      </c>
      <c r="B1119" s="1074">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74">
        <v>28</v>
      </c>
      <c r="B1120" s="1074">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74">
        <v>29</v>
      </c>
      <c r="B1121" s="1074">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74">
        <v>30</v>
      </c>
      <c r="B1122" s="1074">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418</v>
      </c>
      <c r="K1125" s="101"/>
      <c r="L1125" s="101"/>
      <c r="M1125" s="101"/>
      <c r="N1125" s="101"/>
      <c r="O1125" s="101"/>
      <c r="P1125" s="348" t="s">
        <v>27</v>
      </c>
      <c r="Q1125" s="348"/>
      <c r="R1125" s="348"/>
      <c r="S1125" s="348"/>
      <c r="T1125" s="348"/>
      <c r="U1125" s="348"/>
      <c r="V1125" s="348"/>
      <c r="W1125" s="348"/>
      <c r="X1125" s="348"/>
      <c r="Y1125" s="345" t="s">
        <v>472</v>
      </c>
      <c r="Z1125" s="346"/>
      <c r="AA1125" s="346"/>
      <c r="AB1125" s="346"/>
      <c r="AC1125" s="278" t="s">
        <v>457</v>
      </c>
      <c r="AD1125" s="278"/>
      <c r="AE1125" s="278"/>
      <c r="AF1125" s="278"/>
      <c r="AG1125" s="278"/>
      <c r="AH1125" s="345" t="s">
        <v>380</v>
      </c>
      <c r="AI1125" s="347"/>
      <c r="AJ1125" s="347"/>
      <c r="AK1125" s="347"/>
      <c r="AL1125" s="347" t="s">
        <v>21</v>
      </c>
      <c r="AM1125" s="347"/>
      <c r="AN1125" s="347"/>
      <c r="AO1125" s="427"/>
      <c r="AP1125" s="428" t="s">
        <v>419</v>
      </c>
      <c r="AQ1125" s="428"/>
      <c r="AR1125" s="428"/>
      <c r="AS1125" s="428"/>
      <c r="AT1125" s="428"/>
      <c r="AU1125" s="428"/>
      <c r="AV1125" s="428"/>
      <c r="AW1125" s="428"/>
      <c r="AX1125" s="428"/>
    </row>
    <row r="1126" spans="1:50" ht="26.25" customHeight="1" x14ac:dyDescent="0.15">
      <c r="A1126" s="1074">
        <v>1</v>
      </c>
      <c r="B1126" s="1074">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74">
        <v>2</v>
      </c>
      <c r="B1127" s="1074">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74">
        <v>3</v>
      </c>
      <c r="B1128" s="1074">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74">
        <v>4</v>
      </c>
      <c r="B1129" s="1074">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74">
        <v>5</v>
      </c>
      <c r="B1130" s="1074">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74">
        <v>6</v>
      </c>
      <c r="B1131" s="1074">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74">
        <v>7</v>
      </c>
      <c r="B1132" s="1074">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74">
        <v>8</v>
      </c>
      <c r="B1133" s="1074">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74">
        <v>9</v>
      </c>
      <c r="B1134" s="1074">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74">
        <v>10</v>
      </c>
      <c r="B1135" s="1074">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74">
        <v>11</v>
      </c>
      <c r="B1136" s="1074">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74">
        <v>12</v>
      </c>
      <c r="B1137" s="1074">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74">
        <v>13</v>
      </c>
      <c r="B1138" s="1074">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74">
        <v>14</v>
      </c>
      <c r="B1139" s="1074">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74">
        <v>15</v>
      </c>
      <c r="B1140" s="1074">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74">
        <v>16</v>
      </c>
      <c r="B1141" s="1074">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74">
        <v>17</v>
      </c>
      <c r="B1142" s="1074">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74">
        <v>18</v>
      </c>
      <c r="B1143" s="1074">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74">
        <v>19</v>
      </c>
      <c r="B1144" s="1074">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74">
        <v>20</v>
      </c>
      <c r="B1145" s="1074">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74">
        <v>21</v>
      </c>
      <c r="B1146" s="1074">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74">
        <v>22</v>
      </c>
      <c r="B1147" s="1074">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74">
        <v>23</v>
      </c>
      <c r="B1148" s="1074">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74">
        <v>24</v>
      </c>
      <c r="B1149" s="1074">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74">
        <v>25</v>
      </c>
      <c r="B1150" s="1074">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74">
        <v>26</v>
      </c>
      <c r="B1151" s="1074">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74">
        <v>27</v>
      </c>
      <c r="B1152" s="1074">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74">
        <v>28</v>
      </c>
      <c r="B1153" s="1074">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74">
        <v>29</v>
      </c>
      <c r="B1154" s="1074">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74">
        <v>30</v>
      </c>
      <c r="B1155" s="1074">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418</v>
      </c>
      <c r="K1158" s="101"/>
      <c r="L1158" s="101"/>
      <c r="M1158" s="101"/>
      <c r="N1158" s="101"/>
      <c r="O1158" s="101"/>
      <c r="P1158" s="348" t="s">
        <v>27</v>
      </c>
      <c r="Q1158" s="348"/>
      <c r="R1158" s="348"/>
      <c r="S1158" s="348"/>
      <c r="T1158" s="348"/>
      <c r="U1158" s="348"/>
      <c r="V1158" s="348"/>
      <c r="W1158" s="348"/>
      <c r="X1158" s="348"/>
      <c r="Y1158" s="345" t="s">
        <v>472</v>
      </c>
      <c r="Z1158" s="346"/>
      <c r="AA1158" s="346"/>
      <c r="AB1158" s="346"/>
      <c r="AC1158" s="278" t="s">
        <v>457</v>
      </c>
      <c r="AD1158" s="278"/>
      <c r="AE1158" s="278"/>
      <c r="AF1158" s="278"/>
      <c r="AG1158" s="278"/>
      <c r="AH1158" s="345" t="s">
        <v>380</v>
      </c>
      <c r="AI1158" s="347"/>
      <c r="AJ1158" s="347"/>
      <c r="AK1158" s="347"/>
      <c r="AL1158" s="347" t="s">
        <v>21</v>
      </c>
      <c r="AM1158" s="347"/>
      <c r="AN1158" s="347"/>
      <c r="AO1158" s="427"/>
      <c r="AP1158" s="428" t="s">
        <v>419</v>
      </c>
      <c r="AQ1158" s="428"/>
      <c r="AR1158" s="428"/>
      <c r="AS1158" s="428"/>
      <c r="AT1158" s="428"/>
      <c r="AU1158" s="428"/>
      <c r="AV1158" s="428"/>
      <c r="AW1158" s="428"/>
      <c r="AX1158" s="428"/>
    </row>
    <row r="1159" spans="1:50" ht="26.25" customHeight="1" x14ac:dyDescent="0.15">
      <c r="A1159" s="1074">
        <v>1</v>
      </c>
      <c r="B1159" s="1074">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74">
        <v>2</v>
      </c>
      <c r="B1160" s="1074">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74">
        <v>3</v>
      </c>
      <c r="B1161" s="1074">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74">
        <v>4</v>
      </c>
      <c r="B1162" s="1074">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74">
        <v>5</v>
      </c>
      <c r="B1163" s="1074">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74">
        <v>6</v>
      </c>
      <c r="B1164" s="1074">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74">
        <v>7</v>
      </c>
      <c r="B1165" s="1074">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74">
        <v>8</v>
      </c>
      <c r="B1166" s="1074">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74">
        <v>9</v>
      </c>
      <c r="B1167" s="1074">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74">
        <v>10</v>
      </c>
      <c r="B1168" s="1074">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74">
        <v>11</v>
      </c>
      <c r="B1169" s="1074">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74">
        <v>12</v>
      </c>
      <c r="B1170" s="1074">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74">
        <v>13</v>
      </c>
      <c r="B1171" s="1074">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74">
        <v>14</v>
      </c>
      <c r="B1172" s="1074">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74">
        <v>15</v>
      </c>
      <c r="B1173" s="1074">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74">
        <v>16</v>
      </c>
      <c r="B1174" s="1074">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74">
        <v>17</v>
      </c>
      <c r="B1175" s="1074">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74">
        <v>18</v>
      </c>
      <c r="B1176" s="1074">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74">
        <v>19</v>
      </c>
      <c r="B1177" s="1074">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74">
        <v>20</v>
      </c>
      <c r="B1178" s="1074">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74">
        <v>21</v>
      </c>
      <c r="B1179" s="1074">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74">
        <v>22</v>
      </c>
      <c r="B1180" s="1074">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74">
        <v>23</v>
      </c>
      <c r="B1181" s="1074">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74">
        <v>24</v>
      </c>
      <c r="B1182" s="1074">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74">
        <v>25</v>
      </c>
      <c r="B1183" s="1074">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74">
        <v>26</v>
      </c>
      <c r="B1184" s="1074">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74">
        <v>27</v>
      </c>
      <c r="B1185" s="1074">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74">
        <v>28</v>
      </c>
      <c r="B1186" s="1074">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74">
        <v>29</v>
      </c>
      <c r="B1187" s="1074">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74">
        <v>30</v>
      </c>
      <c r="B1188" s="1074">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418</v>
      </c>
      <c r="K1191" s="101"/>
      <c r="L1191" s="101"/>
      <c r="M1191" s="101"/>
      <c r="N1191" s="101"/>
      <c r="O1191" s="101"/>
      <c r="P1191" s="348" t="s">
        <v>27</v>
      </c>
      <c r="Q1191" s="348"/>
      <c r="R1191" s="348"/>
      <c r="S1191" s="348"/>
      <c r="T1191" s="348"/>
      <c r="U1191" s="348"/>
      <c r="V1191" s="348"/>
      <c r="W1191" s="348"/>
      <c r="X1191" s="348"/>
      <c r="Y1191" s="345" t="s">
        <v>472</v>
      </c>
      <c r="Z1191" s="346"/>
      <c r="AA1191" s="346"/>
      <c r="AB1191" s="346"/>
      <c r="AC1191" s="278" t="s">
        <v>457</v>
      </c>
      <c r="AD1191" s="278"/>
      <c r="AE1191" s="278"/>
      <c r="AF1191" s="278"/>
      <c r="AG1191" s="278"/>
      <c r="AH1191" s="345" t="s">
        <v>380</v>
      </c>
      <c r="AI1191" s="347"/>
      <c r="AJ1191" s="347"/>
      <c r="AK1191" s="347"/>
      <c r="AL1191" s="347" t="s">
        <v>21</v>
      </c>
      <c r="AM1191" s="347"/>
      <c r="AN1191" s="347"/>
      <c r="AO1191" s="427"/>
      <c r="AP1191" s="428" t="s">
        <v>419</v>
      </c>
      <c r="AQ1191" s="428"/>
      <c r="AR1191" s="428"/>
      <c r="AS1191" s="428"/>
      <c r="AT1191" s="428"/>
      <c r="AU1191" s="428"/>
      <c r="AV1191" s="428"/>
      <c r="AW1191" s="428"/>
      <c r="AX1191" s="428"/>
    </row>
    <row r="1192" spans="1:50" ht="26.25" customHeight="1" x14ac:dyDescent="0.15">
      <c r="A1192" s="1074">
        <v>1</v>
      </c>
      <c r="B1192" s="1074">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74">
        <v>2</v>
      </c>
      <c r="B1193" s="1074">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74">
        <v>3</v>
      </c>
      <c r="B1194" s="1074">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74">
        <v>4</v>
      </c>
      <c r="B1195" s="1074">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74">
        <v>5</v>
      </c>
      <c r="B1196" s="1074">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74">
        <v>6</v>
      </c>
      <c r="B1197" s="1074">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74">
        <v>7</v>
      </c>
      <c r="B1198" s="1074">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74">
        <v>8</v>
      </c>
      <c r="B1199" s="1074">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74">
        <v>9</v>
      </c>
      <c r="B1200" s="1074">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74">
        <v>10</v>
      </c>
      <c r="B1201" s="1074">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74">
        <v>11</v>
      </c>
      <c r="B1202" s="1074">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74">
        <v>12</v>
      </c>
      <c r="B1203" s="1074">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74">
        <v>13</v>
      </c>
      <c r="B1204" s="1074">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74">
        <v>14</v>
      </c>
      <c r="B1205" s="1074">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74">
        <v>15</v>
      </c>
      <c r="B1206" s="1074">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74">
        <v>16</v>
      </c>
      <c r="B1207" s="1074">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74">
        <v>17</v>
      </c>
      <c r="B1208" s="1074">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74">
        <v>18</v>
      </c>
      <c r="B1209" s="1074">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74">
        <v>19</v>
      </c>
      <c r="B1210" s="1074">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74">
        <v>20</v>
      </c>
      <c r="B1211" s="1074">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74">
        <v>21</v>
      </c>
      <c r="B1212" s="1074">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74">
        <v>22</v>
      </c>
      <c r="B1213" s="1074">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74">
        <v>23</v>
      </c>
      <c r="B1214" s="1074">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74">
        <v>24</v>
      </c>
      <c r="B1215" s="1074">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74">
        <v>25</v>
      </c>
      <c r="B1216" s="1074">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74">
        <v>26</v>
      </c>
      <c r="B1217" s="1074">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74">
        <v>27</v>
      </c>
      <c r="B1218" s="1074">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74">
        <v>28</v>
      </c>
      <c r="B1219" s="1074">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74">
        <v>29</v>
      </c>
      <c r="B1220" s="1074">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74">
        <v>30</v>
      </c>
      <c r="B1221" s="1074">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418</v>
      </c>
      <c r="K1224" s="101"/>
      <c r="L1224" s="101"/>
      <c r="M1224" s="101"/>
      <c r="N1224" s="101"/>
      <c r="O1224" s="101"/>
      <c r="P1224" s="348" t="s">
        <v>27</v>
      </c>
      <c r="Q1224" s="348"/>
      <c r="R1224" s="348"/>
      <c r="S1224" s="348"/>
      <c r="T1224" s="348"/>
      <c r="U1224" s="348"/>
      <c r="V1224" s="348"/>
      <c r="W1224" s="348"/>
      <c r="X1224" s="348"/>
      <c r="Y1224" s="345" t="s">
        <v>472</v>
      </c>
      <c r="Z1224" s="346"/>
      <c r="AA1224" s="346"/>
      <c r="AB1224" s="346"/>
      <c r="AC1224" s="278" t="s">
        <v>457</v>
      </c>
      <c r="AD1224" s="278"/>
      <c r="AE1224" s="278"/>
      <c r="AF1224" s="278"/>
      <c r="AG1224" s="278"/>
      <c r="AH1224" s="345" t="s">
        <v>380</v>
      </c>
      <c r="AI1224" s="347"/>
      <c r="AJ1224" s="347"/>
      <c r="AK1224" s="347"/>
      <c r="AL1224" s="347" t="s">
        <v>21</v>
      </c>
      <c r="AM1224" s="347"/>
      <c r="AN1224" s="347"/>
      <c r="AO1224" s="427"/>
      <c r="AP1224" s="428" t="s">
        <v>419</v>
      </c>
      <c r="AQ1224" s="428"/>
      <c r="AR1224" s="428"/>
      <c r="AS1224" s="428"/>
      <c r="AT1224" s="428"/>
      <c r="AU1224" s="428"/>
      <c r="AV1224" s="428"/>
      <c r="AW1224" s="428"/>
      <c r="AX1224" s="428"/>
    </row>
    <row r="1225" spans="1:50" ht="26.25" customHeight="1" x14ac:dyDescent="0.15">
      <c r="A1225" s="1074">
        <v>1</v>
      </c>
      <c r="B1225" s="1074">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74">
        <v>2</v>
      </c>
      <c r="B1226" s="1074">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74">
        <v>3</v>
      </c>
      <c r="B1227" s="1074">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74">
        <v>4</v>
      </c>
      <c r="B1228" s="1074">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74">
        <v>5</v>
      </c>
      <c r="B1229" s="1074">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74">
        <v>6</v>
      </c>
      <c r="B1230" s="1074">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74">
        <v>7</v>
      </c>
      <c r="B1231" s="1074">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74">
        <v>8</v>
      </c>
      <c r="B1232" s="1074">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74">
        <v>9</v>
      </c>
      <c r="B1233" s="1074">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74">
        <v>10</v>
      </c>
      <c r="B1234" s="1074">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74">
        <v>11</v>
      </c>
      <c r="B1235" s="1074">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74">
        <v>12</v>
      </c>
      <c r="B1236" s="1074">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74">
        <v>13</v>
      </c>
      <c r="B1237" s="1074">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74">
        <v>14</v>
      </c>
      <c r="B1238" s="1074">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74">
        <v>15</v>
      </c>
      <c r="B1239" s="1074">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74">
        <v>16</v>
      </c>
      <c r="B1240" s="1074">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74">
        <v>17</v>
      </c>
      <c r="B1241" s="1074">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74">
        <v>18</v>
      </c>
      <c r="B1242" s="1074">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74">
        <v>19</v>
      </c>
      <c r="B1243" s="1074">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74">
        <v>20</v>
      </c>
      <c r="B1244" s="1074">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74">
        <v>21</v>
      </c>
      <c r="B1245" s="1074">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74">
        <v>22</v>
      </c>
      <c r="B1246" s="1074">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74">
        <v>23</v>
      </c>
      <c r="B1247" s="1074">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74">
        <v>24</v>
      </c>
      <c r="B1248" s="1074">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74">
        <v>25</v>
      </c>
      <c r="B1249" s="1074">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74">
        <v>26</v>
      </c>
      <c r="B1250" s="1074">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74">
        <v>27</v>
      </c>
      <c r="B1251" s="1074">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74">
        <v>28</v>
      </c>
      <c r="B1252" s="1074">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74">
        <v>29</v>
      </c>
      <c r="B1253" s="1074">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74">
        <v>30</v>
      </c>
      <c r="B1254" s="1074">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418</v>
      </c>
      <c r="K1257" s="101"/>
      <c r="L1257" s="101"/>
      <c r="M1257" s="101"/>
      <c r="N1257" s="101"/>
      <c r="O1257" s="101"/>
      <c r="P1257" s="348" t="s">
        <v>27</v>
      </c>
      <c r="Q1257" s="348"/>
      <c r="R1257" s="348"/>
      <c r="S1257" s="348"/>
      <c r="T1257" s="348"/>
      <c r="U1257" s="348"/>
      <c r="V1257" s="348"/>
      <c r="W1257" s="348"/>
      <c r="X1257" s="348"/>
      <c r="Y1257" s="345" t="s">
        <v>472</v>
      </c>
      <c r="Z1257" s="346"/>
      <c r="AA1257" s="346"/>
      <c r="AB1257" s="346"/>
      <c r="AC1257" s="278" t="s">
        <v>457</v>
      </c>
      <c r="AD1257" s="278"/>
      <c r="AE1257" s="278"/>
      <c r="AF1257" s="278"/>
      <c r="AG1257" s="278"/>
      <c r="AH1257" s="345" t="s">
        <v>380</v>
      </c>
      <c r="AI1257" s="347"/>
      <c r="AJ1257" s="347"/>
      <c r="AK1257" s="347"/>
      <c r="AL1257" s="347" t="s">
        <v>21</v>
      </c>
      <c r="AM1257" s="347"/>
      <c r="AN1257" s="347"/>
      <c r="AO1257" s="427"/>
      <c r="AP1257" s="428" t="s">
        <v>419</v>
      </c>
      <c r="AQ1257" s="428"/>
      <c r="AR1257" s="428"/>
      <c r="AS1257" s="428"/>
      <c r="AT1257" s="428"/>
      <c r="AU1257" s="428"/>
      <c r="AV1257" s="428"/>
      <c r="AW1257" s="428"/>
      <c r="AX1257" s="428"/>
    </row>
    <row r="1258" spans="1:50" ht="26.25" customHeight="1" x14ac:dyDescent="0.15">
      <c r="A1258" s="1074">
        <v>1</v>
      </c>
      <c r="B1258" s="1074">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74">
        <v>2</v>
      </c>
      <c r="B1259" s="1074">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74">
        <v>3</v>
      </c>
      <c r="B1260" s="1074">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74">
        <v>4</v>
      </c>
      <c r="B1261" s="1074">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74">
        <v>5</v>
      </c>
      <c r="B1262" s="1074">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74">
        <v>6</v>
      </c>
      <c r="B1263" s="1074">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74">
        <v>7</v>
      </c>
      <c r="B1264" s="1074">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74">
        <v>8</v>
      </c>
      <c r="B1265" s="1074">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74">
        <v>9</v>
      </c>
      <c r="B1266" s="1074">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74">
        <v>10</v>
      </c>
      <c r="B1267" s="1074">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74">
        <v>11</v>
      </c>
      <c r="B1268" s="1074">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74">
        <v>12</v>
      </c>
      <c r="B1269" s="1074">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74">
        <v>13</v>
      </c>
      <c r="B1270" s="1074">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74">
        <v>14</v>
      </c>
      <c r="B1271" s="1074">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74">
        <v>15</v>
      </c>
      <c r="B1272" s="1074">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74">
        <v>16</v>
      </c>
      <c r="B1273" s="1074">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74">
        <v>17</v>
      </c>
      <c r="B1274" s="1074">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74">
        <v>18</v>
      </c>
      <c r="B1275" s="1074">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74">
        <v>19</v>
      </c>
      <c r="B1276" s="1074">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74">
        <v>20</v>
      </c>
      <c r="B1277" s="1074">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74">
        <v>21</v>
      </c>
      <c r="B1278" s="1074">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74">
        <v>22</v>
      </c>
      <c r="B1279" s="1074">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74">
        <v>23</v>
      </c>
      <c r="B1280" s="1074">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74">
        <v>24</v>
      </c>
      <c r="B1281" s="1074">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74">
        <v>25</v>
      </c>
      <c r="B1282" s="1074">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74">
        <v>26</v>
      </c>
      <c r="B1283" s="1074">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74">
        <v>27</v>
      </c>
      <c r="B1284" s="1074">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74">
        <v>28</v>
      </c>
      <c r="B1285" s="1074">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74">
        <v>29</v>
      </c>
      <c r="B1286" s="1074">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74">
        <v>30</v>
      </c>
      <c r="B1287" s="1074">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418</v>
      </c>
      <c r="K1290" s="101"/>
      <c r="L1290" s="101"/>
      <c r="M1290" s="101"/>
      <c r="N1290" s="101"/>
      <c r="O1290" s="101"/>
      <c r="P1290" s="348" t="s">
        <v>27</v>
      </c>
      <c r="Q1290" s="348"/>
      <c r="R1290" s="348"/>
      <c r="S1290" s="348"/>
      <c r="T1290" s="348"/>
      <c r="U1290" s="348"/>
      <c r="V1290" s="348"/>
      <c r="W1290" s="348"/>
      <c r="X1290" s="348"/>
      <c r="Y1290" s="345" t="s">
        <v>472</v>
      </c>
      <c r="Z1290" s="346"/>
      <c r="AA1290" s="346"/>
      <c r="AB1290" s="346"/>
      <c r="AC1290" s="278" t="s">
        <v>457</v>
      </c>
      <c r="AD1290" s="278"/>
      <c r="AE1290" s="278"/>
      <c r="AF1290" s="278"/>
      <c r="AG1290" s="278"/>
      <c r="AH1290" s="345" t="s">
        <v>380</v>
      </c>
      <c r="AI1290" s="347"/>
      <c r="AJ1290" s="347"/>
      <c r="AK1290" s="347"/>
      <c r="AL1290" s="347" t="s">
        <v>21</v>
      </c>
      <c r="AM1290" s="347"/>
      <c r="AN1290" s="347"/>
      <c r="AO1290" s="427"/>
      <c r="AP1290" s="428" t="s">
        <v>419</v>
      </c>
      <c r="AQ1290" s="428"/>
      <c r="AR1290" s="428"/>
      <c r="AS1290" s="428"/>
      <c r="AT1290" s="428"/>
      <c r="AU1290" s="428"/>
      <c r="AV1290" s="428"/>
      <c r="AW1290" s="428"/>
      <c r="AX1290" s="428"/>
    </row>
    <row r="1291" spans="1:50" ht="26.25" customHeight="1" x14ac:dyDescent="0.15">
      <c r="A1291" s="1074">
        <v>1</v>
      </c>
      <c r="B1291" s="1074">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74">
        <v>2</v>
      </c>
      <c r="B1292" s="1074">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74">
        <v>3</v>
      </c>
      <c r="B1293" s="1074">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74">
        <v>4</v>
      </c>
      <c r="B1294" s="1074">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74">
        <v>5</v>
      </c>
      <c r="B1295" s="1074">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74">
        <v>6</v>
      </c>
      <c r="B1296" s="1074">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74">
        <v>7</v>
      </c>
      <c r="B1297" s="1074">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74">
        <v>8</v>
      </c>
      <c r="B1298" s="1074">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74">
        <v>9</v>
      </c>
      <c r="B1299" s="1074">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74">
        <v>10</v>
      </c>
      <c r="B1300" s="1074">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74">
        <v>11</v>
      </c>
      <c r="B1301" s="1074">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74">
        <v>12</v>
      </c>
      <c r="B1302" s="1074">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74">
        <v>13</v>
      </c>
      <c r="B1303" s="1074">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74">
        <v>14</v>
      </c>
      <c r="B1304" s="1074">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74">
        <v>15</v>
      </c>
      <c r="B1305" s="1074">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74">
        <v>16</v>
      </c>
      <c r="B1306" s="1074">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74">
        <v>17</v>
      </c>
      <c r="B1307" s="1074">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74">
        <v>18</v>
      </c>
      <c r="B1308" s="1074">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74">
        <v>19</v>
      </c>
      <c r="B1309" s="1074">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74">
        <v>20</v>
      </c>
      <c r="B1310" s="1074">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74">
        <v>21</v>
      </c>
      <c r="B1311" s="1074">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74">
        <v>22</v>
      </c>
      <c r="B1312" s="1074">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74">
        <v>23</v>
      </c>
      <c r="B1313" s="1074">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74">
        <v>24</v>
      </c>
      <c r="B1314" s="1074">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74">
        <v>25</v>
      </c>
      <c r="B1315" s="1074">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74">
        <v>26</v>
      </c>
      <c r="B1316" s="1074">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74">
        <v>27</v>
      </c>
      <c r="B1317" s="1074">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74">
        <v>28</v>
      </c>
      <c r="B1318" s="1074">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74">
        <v>29</v>
      </c>
      <c r="B1319" s="1074">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74">
        <v>30</v>
      </c>
      <c r="B1320" s="1074">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2019-07-02T00:40:54Z</cp:lastPrinted>
  <dcterms:created xsi:type="dcterms:W3CDTF">2012-03-13T00:50:25Z</dcterms:created>
  <dcterms:modified xsi:type="dcterms:W3CDTF">2020-11-11T10:12:29Z</dcterms:modified>
</cp:coreProperties>
</file>