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jsvfile2\地震火山部\!経理班\３２年度\08行政事業レビュー\11.行政事業レビューシートの記載の確認等について\修正\R1\"/>
    </mc:Choice>
  </mc:AlternateContent>
  <bookViews>
    <workbookView xWindow="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<sst xmlns="http://schemas.openxmlformats.org/spreadsheetml/2006/main" count="2933" uniqueCount="700">
  <si>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</si>
  <si>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</si>
  <si>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</si>
  <si>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</si>
  <si>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</si>
  <si>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</si>
  <si>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</si>
  <si>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</si>
  <si>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</si>
  <si>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</si>
  <si>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</si>
  <si>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</si>
  <si>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</si>
  <si>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</si>
  <si>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</si>
  <si>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</si>
  <si>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</si>
  <si>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</si>
  <si>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</si>
  <si>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</si>
  <si>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</si>
  <si>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</si>
  <si>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</si>
  <si>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</si>
  <si>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</si>
  <si>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</si>
  <si>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</si>
  <si>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</si>
  <si>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</si>
  <si>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</si>
  <si>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</si>
  <si>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</si>
  <si>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</si>
  <si>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</si>
  <si>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</si>
  <si>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</si>
  <si>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</si>
  <si>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</si>
  <si>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</si>
  <si>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</si>
  <si>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</si>
  <si>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</si>
  <si>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</si>
  <si>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</si>
  <si>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</si>
  <si>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</si>
  <si>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</si>
  <si>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</si>
  <si>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</si>
  <si>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</si>
  <si>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</si>
  <si>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</si>
  <si>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</si>
  <si>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</si>
  <si>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</si>
  <si>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</si>
  <si>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</si>
  <si>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</si>
  <si>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</si>
  <si>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</si>
  <si>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</si>
  <si>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</si>
  <si>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</si>
  <si>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</si>
  <si>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</si>
  <si>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</si>
  <si>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</si>
  <si>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</si>
  <si>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</si>
  <si>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</si>
  <si>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</si>
  <si>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</si>
  <si>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</si>
  <si>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</si>
  <si>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</si>
  <si>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</si>
  <si>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</si>
  <si>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</si>
  <si>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</si>
  <si>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</si>
  <si>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</si>
  <si>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</si>
  <si>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</si>
  <si>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</si>
  <si>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</si>
  <si>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</si>
  <si>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</si>
  <si>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</si>
  <si>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</si>
  <si>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</si>
  <si>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</si>
  <si>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</si>
  <si>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</si>
  <si>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</si>
  <si>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</si>
  <si>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</si>
  <si>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</si>
  <si>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</si>
  <si>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</si>
  <si>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</si>
  <si>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</si>
  <si>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</si>
  <si>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</si>
  <si>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</si>
  <si>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</si>
  <si>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</si>
  <si>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</si>
  <si>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</si>
  <si>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</si>
  <si>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</si>
  <si>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</si>
  <si>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</si>
  <si>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</si>
  <si>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</si>
  <si>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</si>
  <si>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</si>
  <si>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</si>
  <si>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</si>
  <si>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</si>
  <si>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</si>
  <si>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</si>
  <si>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</si>
  <si>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</si>
  <si>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</si>
  <si>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</si>
  <si>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</si>
  <si>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</si>
  <si>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</si>
  <si>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</si>
  <si>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</si>
  <si>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</si>
  <si>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</si>
  <si>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</si>
  <si>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</si>
  <si>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</si>
  <si>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</si>
  <si>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</si>
  <si>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</si>
  <si>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</si>
  <si>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</si>
  <si>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</si>
  <si>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</si>
  <si>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</si>
  <si>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</si>
  <si>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</si>
  <si>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</si>
  <si>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</si>
  <si>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</si>
  <si>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</si>
  <si>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</si>
  <si>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</si>
  <si>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</si>
  <si>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</si>
  <si>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</si>
  <si>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</si>
  <si>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</si>
  <si>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</si>
  <si>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</si>
  <si>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</si>
  <si>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</si>
  <si>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</si>
  <si>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</si>
  <si>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</si>
  <si>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</si>
  <si>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</si>
  <si>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</si>
  <si>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</si>
  <si>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</si>
  <si>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</si>
  <si>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</si>
  <si>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</si>
  <si>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</si>
  <si>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</si>
  <si>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</si>
  <si>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</si>
  <si>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</si>
  <si>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</si>
  <si>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</si>
  <si>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</si>
  <si>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</si>
  <si>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</si>
  <si>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</si>
  <si>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</si>
  <si>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</si>
  <si>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</si>
  <si>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</si>
  <si>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</si>
  <si>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</si>
  <si>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</si>
  <si>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</si>
  <si>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</si>
  <si>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</si>
  <si>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</si>
  <si>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</si>
  <si>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</si>
  <si>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</si>
  <si>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</si>
  <si>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</si>
  <si>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</si>
  <si>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</si>
  <si>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</si>
  <si>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</si>
  <si>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</si>
  <si>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</si>
  <si>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</si>
  <si>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</si>
  <si>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</si>
  <si>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</si>
  <si>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</si>
  <si>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</si>
  <si>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</si>
  <si>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</si>
  <si>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</si>
  <si>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</si>
  <si>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</si>
  <si>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</si>
  <si>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</si>
  <si>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</si>
  <si>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</si>
  <si>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</si>
  <si>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</si>
  <si>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</si>
  <si>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</si>
  <si>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</si>
  <si>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</si>
  <si>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</si>
  <si>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</si>
  <si>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</si>
  <si>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</si>
  <si>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</si>
  <si>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</si>
  <si>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</si>
  <si>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</si>
  <si>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</si>
  <si>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</si>
  <si>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</si>
  <si>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</si>
  <si>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</si>
  <si>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</si>
  <si>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</si>
  <si>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</si>
  <si>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</si>
  <si>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</si>
  <si>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</si>
  <si>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</si>
  <si>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</si>
  <si>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</si>
  <si>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</si>
  <si>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</si>
  <si>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</si>
  <si>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</si>
  <si>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</si>
  <si>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</si>
  <si>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</si>
  <si>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</si>
  <si>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</si>
  <si>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</si>
  <si>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</si>
  <si>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</si>
  <si>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</si>
  <si>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</si>
  <si>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</si>
  <si>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</si>
  <si>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</si>
  <si>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</si>
  <si>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</si>
  <si>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</si>
  <si>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</si>
  <si>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</si>
  <si>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</si>
  <si>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</si>
  <si>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</si>
  <si>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</si>
  <si>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</si>
  <si>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</si>
  <si>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</si>
  <si>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</si>
  <si>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</si>
  <si>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</si>
  <si>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</si>
  <si>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</si>
  <si>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</si>
  <si>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</si>
  <si>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</si>
  <si>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</si>
  <si>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</si>
  <si>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</si>
  <si>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</si>
  <si>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</si>
  <si>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</si>
  <si>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</si>
  <si>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</si>
  <si>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</si>
  <si>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</si>
  <si>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</si>
  <si>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</si>
  <si>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</si>
  <si>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</si>
  <si>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</si>
  <si>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</si>
  <si>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</si>
  <si>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</si>
  <si>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</si>
  <si>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</si>
  <si>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</si>
  <si>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</si>
  <si>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</si>
  <si>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</si>
  <si>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</si>
  <si>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</si>
  <si>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</si>
  <si>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</si>
  <si>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</si>
  <si>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</si>
  <si>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</si>
  <si>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</si>
  <si>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</si>
  <si>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</si>
  <si>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</si>
  <si>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</si>
  <si>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</si>
  <si>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</si>
  <si>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</si>
  <si>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</si>
  <si>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</si>
  <si>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</si>
  <si>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</si>
  <si>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</si>
  <si>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</si>
  <si>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</si>
  <si>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</si>
  <si>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</si>
  <si>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</si>
  <si>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</si>
  <si>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</si>
  <si>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</si>
  <si>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</si>
  <si>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</si>
  <si>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</si>
  <si>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</si>
  <si>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</si>
  <si>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</si>
  <si>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</si>
  <si>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</si>
  <si>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</si>
  <si>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</si>
  <si>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</si>
  <si>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</si>
  <si>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</si>
  <si>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</si>
  <si>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</si>
  <si>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</si>
  <si>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</si>
  <si>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</si>
  <si>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</si>
  <si>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</si>
  <si>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</si>
  <si>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</si>
  <si>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</si>
  <si>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</si>
  <si>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</si>
  <si>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</si>
  <si>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</si>
  <si>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</si>
  <si>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</si>
  <si>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</si>
  <si>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</si>
  <si>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</si>
  <si>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</si>
  <si>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</si>
  <si>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</si>
  <si>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</si>
  <si>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</si>
  <si>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</si>
  <si>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</si>
  <si>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</si>
  <si>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</si>
  <si>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</si>
  <si>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</si>
  <si>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</si>
  <si>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</si>
  <si>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</si>
  <si>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</si>
  <si>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</si>
  <si>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</si>
  <si>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</si>
  <si>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</si>
  <si>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</si>
  <si>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</si>
  <si>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</si>
  <si>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</si>
  <si>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</si>
  <si>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</si>
  <si>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</si>
  <si>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</si>
  <si>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</si>
  <si>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</si>
  <si>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</si>
  <si>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</si>
  <si>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</si>
  <si>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</si>
  <si>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</si>
  <si>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</si>
  <si>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</si>
  <si>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</si>
  <si>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</si>
  <si>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</si>
  <si>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</si>
  <si>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</si>
  <si>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</si>
  <si>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</si>
  <si>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</si>
  <si>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</si>
  <si>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</si>
  <si>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</si>
  <si>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</si>
  <si>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</si>
  <si>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</si>
  <si>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</si>
  <si>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</si>
  <si>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</si>
  <si>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</si>
  <si>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</si>
  <si>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</si>
  <si>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</si>
  <si>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</si>
  <si>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</si>
  <si>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</si>
  <si>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</si>
  <si>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</si>
  <si>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</si>
  <si>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</si>
  <si>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</si>
  <si>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</si>
  <si>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</si>
  <si>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</si>
  <si>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</si>
  <si>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</si>
  <si>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</si>
  <si>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</si>
  <si>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</si>
  <si>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</si>
  <si>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</si>
  <si>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</si>
  <si>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</si>
  <si>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</si>
  <si>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</si>
  <si>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</si>
  <si>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</si>
  <si>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</si>
  <si>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</si>
  <si>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</si>
  <si>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</si>
  <si>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</si>
  <si>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</si>
  <si>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</si>
  <si>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</si>
  <si>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</si>
  <si>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</si>
  <si>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</si>
  <si>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</si>
  <si>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</si>
  <si>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</si>
  <si>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</si>
  <si>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</si>
  <si>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</si>
  <si>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</si>
  <si>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</si>
  <si>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</si>
  <si>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</si>
  <si>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</si>
  <si>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</si>
  <si>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</si>
  <si>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</si>
  <si>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</si>
  <si>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</si>
  <si>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</si>
  <si>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</si>
  <si>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</si>
  <si>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</si>
  <si>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</si>
  <si>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</si>
  <si>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</si>
  <si>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</si>
  <si>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</si>
  <si>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</si>
  <si>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</si>
  <si>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</si>
  <si>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</si>
  <si>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</si>
  <si>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</si>
  <si>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</si>
  <si>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</si>
  <si>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</si>
  <si>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</si>
  <si>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</si>
  <si>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</si>
  <si>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</si>
  <si>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</si>
  <si>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</si>
  <si>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</si>
  <si>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</si>
  <si>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</si>
  <si>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</si>
  <si>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</si>
  <si>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</si>
  <si>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</si>
  <si>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</si>
  <si>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</si>
  <si>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</si>
  <si>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</si>
  <si>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</si>
  <si>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</si>
  <si>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</si>
  <si>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</si>
  <si>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</si>
  <si>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</si>
  <si>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</si>
  <si>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</si>
  <si>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</si>
  <si>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</si>
  <si>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</si>
  <si>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</si>
  <si>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</si>
  <si>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</si>
  <si>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</si>
  <si>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</si>
  <si>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</si>
  <si>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</si>
  <si>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</si>
  <si>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</si>
  <si>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</si>
  <si>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</si>
  <si>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</si>
  <si>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</si>
  <si>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</si>
  <si>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</si>
  <si>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</si>
  <si>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</si>
  <si>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</si>
  <si>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</si>
  <si>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</si>
  <si>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</si>
  <si>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</si>
  <si>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</si>
  <si>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</si>
  <si>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</si>
  <si>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</si>
  <si>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</si>
  <si>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</si>
  <si>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</si>
  <si>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</si>
  <si>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</si>
  <si>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</si>
  <si>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</si>
  <si>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</si>
  <si>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</si>
  <si>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</si>
  <si>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</si>
  <si>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</si>
  <si>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</si>
  <si>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</si>
  <si>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</si>
  <si>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</si>
  <si>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</si>
  <si>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</si>
  <si>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</si>
  <si>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地殻観測</t>
    <phoneticPr fontId="6"/>
  </si>
  <si>
    <t>地震火山部</t>
    <phoneticPr fontId="6"/>
  </si>
  <si>
    <t>地震予知情報課</t>
    <phoneticPr fontId="6"/>
  </si>
  <si>
    <t>課長　中村　浩二</t>
    <rPh sb="3" eb="5">
      <t>ナカムラ</t>
    </rPh>
    <rPh sb="6" eb="8">
      <t>コウジ</t>
    </rPh>
    <phoneticPr fontId="6"/>
  </si>
  <si>
    <t>気象業務法
（第3条、第11条他）
災害対策基本法(第3条、第8条)</t>
    <phoneticPr fontId="6"/>
  </si>
  <si>
    <t>防災基本計画（昭和38年策定）
「南海トラフ地震に関連する情報」が発表された際の政府の対応について（平成29年9月26日中央防災会議幹事会決定）</t>
    <phoneticPr fontId="6"/>
  </si>
  <si>
    <t>○</t>
  </si>
  <si>
    <t>南海トラフ地震の想定震源域におけるプレート境界の固着状態の変化を観測・監視し、最新の科学的知見に基づく解析を行い、適時適切に南海トラフ沿いの地震に関連する情報を発表することにより、南海トラフ地震による災害の防止・軽減に資する。</t>
    <phoneticPr fontId="6"/>
  </si>
  <si>
    <t>東海地域とその周辺に展開された地殻変動観測施設（ひずみ計等）により、南海トラフ地震につながる可能性がある現象を24時間体制で観測・監視し、最新の科学的知見に基づく解析を行うとともに、観測データに異常が検出された場合には、その原因について「南海トラフ沿いの地震に関する評価検討会」及び「地震防災対策強化地域判定会」により総合的な評価を行う。
また、その評価結果を防災対応に活かすことができるよう、適時適切に南海トラフ沿いの地震に関連する情報を国民・防災関係機関・報道機関等に発表する。</t>
    <phoneticPr fontId="6"/>
  </si>
  <si>
    <t>地殻変動観測については、平成27年度から段階的にデータの活用に取り組んでおり、他機関観測点の２点について平成29年度末までに24時間体制での監視に活用する。</t>
    <phoneticPr fontId="6"/>
  </si>
  <si>
    <t>関係機関との協定等による</t>
    <phoneticPr fontId="6"/>
  </si>
  <si>
    <t>毎月開催される「南海トラフ沿いの地震に関する評価検討会（定例）、地震防災対策強化地域判定会（定例）」において、ひずみ計等の観測データについて評価を行い、プレート境界の固着状況の把握。</t>
    <phoneticPr fontId="6"/>
  </si>
  <si>
    <t>毎月開催される「南海トラフ沿いの地震に関する評価検討会（定例）、地震防災対策強化地域判定会（定例）」会議資料による</t>
    <phoneticPr fontId="6"/>
  </si>
  <si>
    <t>観測地点数（多成分ひずみ計、体積ひずみ計）</t>
    <phoneticPr fontId="6"/>
  </si>
  <si>
    <t>「南海トラフ沿いの地震に関連する情報」として、国民、防災関係機関、報道機関等へ発表する。「南海トラフ沿いの地震に関連する情報」（H29.11～）（H29.10までは「東海地震に関連する情報」）</t>
    <phoneticPr fontId="6"/>
  </si>
  <si>
    <t>点</t>
    <rPh sb="0" eb="1">
      <t>テン</t>
    </rPh>
    <phoneticPr fontId="6"/>
  </si>
  <si>
    <t>回</t>
    <rPh sb="0" eb="1">
      <t>カイ</t>
    </rPh>
    <phoneticPr fontId="6"/>
  </si>
  <si>
    <t>執行額／　観測点数　　　　　　　　　　　　　</t>
    <rPh sb="0" eb="2">
      <t>シッコウ</t>
    </rPh>
    <rPh sb="2" eb="3">
      <t>ガク</t>
    </rPh>
    <rPh sb="5" eb="7">
      <t>カンソク</t>
    </rPh>
    <rPh sb="7" eb="9">
      <t>テンスウ</t>
    </rPh>
    <phoneticPr fontId="6"/>
  </si>
  <si>
    <t>44/40</t>
    <phoneticPr fontId="6"/>
  </si>
  <si>
    <t>4　水害等災害による被害の軽減</t>
    <phoneticPr fontId="6"/>
  </si>
  <si>
    <t>10　自然災害による被害を軽減するため、気象情報等の提供及び観測・通信体制を充実する</t>
    <phoneticPr fontId="6"/>
  </si>
  <si>
    <t>「南海トラフ沿いの地震に関連する情報」（H29.11～）の発表回数（H29.10までは「東海地震に関連する情報」）</t>
    <phoneticPr fontId="6"/>
  </si>
  <si>
    <t>　東海地震予知のために活用する他機関の観測点2点を維持し、適時適切に東海地震に関連する防災情報等を発表する。</t>
    <phoneticPr fontId="6"/>
  </si>
  <si>
    <t>-</t>
    <phoneticPr fontId="6"/>
  </si>
  <si>
    <t>南海トラフ地震に関連する情報を発表することにより、災害の防止・軽減を図る事業であり、広く国民のニーズがある。</t>
    <phoneticPr fontId="6"/>
  </si>
  <si>
    <t>南海トラフ地震に関連する情報は、広範囲に影響を及ぼすため、国が実施すべき事業である。</t>
    <phoneticPr fontId="6"/>
  </si>
  <si>
    <t>災害の防止・軽減を図る事業のため、政策優先度は高い。</t>
    <phoneticPr fontId="6"/>
  </si>
  <si>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6"/>
  </si>
  <si>
    <t>無</t>
  </si>
  <si>
    <t>‐</t>
  </si>
  <si>
    <t>定量的に示すためには妥当と考える。</t>
    <phoneticPr fontId="6"/>
  </si>
  <si>
    <t>調達内容を吟味し、無駄のない予算の執行に努めている。</t>
    <phoneticPr fontId="6"/>
  </si>
  <si>
    <t>観測機器等の調達に当たっては、より一層の競争性の確保し調達するよう努めている。</t>
    <phoneticPr fontId="6"/>
  </si>
  <si>
    <t>実施に当たり、多角的な仕様検討を行い、より効果的な整備を心がけている。</t>
    <phoneticPr fontId="6"/>
  </si>
  <si>
    <t>整備した観測施設を十分に活用している。</t>
    <phoneticPr fontId="6"/>
  </si>
  <si>
    <t>本事業は、南海トラフ地震の想定震源域における異常な現象を観測・監視し、最新の地震学的知見に基づく解析を行い、適時適切に南海トラフ沿いの地震に関連する防災情報等を発表することにより、南海トラフ地震による災害の防止・軽減に資するものであるため、継続して実施する必要がある。
　また、事業の実施に当たっては、より一層の競争性を確保し、予算の効率的な執行に努めている。</t>
    <phoneticPr fontId="6"/>
  </si>
  <si>
    <t>執行等改善</t>
  </si>
  <si>
    <t>通信専用料</t>
    <phoneticPr fontId="6"/>
  </si>
  <si>
    <t>観測予報庁費</t>
    <phoneticPr fontId="6"/>
  </si>
  <si>
    <t>職員旅費</t>
    <phoneticPr fontId="6"/>
  </si>
  <si>
    <t>土地建物借料</t>
    <phoneticPr fontId="6"/>
  </si>
  <si>
    <t>-</t>
    <phoneticPr fontId="6"/>
  </si>
  <si>
    <t>東海地震予知のために活用する他機関の観測点の数</t>
    <phoneticPr fontId="6"/>
  </si>
  <si>
    <t>東海地震予知のためにめに活用する他機関の観測点の数</t>
    <phoneticPr fontId="6"/>
  </si>
  <si>
    <t>「南海トラフ沿いの地震に関する評価検討会（定例）、地震防災対策強化地域判定会（定例）」において、ひずみ計等の観測データの活用による評価を実施した回数。
※毎月1回開催のため年12回。観測データに異常があり、臨時に開催された場合は回数が増える。</t>
    <phoneticPr fontId="6"/>
  </si>
  <si>
    <t>南海トラフ地震に関連する情報の発表は、災害の防止、軽減に有効な手段である。</t>
    <rPh sb="0" eb="2">
      <t>ナンカイ</t>
    </rPh>
    <rPh sb="5" eb="7">
      <t>ジシン</t>
    </rPh>
    <phoneticPr fontId="6"/>
  </si>
  <si>
    <t>493</t>
    <phoneticPr fontId="6"/>
  </si>
  <si>
    <t>470</t>
    <phoneticPr fontId="6"/>
  </si>
  <si>
    <t>502</t>
    <phoneticPr fontId="6"/>
  </si>
  <si>
    <t>90</t>
    <phoneticPr fontId="6"/>
  </si>
  <si>
    <t>88</t>
    <phoneticPr fontId="6"/>
  </si>
  <si>
    <t>87</t>
    <phoneticPr fontId="6"/>
  </si>
  <si>
    <t>95</t>
    <phoneticPr fontId="6"/>
  </si>
  <si>
    <t>87</t>
    <phoneticPr fontId="6"/>
  </si>
  <si>
    <t>107/40</t>
    <phoneticPr fontId="6"/>
  </si>
  <si>
    <t>通信運搬費</t>
    <rPh sb="0" eb="2">
      <t>ツウシン</t>
    </rPh>
    <rPh sb="2" eb="5">
      <t>ウンパンヒ</t>
    </rPh>
    <phoneticPr fontId="6"/>
  </si>
  <si>
    <t>電信回線専用料</t>
    <rPh sb="0" eb="2">
      <t>デンシン</t>
    </rPh>
    <rPh sb="2" eb="4">
      <t>カイセン</t>
    </rPh>
    <rPh sb="4" eb="7">
      <t>センヨウリョウ</t>
    </rPh>
    <phoneticPr fontId="6"/>
  </si>
  <si>
    <t>A.ＮＴＴコミュニケーションズ（株）</t>
    <phoneticPr fontId="6"/>
  </si>
  <si>
    <t>B.東京管区気象台</t>
    <phoneticPr fontId="6"/>
  </si>
  <si>
    <t>雑役務費</t>
    <rPh sb="0" eb="1">
      <t>ザツ</t>
    </rPh>
    <rPh sb="1" eb="3">
      <t>エキム</t>
    </rPh>
    <rPh sb="3" eb="4">
      <t>ヒ</t>
    </rPh>
    <phoneticPr fontId="6"/>
  </si>
  <si>
    <t>館山中里地殻岩石ひずみ観測装置不具合調査</t>
    <phoneticPr fontId="6"/>
  </si>
  <si>
    <t>C.株式会社　ミツトヨ</t>
    <phoneticPr fontId="6"/>
  </si>
  <si>
    <t>地殻岩石ひずみ観測装置用発動発電装置の点検及び調整等</t>
    <phoneticPr fontId="6"/>
  </si>
  <si>
    <t>多成分ひずみ観測装置点検及び調整</t>
    <phoneticPr fontId="6"/>
  </si>
  <si>
    <t>地殻岩石ひずみ観測装置点検及び調整</t>
    <phoneticPr fontId="6"/>
  </si>
  <si>
    <t>地殻岩石ひずみ観測装置点検及び調整</t>
    <phoneticPr fontId="6"/>
  </si>
  <si>
    <t>雑役務費</t>
    <phoneticPr fontId="6"/>
  </si>
  <si>
    <t>館山中里地殻岩石ひずみ観測装置不具合調査</t>
    <phoneticPr fontId="6"/>
  </si>
  <si>
    <t>D.静岡県</t>
    <rPh sb="2" eb="4">
      <t>シズオカ</t>
    </rPh>
    <rPh sb="4" eb="5">
      <t>ケン</t>
    </rPh>
    <phoneticPr fontId="6"/>
  </si>
  <si>
    <t>借用及び損料</t>
    <phoneticPr fontId="6"/>
  </si>
  <si>
    <t>静岡地方気象台掛川地殻変動観測所敷地借用</t>
    <phoneticPr fontId="6"/>
  </si>
  <si>
    <t>NTTコミュニケーションズ(株)</t>
    <phoneticPr fontId="6"/>
  </si>
  <si>
    <t>(株)NTTドコモ</t>
    <phoneticPr fontId="6"/>
  </si>
  <si>
    <t>レンタカー借上げ</t>
    <rPh sb="5" eb="6">
      <t>カ</t>
    </rPh>
    <rPh sb="6" eb="7">
      <t>ア</t>
    </rPh>
    <phoneticPr fontId="6"/>
  </si>
  <si>
    <t>住鉱資源開発（株）</t>
    <phoneticPr fontId="6"/>
  </si>
  <si>
    <t>調査業務委託</t>
    <rPh sb="0" eb="2">
      <t>チョウサ</t>
    </rPh>
    <rPh sb="2" eb="4">
      <t>ギョウム</t>
    </rPh>
    <rPh sb="4" eb="6">
      <t>イタク</t>
    </rPh>
    <phoneticPr fontId="6"/>
  </si>
  <si>
    <t>東京管区気象台</t>
    <rPh sb="0" eb="2">
      <t>トウキョウ</t>
    </rPh>
    <rPh sb="2" eb="4">
      <t>カンク</t>
    </rPh>
    <rPh sb="4" eb="7">
      <t>キショウダイ</t>
    </rPh>
    <phoneticPr fontId="6"/>
  </si>
  <si>
    <t>計画に基づく各保守契約等の実施</t>
    <rPh sb="0" eb="2">
      <t>ケイカク</t>
    </rPh>
    <rPh sb="3" eb="4">
      <t>モト</t>
    </rPh>
    <rPh sb="6" eb="7">
      <t>カク</t>
    </rPh>
    <rPh sb="7" eb="9">
      <t>ホシュ</t>
    </rPh>
    <rPh sb="9" eb="11">
      <t>ケイヤク</t>
    </rPh>
    <rPh sb="11" eb="12">
      <t>トウ</t>
    </rPh>
    <rPh sb="13" eb="15">
      <t>ジッシ</t>
    </rPh>
    <phoneticPr fontId="6"/>
  </si>
  <si>
    <t>株式会社　ミツトヨ</t>
    <phoneticPr fontId="6"/>
  </si>
  <si>
    <t>株式会社　ミツトヨ</t>
    <phoneticPr fontId="6"/>
  </si>
  <si>
    <t>地殻岩石ひずみ観測装置点検及び調整</t>
    <phoneticPr fontId="6"/>
  </si>
  <si>
    <t>多成分ひずみ観測装置点検及び調整</t>
    <phoneticPr fontId="6"/>
  </si>
  <si>
    <t>住鉱資源開発株式会社</t>
    <phoneticPr fontId="6"/>
  </si>
  <si>
    <t>田原高松地殻岩石ひずみ観測装置修理</t>
    <phoneticPr fontId="6"/>
  </si>
  <si>
    <t>地殻岩石ひずみ観測装置用発動発電装置の点検及び調整</t>
    <phoneticPr fontId="6"/>
  </si>
  <si>
    <t>大島津倍付地殻岩石ひずみ観測装置用発動発電装置の点検及び調整</t>
    <phoneticPr fontId="6"/>
  </si>
  <si>
    <t>伊豆小下田他地殻岩石ひずみ観測装置用発動発電装置の点検及び調整</t>
    <phoneticPr fontId="6"/>
  </si>
  <si>
    <t>宮澤電池産業株式会社</t>
    <phoneticPr fontId="6"/>
  </si>
  <si>
    <t>株式会社桜電社</t>
    <phoneticPr fontId="6"/>
  </si>
  <si>
    <t>明星電気㈱</t>
    <phoneticPr fontId="6"/>
  </si>
  <si>
    <t>湯河原鍛冶屋地殻岩石ひずみ観測装置修理</t>
    <phoneticPr fontId="6"/>
  </si>
  <si>
    <t>株式会社　三栄防災</t>
    <phoneticPr fontId="6"/>
  </si>
  <si>
    <t>湯河原鍛冶屋地殻岩石ひずみ観測装置用発動発電装置の点検及び調整</t>
    <phoneticPr fontId="6"/>
  </si>
  <si>
    <t>株式会社　ミヤケ電池サービス</t>
    <phoneticPr fontId="6"/>
  </si>
  <si>
    <t>静岡地方気象台春野地殻歪観測所建物借用</t>
    <phoneticPr fontId="6"/>
  </si>
  <si>
    <t>静岡地方気象台浜北地殻変動観測所敷地借用</t>
    <phoneticPr fontId="6"/>
  </si>
  <si>
    <t>静岡地方気象台網代歪観測所敷地借用</t>
    <phoneticPr fontId="6"/>
  </si>
  <si>
    <t>静岡県</t>
    <phoneticPr fontId="6"/>
  </si>
  <si>
    <t>静岡県</t>
    <phoneticPr fontId="6"/>
  </si>
  <si>
    <t>ガイアフローディスティリング株式会社</t>
    <phoneticPr fontId="6"/>
  </si>
  <si>
    <t>静岡地方気象台静岡落合ひずみ観測点敷地借用</t>
    <phoneticPr fontId="6"/>
  </si>
  <si>
    <t>神奈川県立川和高等学校</t>
    <phoneticPr fontId="6"/>
  </si>
  <si>
    <t>横浜地方気象台横浜歪観測所敷地借用</t>
    <phoneticPr fontId="6"/>
  </si>
  <si>
    <t>-</t>
    <phoneticPr fontId="6"/>
  </si>
  <si>
    <t>東京都福祉保健局</t>
    <phoneticPr fontId="6"/>
  </si>
  <si>
    <t>-</t>
    <phoneticPr fontId="6"/>
  </si>
  <si>
    <t>東京管区気象台日野地殻歪観測施設敷地借用</t>
    <phoneticPr fontId="6"/>
  </si>
  <si>
    <t>静岡地方気象台伊豆東部火山群（大崎）観測点敷地借用</t>
    <phoneticPr fontId="6"/>
  </si>
  <si>
    <t>個人A</t>
    <rPh sb="0" eb="2">
      <t>コジン</t>
    </rPh>
    <phoneticPr fontId="6"/>
  </si>
  <si>
    <t>横須賀市</t>
    <phoneticPr fontId="6"/>
  </si>
  <si>
    <t>横浜地方気象台横須賀地殻歪観測所敷地借用</t>
    <phoneticPr fontId="6"/>
  </si>
  <si>
    <t>地方独立行政法人静岡県立病院機構</t>
    <phoneticPr fontId="6"/>
  </si>
  <si>
    <t>静岡地方気象台静岡歪観測所敷地借用</t>
    <phoneticPr fontId="6"/>
  </si>
  <si>
    <t>静岡地方気象台三ヶ日歪観測所敷地借用</t>
    <phoneticPr fontId="6"/>
  </si>
  <si>
    <t>静岡地方気象台天竜（横川）・佐久間・春野歪観測所敷地借用</t>
    <phoneticPr fontId="6"/>
  </si>
  <si>
    <t>浜松市</t>
    <phoneticPr fontId="6"/>
  </si>
  <si>
    <t>横浜地方気象台三浦地殻歪観測所敷地借用</t>
    <phoneticPr fontId="6"/>
  </si>
  <si>
    <t>三浦市</t>
    <phoneticPr fontId="6"/>
  </si>
  <si>
    <t>湯河原町</t>
    <phoneticPr fontId="6"/>
  </si>
  <si>
    <t>横浜地方気象台湯河原計測震度観測施設敷地借用</t>
    <phoneticPr fontId="6"/>
  </si>
  <si>
    <t>本事業に利用する部材等に汎用品を使用する等、引き続き、競争性を高めるよう努力し、予算の効率的な執行に努めたい。</t>
    <phoneticPr fontId="6"/>
  </si>
  <si>
    <t>国土交通省</t>
  </si>
  <si>
    <t>54/40</t>
    <phoneticPr fontId="6"/>
  </si>
  <si>
    <t>点</t>
    <rPh sb="0" eb="1">
      <t>テン</t>
    </rPh>
    <phoneticPr fontId="6"/>
  </si>
  <si>
    <t>回</t>
    <rPh sb="0" eb="1">
      <t>カイ</t>
    </rPh>
    <phoneticPr fontId="6"/>
  </si>
  <si>
    <t>千円</t>
    <rPh sb="0" eb="2">
      <t>センエン</t>
    </rPh>
    <phoneticPr fontId="6"/>
  </si>
  <si>
    <t>静岡地方気象台川根本町地殻歪観測所建物借用</t>
    <phoneticPr fontId="6"/>
  </si>
  <si>
    <t>静岡地方気象台掛川地殻変動観測所敷地借用</t>
    <phoneticPr fontId="6"/>
  </si>
  <si>
    <t>南海トラフ地震に関連する情報の発表は、気象庁のみが実施している（地殻活動の観測は他機関も実施）。</t>
    <rPh sb="0" eb="2">
      <t>ナンカイ</t>
    </rPh>
    <rPh sb="5" eb="7">
      <t>ジシン</t>
    </rPh>
    <rPh sb="8" eb="10">
      <t>カンレン</t>
    </rPh>
    <rPh sb="12" eb="14">
      <t>ジョウホウ</t>
    </rPh>
    <rPh sb="19" eb="22">
      <t>キショウチョウ</t>
    </rPh>
    <rPh sb="25" eb="27">
      <t>ジッシ</t>
    </rPh>
    <rPh sb="32" eb="34">
      <t>チカク</t>
    </rPh>
    <rPh sb="34" eb="36">
      <t>カツドウ</t>
    </rPh>
    <rPh sb="37" eb="39">
      <t>カンソク</t>
    </rPh>
    <rPh sb="40" eb="43">
      <t>タキカン</t>
    </rPh>
    <rPh sb="44" eb="46">
      <t>ジッシ</t>
    </rPh>
    <phoneticPr fontId="6"/>
  </si>
  <si>
    <t>引き続き、調達の競争性を確保しつつ、調達方法の改善を図り、コストの縮減に努めるべき。</t>
    <phoneticPr fontId="6"/>
  </si>
  <si>
    <t>前年度限りの経費　▲63</t>
    <phoneticPr fontId="6"/>
  </si>
  <si>
    <t>事業の実施にあたり、競争性を確保しつつ、調達方法の改善を図り、コストの縮減に努める。</t>
    <phoneticPr fontId="6"/>
  </si>
  <si>
    <t>ニッポンレンタカサービス(株)</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</si>
</sst>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4"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22408</xdr:colOff>
      <xdr:row>741</xdr:row>
      <xdr:rowOff>0</xdr:rowOff>
    </xdr:from>
    <xdr:to>
      <xdr:col>16</xdr:col>
      <xdr:colOff>168088</xdr:colOff>
      <xdr:row>744</xdr:row>
      <xdr:rowOff>235325</xdr:rowOff>
    </xdr:to>
    <xdr:sp macro="" textlink="">
      <xdr:nvSpPr>
        <xdr:cNvPr id="53" name="テキスト ボックス 52">
          <a:extLst>
            <a:ext uri="{FF2B5EF4-FFF2-40B4-BE49-F238E27FC236}">
              <a16:creationId xmlns:a16="http://schemas.microsoft.com/office/drawing/2014/main" id="{00000000-0008-0000-0000-000022000000}"/>
            </a:ext>
          </a:extLst>
        </xdr:cNvPr>
        <xdr:cNvSpPr txBox="1"/>
      </xdr:nvSpPr>
      <xdr:spPr>
        <a:xfrm>
          <a:off x="1439252" y="47946469"/>
          <a:ext cx="1967336" cy="13068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54</a:t>
          </a:r>
          <a:r>
            <a:rPr kumimoji="1" lang="ja-JP" altLang="en-US" sz="1100" b="0"/>
            <a:t>百万円</a:t>
          </a:r>
        </a:p>
      </xdr:txBody>
    </xdr:sp>
    <xdr:clientData/>
  </xdr:twoCellAnchor>
  <xdr:twoCellAnchor>
    <xdr:from>
      <xdr:col>20</xdr:col>
      <xdr:colOff>112054</xdr:colOff>
      <xdr:row>743</xdr:row>
      <xdr:rowOff>357175</xdr:rowOff>
    </xdr:from>
    <xdr:to>
      <xdr:col>21</xdr:col>
      <xdr:colOff>112054</xdr:colOff>
      <xdr:row>745</xdr:row>
      <xdr:rowOff>324959</xdr:rowOff>
    </xdr:to>
    <xdr:sp macro="" textlink="">
      <xdr:nvSpPr>
        <xdr:cNvPr id="54" name="左大かっこ 53">
          <a:extLst>
            <a:ext uri="{FF2B5EF4-FFF2-40B4-BE49-F238E27FC236}">
              <a16:creationId xmlns:a16="http://schemas.microsoft.com/office/drawing/2014/main" id="{00000000-0008-0000-0000-000024000000}"/>
            </a:ext>
          </a:extLst>
        </xdr:cNvPr>
        <xdr:cNvSpPr/>
      </xdr:nvSpPr>
      <xdr:spPr>
        <a:xfrm>
          <a:off x="4160179" y="49018019"/>
          <a:ext cx="202406" cy="6821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743</xdr:row>
      <xdr:rowOff>357175</xdr:rowOff>
    </xdr:from>
    <xdr:to>
      <xdr:col>40</xdr:col>
      <xdr:colOff>33603</xdr:colOff>
      <xdr:row>746</xdr:row>
      <xdr:rowOff>11195</xdr:rowOff>
    </xdr:to>
    <xdr:sp macro="" textlink="">
      <xdr:nvSpPr>
        <xdr:cNvPr id="55" name="右大かっこ 54">
          <a:extLst>
            <a:ext uri="{FF2B5EF4-FFF2-40B4-BE49-F238E27FC236}">
              <a16:creationId xmlns:a16="http://schemas.microsoft.com/office/drawing/2014/main" id="{00000000-0008-0000-0000-000025000000}"/>
            </a:ext>
          </a:extLst>
        </xdr:cNvPr>
        <xdr:cNvSpPr/>
      </xdr:nvSpPr>
      <xdr:spPr>
        <a:xfrm>
          <a:off x="7949858" y="49018019"/>
          <a:ext cx="179995" cy="72558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168082</xdr:colOff>
      <xdr:row>749</xdr:row>
      <xdr:rowOff>278164</xdr:rowOff>
    </xdr:from>
    <xdr:to>
      <xdr:col>30</xdr:col>
      <xdr:colOff>11206</xdr:colOff>
      <xdr:row>752</xdr:row>
      <xdr:rowOff>33590</xdr:rowOff>
    </xdr:to>
    <xdr:sp macro="" textlink="">
      <xdr:nvSpPr>
        <xdr:cNvPr id="56" name="テキスト ボックス 55">
          <a:extLst>
            <a:ext uri="{FF2B5EF4-FFF2-40B4-BE49-F238E27FC236}">
              <a16:creationId xmlns:a16="http://schemas.microsoft.com/office/drawing/2014/main" id="{00000000-0008-0000-0000-000027000000}"/>
            </a:ext>
          </a:extLst>
        </xdr:cNvPr>
        <xdr:cNvSpPr txBox="1"/>
      </xdr:nvSpPr>
      <xdr:spPr>
        <a:xfrm>
          <a:off x="4013801" y="51082133"/>
          <a:ext cx="2069593" cy="8269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Ｂ．東京管区気象台</a:t>
          </a:r>
          <a:endParaRPr kumimoji="1" lang="en-US" altLang="ja-JP" sz="1100" b="0"/>
        </a:p>
        <a:p>
          <a:pPr algn="ctr">
            <a:spcBef>
              <a:spcPts val="600"/>
            </a:spcBef>
            <a:spcAft>
              <a:spcPts val="600"/>
            </a:spcAft>
          </a:pPr>
          <a:r>
            <a:rPr kumimoji="1" lang="en-US" altLang="ja-JP" sz="1100" b="0"/>
            <a:t>16</a:t>
          </a:r>
          <a:r>
            <a:rPr kumimoji="1" lang="ja-JP" altLang="en-US" sz="1100" b="0"/>
            <a:t>百万円</a:t>
          </a:r>
        </a:p>
      </xdr:txBody>
    </xdr:sp>
    <xdr:clientData/>
  </xdr:twoCellAnchor>
  <xdr:twoCellAnchor>
    <xdr:from>
      <xdr:col>20</xdr:col>
      <xdr:colOff>78450</xdr:colOff>
      <xdr:row>752</xdr:row>
      <xdr:rowOff>89619</xdr:rowOff>
    </xdr:from>
    <xdr:to>
      <xdr:col>21</xdr:col>
      <xdr:colOff>78450</xdr:colOff>
      <xdr:row>754</xdr:row>
      <xdr:rowOff>67208</xdr:rowOff>
    </xdr:to>
    <xdr:sp macro="" textlink="">
      <xdr:nvSpPr>
        <xdr:cNvPr id="57" name="左大かっこ 56">
          <a:extLst>
            <a:ext uri="{FF2B5EF4-FFF2-40B4-BE49-F238E27FC236}">
              <a16:creationId xmlns:a16="http://schemas.microsoft.com/office/drawing/2014/main" id="{00000000-0008-0000-0000-000028000000}"/>
            </a:ext>
          </a:extLst>
        </xdr:cNvPr>
        <xdr:cNvSpPr/>
      </xdr:nvSpPr>
      <xdr:spPr>
        <a:xfrm>
          <a:off x="4126575" y="51965150"/>
          <a:ext cx="202406" cy="69196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752</xdr:row>
      <xdr:rowOff>89620</xdr:rowOff>
    </xdr:from>
    <xdr:to>
      <xdr:col>29</xdr:col>
      <xdr:colOff>100864</xdr:colOff>
      <xdr:row>754</xdr:row>
      <xdr:rowOff>100827</xdr:rowOff>
    </xdr:to>
    <xdr:sp macro="" textlink="">
      <xdr:nvSpPr>
        <xdr:cNvPr id="58" name="右大かっこ 57">
          <a:extLst>
            <a:ext uri="{FF2B5EF4-FFF2-40B4-BE49-F238E27FC236}">
              <a16:creationId xmlns:a16="http://schemas.microsoft.com/office/drawing/2014/main" id="{00000000-0008-0000-0000-000029000000}"/>
            </a:ext>
          </a:extLst>
        </xdr:cNvPr>
        <xdr:cNvSpPr/>
      </xdr:nvSpPr>
      <xdr:spPr>
        <a:xfrm>
          <a:off x="5790650" y="51965151"/>
          <a:ext cx="179995" cy="72558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134464</xdr:colOff>
      <xdr:row>749</xdr:row>
      <xdr:rowOff>291328</xdr:rowOff>
    </xdr:from>
    <xdr:to>
      <xdr:col>49</xdr:col>
      <xdr:colOff>201707</xdr:colOff>
      <xdr:row>751</xdr:row>
      <xdr:rowOff>235298</xdr:rowOff>
    </xdr:to>
    <xdr:sp macro="" textlink="">
      <xdr:nvSpPr>
        <xdr:cNvPr id="59" name="テキスト ボックス 58">
          <a:extLst>
            <a:ext uri="{FF2B5EF4-FFF2-40B4-BE49-F238E27FC236}">
              <a16:creationId xmlns:a16="http://schemas.microsoft.com/office/drawing/2014/main" id="{00000000-0008-0000-0000-00002C000000}"/>
            </a:ext>
          </a:extLst>
        </xdr:cNvPr>
        <xdr:cNvSpPr txBox="1"/>
      </xdr:nvSpPr>
      <xdr:spPr>
        <a:xfrm>
          <a:off x="6611464" y="51095297"/>
          <a:ext cx="3508149" cy="6583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Ｃ．民間事業者（ </a:t>
          </a:r>
          <a:r>
            <a:rPr kumimoji="1" lang="en-US" altLang="ja-JP" sz="1100" b="0"/>
            <a:t>7</a:t>
          </a:r>
          <a:r>
            <a:rPr kumimoji="1" lang="ja-JP" altLang="en-US" sz="1100" b="0"/>
            <a:t>社）</a:t>
          </a:r>
          <a:endParaRPr kumimoji="1" lang="en-US" altLang="ja-JP" sz="1100" b="0"/>
        </a:p>
        <a:p>
          <a:pPr algn="ctr">
            <a:spcBef>
              <a:spcPts val="300"/>
            </a:spcBef>
            <a:spcAft>
              <a:spcPts val="300"/>
            </a:spcAft>
          </a:pPr>
          <a:r>
            <a:rPr kumimoji="1" lang="en-US" altLang="ja-JP" sz="1100" b="0"/>
            <a:t>15</a:t>
          </a:r>
          <a:r>
            <a:rPr kumimoji="1" lang="ja-JP" altLang="en-US" sz="1100" b="0"/>
            <a:t>百万円</a:t>
          </a:r>
        </a:p>
      </xdr:txBody>
    </xdr:sp>
    <xdr:clientData/>
  </xdr:twoCellAnchor>
  <xdr:twoCellAnchor>
    <xdr:from>
      <xdr:col>33</xdr:col>
      <xdr:colOff>78437</xdr:colOff>
      <xdr:row>751</xdr:row>
      <xdr:rowOff>357160</xdr:rowOff>
    </xdr:from>
    <xdr:to>
      <xdr:col>34</xdr:col>
      <xdr:colOff>27913</xdr:colOff>
      <xdr:row>753</xdr:row>
      <xdr:rowOff>324944</xdr:rowOff>
    </xdr:to>
    <xdr:sp macro="" textlink="">
      <xdr:nvSpPr>
        <xdr:cNvPr id="60" name="左大かっこ 59">
          <a:extLst>
            <a:ext uri="{FF2B5EF4-FFF2-40B4-BE49-F238E27FC236}">
              <a16:creationId xmlns:a16="http://schemas.microsoft.com/office/drawing/2014/main" id="{00000000-0008-0000-0000-00002D000000}"/>
            </a:ext>
          </a:extLst>
        </xdr:cNvPr>
        <xdr:cNvSpPr/>
      </xdr:nvSpPr>
      <xdr:spPr>
        <a:xfrm>
          <a:off x="6757843" y="51875504"/>
          <a:ext cx="151883" cy="6821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100849</xdr:colOff>
      <xdr:row>751</xdr:row>
      <xdr:rowOff>313737</xdr:rowOff>
    </xdr:from>
    <xdr:to>
      <xdr:col>49</xdr:col>
      <xdr:colOff>78438</xdr:colOff>
      <xdr:row>753</xdr:row>
      <xdr:rowOff>324943</xdr:rowOff>
    </xdr:to>
    <xdr:sp macro="" textlink="">
      <xdr:nvSpPr>
        <xdr:cNvPr id="61" name="右大かっこ 60">
          <a:extLst>
            <a:ext uri="{FF2B5EF4-FFF2-40B4-BE49-F238E27FC236}">
              <a16:creationId xmlns:a16="http://schemas.microsoft.com/office/drawing/2014/main" id="{00000000-0008-0000-0000-00002F000000}"/>
            </a:ext>
          </a:extLst>
        </xdr:cNvPr>
        <xdr:cNvSpPr/>
      </xdr:nvSpPr>
      <xdr:spPr>
        <a:xfrm>
          <a:off x="9816349" y="51832081"/>
          <a:ext cx="179995" cy="72558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156879</xdr:colOff>
      <xdr:row>756</xdr:row>
      <xdr:rowOff>75615</xdr:rowOff>
    </xdr:from>
    <xdr:to>
      <xdr:col>49</xdr:col>
      <xdr:colOff>224122</xdr:colOff>
      <xdr:row>758</xdr:row>
      <xdr:rowOff>19586</xdr:rowOff>
    </xdr:to>
    <xdr:sp macro="" textlink="">
      <xdr:nvSpPr>
        <xdr:cNvPr id="62" name="テキスト ボックス 61">
          <a:extLst>
            <a:ext uri="{FF2B5EF4-FFF2-40B4-BE49-F238E27FC236}">
              <a16:creationId xmlns:a16="http://schemas.microsoft.com/office/drawing/2014/main" id="{00000000-0008-0000-0000-000031000000}"/>
            </a:ext>
          </a:extLst>
        </xdr:cNvPr>
        <xdr:cNvSpPr txBox="1"/>
      </xdr:nvSpPr>
      <xdr:spPr>
        <a:xfrm>
          <a:off x="6633879" y="53379896"/>
          <a:ext cx="3508149" cy="12774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Ｄ．地方公共団体等（</a:t>
          </a:r>
          <a:r>
            <a:rPr kumimoji="1" lang="en-US" altLang="ja-JP" sz="1100" b="0"/>
            <a:t>30</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100852</xdr:colOff>
      <xdr:row>758</xdr:row>
      <xdr:rowOff>131645</xdr:rowOff>
    </xdr:from>
    <xdr:to>
      <xdr:col>34</xdr:col>
      <xdr:colOff>50328</xdr:colOff>
      <xdr:row>759</xdr:row>
      <xdr:rowOff>37795</xdr:rowOff>
    </xdr:to>
    <xdr:sp macro="" textlink="">
      <xdr:nvSpPr>
        <xdr:cNvPr id="63" name="左大かっこ 62">
          <a:extLst>
            <a:ext uri="{FF2B5EF4-FFF2-40B4-BE49-F238E27FC236}">
              <a16:creationId xmlns:a16="http://schemas.microsoft.com/office/drawing/2014/main" id="{00000000-0008-0000-0000-000032000000}"/>
            </a:ext>
          </a:extLst>
        </xdr:cNvPr>
        <xdr:cNvSpPr/>
      </xdr:nvSpPr>
      <xdr:spPr>
        <a:xfrm>
          <a:off x="6780258" y="54769426"/>
          <a:ext cx="151883" cy="5729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123264</xdr:colOff>
      <xdr:row>758</xdr:row>
      <xdr:rowOff>98026</xdr:rowOff>
    </xdr:from>
    <xdr:to>
      <xdr:col>49</xdr:col>
      <xdr:colOff>100853</xdr:colOff>
      <xdr:row>759</xdr:row>
      <xdr:rowOff>37794</xdr:rowOff>
    </xdr:to>
    <xdr:sp macro="" textlink="">
      <xdr:nvSpPr>
        <xdr:cNvPr id="64" name="右大かっこ 63">
          <a:extLst>
            <a:ext uri="{FF2B5EF4-FFF2-40B4-BE49-F238E27FC236}">
              <a16:creationId xmlns:a16="http://schemas.microsoft.com/office/drawing/2014/main" id="{00000000-0008-0000-0000-000034000000}"/>
            </a:ext>
          </a:extLst>
        </xdr:cNvPr>
        <xdr:cNvSpPr/>
      </xdr:nvSpPr>
      <xdr:spPr>
        <a:xfrm>
          <a:off x="9838764" y="54735807"/>
          <a:ext cx="179995" cy="60651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168088</xdr:colOff>
      <xdr:row>742</xdr:row>
      <xdr:rowOff>273586</xdr:rowOff>
    </xdr:from>
    <xdr:to>
      <xdr:col>20</xdr:col>
      <xdr:colOff>23374</xdr:colOff>
      <xdr:row>742</xdr:row>
      <xdr:rowOff>291354</xdr:rowOff>
    </xdr:to>
    <xdr:cxnSp macro="">
      <xdr:nvCxnSpPr>
        <xdr:cNvPr id="65" name="直線矢印コネクタ 64">
          <a:extLst>
            <a:ext uri="{FF2B5EF4-FFF2-40B4-BE49-F238E27FC236}">
              <a16:creationId xmlns:a16="http://schemas.microsoft.com/office/drawing/2014/main" id="{00000000-0008-0000-0000-000035000000}"/>
            </a:ext>
          </a:extLst>
        </xdr:cNvPr>
        <xdr:cNvCxnSpPr/>
      </xdr:nvCxnSpPr>
      <xdr:spPr>
        <a:xfrm rot="120000" flipV="1">
          <a:off x="3406588" y="48577242"/>
          <a:ext cx="664911"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750</xdr:row>
      <xdr:rowOff>262964</xdr:rowOff>
    </xdr:from>
    <xdr:to>
      <xdr:col>19</xdr:col>
      <xdr:colOff>168082</xdr:colOff>
      <xdr:row>750</xdr:row>
      <xdr:rowOff>284744</xdr:rowOff>
    </xdr:to>
    <xdr:cxnSp macro="">
      <xdr:nvCxnSpPr>
        <xdr:cNvPr id="66" name="直線矢印コネクタ 65">
          <a:extLst>
            <a:ext uri="{FF2B5EF4-FFF2-40B4-BE49-F238E27FC236}">
              <a16:creationId xmlns:a16="http://schemas.microsoft.com/office/drawing/2014/main" id="{00000000-0008-0000-0000-000036000000}"/>
            </a:ext>
          </a:extLst>
        </xdr:cNvPr>
        <xdr:cNvCxnSpPr/>
      </xdr:nvCxnSpPr>
      <xdr:spPr>
        <a:xfrm rot="-240000">
          <a:off x="3665284" y="51424120"/>
          <a:ext cx="348517"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750</xdr:row>
      <xdr:rowOff>263313</xdr:rowOff>
    </xdr:from>
    <xdr:to>
      <xdr:col>32</xdr:col>
      <xdr:colOff>134464</xdr:colOff>
      <xdr:row>750</xdr:row>
      <xdr:rowOff>314683</xdr:rowOff>
    </xdr:to>
    <xdr:cxnSp macro="">
      <xdr:nvCxnSpPr>
        <xdr:cNvPr id="67" name="直線矢印コネクタ 66">
          <a:extLst>
            <a:ext uri="{FF2B5EF4-FFF2-40B4-BE49-F238E27FC236}">
              <a16:creationId xmlns:a16="http://schemas.microsoft.com/office/drawing/2014/main" id="{00000000-0008-0000-0000-000037000000}"/>
            </a:ext>
          </a:extLst>
        </xdr:cNvPr>
        <xdr:cNvCxnSpPr/>
      </xdr:nvCxnSpPr>
      <xdr:spPr>
        <a:xfrm rot="360000" flipV="1">
          <a:off x="6093631" y="51424469"/>
          <a:ext cx="517833"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11208</xdr:colOff>
      <xdr:row>750</xdr:row>
      <xdr:rowOff>289490</xdr:rowOff>
    </xdr:from>
    <xdr:to>
      <xdr:col>31</xdr:col>
      <xdr:colOff>22411</xdr:colOff>
      <xdr:row>757</xdr:row>
      <xdr:rowOff>64434</xdr:rowOff>
    </xdr:to>
    <xdr:cxnSp macro="">
      <xdr:nvCxnSpPr>
        <xdr:cNvPr id="68" name="直線コネクタ 67">
          <a:extLst>
            <a:ext uri="{FF2B5EF4-FFF2-40B4-BE49-F238E27FC236}">
              <a16:creationId xmlns:a16="http://schemas.microsoft.com/office/drawing/2014/main" id="{00000000-0008-0000-0000-000038000000}"/>
            </a:ext>
          </a:extLst>
        </xdr:cNvPr>
        <xdr:cNvCxnSpPr/>
      </xdr:nvCxnSpPr>
      <xdr:spPr>
        <a:xfrm>
          <a:off x="6285802" y="51450646"/>
          <a:ext cx="11203" cy="2584819"/>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757</xdr:row>
      <xdr:rowOff>69664</xdr:rowOff>
    </xdr:from>
    <xdr:to>
      <xdr:col>32</xdr:col>
      <xdr:colOff>168083</xdr:colOff>
      <xdr:row>757</xdr:row>
      <xdr:rowOff>91444</xdr:rowOff>
    </xdr:to>
    <xdr:cxnSp macro="">
      <xdr:nvCxnSpPr>
        <xdr:cNvPr id="69" name="直線矢印コネクタ 68">
          <a:extLst>
            <a:ext uri="{FF2B5EF4-FFF2-40B4-BE49-F238E27FC236}">
              <a16:creationId xmlns:a16="http://schemas.microsoft.com/office/drawing/2014/main" id="{00000000-0008-0000-0000-000039000000}"/>
            </a:ext>
          </a:extLst>
        </xdr:cNvPr>
        <xdr:cNvCxnSpPr/>
      </xdr:nvCxnSpPr>
      <xdr:spPr>
        <a:xfrm rot="-240000">
          <a:off x="6296566" y="54040695"/>
          <a:ext cx="348517"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179285</xdr:colOff>
      <xdr:row>741</xdr:row>
      <xdr:rowOff>302548</xdr:rowOff>
    </xdr:from>
    <xdr:to>
      <xdr:col>40</xdr:col>
      <xdr:colOff>156881</xdr:colOff>
      <xdr:row>743</xdr:row>
      <xdr:rowOff>246518</xdr:rowOff>
    </xdr:to>
    <xdr:sp macro="" textlink="">
      <xdr:nvSpPr>
        <xdr:cNvPr id="70" name="テキスト ボックス 69">
          <a:extLst>
            <a:ext uri="{FF2B5EF4-FFF2-40B4-BE49-F238E27FC236}">
              <a16:creationId xmlns:a16="http://schemas.microsoft.com/office/drawing/2014/main" id="{00000000-0008-0000-0000-00003B000000}"/>
            </a:ext>
          </a:extLst>
        </xdr:cNvPr>
        <xdr:cNvSpPr txBox="1"/>
      </xdr:nvSpPr>
      <xdr:spPr>
        <a:xfrm>
          <a:off x="4025004" y="48249017"/>
          <a:ext cx="4228127" cy="6583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4</a:t>
          </a:r>
          <a:r>
            <a:rPr kumimoji="1" lang="ja-JP" altLang="en-US" sz="1100" b="0"/>
            <a:t>社）</a:t>
          </a:r>
          <a:endParaRPr kumimoji="1" lang="en-US" altLang="ja-JP" sz="1100" b="0"/>
        </a:p>
        <a:p>
          <a:pPr algn="ctr">
            <a:spcBef>
              <a:spcPts val="300"/>
            </a:spcBef>
            <a:spcAft>
              <a:spcPts val="300"/>
            </a:spcAft>
          </a:pPr>
          <a:r>
            <a:rPr kumimoji="1" lang="en-US" altLang="ja-JP" sz="1100" b="0"/>
            <a:t>36</a:t>
          </a:r>
          <a:r>
            <a:rPr kumimoji="1" lang="ja-JP" altLang="en-US" sz="1100" b="0"/>
            <a:t>百万円</a:t>
          </a:r>
        </a:p>
      </xdr:txBody>
    </xdr:sp>
    <xdr:clientData/>
  </xdr:twoCellAnchor>
  <xdr:twoCellAnchor>
    <xdr:from>
      <xdr:col>18</xdr:col>
      <xdr:colOff>12700</xdr:colOff>
      <xdr:row>742</xdr:row>
      <xdr:rowOff>306294</xdr:rowOff>
    </xdr:from>
    <xdr:to>
      <xdr:col>18</xdr:col>
      <xdr:colOff>26922</xdr:colOff>
      <xdr:row>750</xdr:row>
      <xdr:rowOff>265561</xdr:rowOff>
    </xdr:to>
    <xdr:cxnSp macro="">
      <xdr:nvCxnSpPr>
        <xdr:cNvPr id="71" name="直線コネクタ 70">
          <a:extLst>
            <a:ext uri="{FF2B5EF4-FFF2-40B4-BE49-F238E27FC236}">
              <a16:creationId xmlns:a16="http://schemas.microsoft.com/office/drawing/2014/main" id="{00000000-0008-0000-0000-00003C000000}"/>
            </a:ext>
          </a:extLst>
        </xdr:cNvPr>
        <xdr:cNvCxnSpPr/>
      </xdr:nvCxnSpPr>
      <xdr:spPr>
        <a:xfrm>
          <a:off x="3656013" y="48609950"/>
          <a:ext cx="14222" cy="281676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744</xdr:row>
      <xdr:rowOff>345982</xdr:rowOff>
    </xdr:from>
    <xdr:to>
      <xdr:col>16</xdr:col>
      <xdr:colOff>64294</xdr:colOff>
      <xdr:row>747</xdr:row>
      <xdr:rowOff>182469</xdr:rowOff>
    </xdr:to>
    <xdr:sp macro="" textlink="">
      <xdr:nvSpPr>
        <xdr:cNvPr id="72" name="大かっこ 71">
          <a:extLst>
            <a:ext uri="{FF2B5EF4-FFF2-40B4-BE49-F238E27FC236}">
              <a16:creationId xmlns:a16="http://schemas.microsoft.com/office/drawing/2014/main" id="{00000000-0008-0000-0000-00003D000000}"/>
            </a:ext>
          </a:extLst>
        </xdr:cNvPr>
        <xdr:cNvSpPr/>
      </xdr:nvSpPr>
      <xdr:spPr>
        <a:xfrm>
          <a:off x="1416844" y="49364013"/>
          <a:ext cx="1885950" cy="908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地殻観測に係る企画立案及び事業の実施</a:t>
          </a:r>
        </a:p>
      </xdr:txBody>
    </xdr:sp>
    <xdr:clientData/>
  </xdr:twoCellAnchor>
  <xdr:twoCellAnchor>
    <xdr:from>
      <xdr:col>7</xdr:col>
      <xdr:colOff>0</xdr:colOff>
      <xdr:row>747</xdr:row>
      <xdr:rowOff>345981</xdr:rowOff>
    </xdr:from>
    <xdr:to>
      <xdr:col>16</xdr:col>
      <xdr:colOff>64294</xdr:colOff>
      <xdr:row>751</xdr:row>
      <xdr:rowOff>276010</xdr:rowOff>
    </xdr:to>
    <xdr:sp macro="" textlink="">
      <xdr:nvSpPr>
        <xdr:cNvPr id="73" name="大かっこ 72">
          <a:extLst>
            <a:ext uri="{FF2B5EF4-FFF2-40B4-BE49-F238E27FC236}">
              <a16:creationId xmlns:a16="http://schemas.microsoft.com/office/drawing/2014/main" id="{00000000-0008-0000-0000-00003E000000}"/>
            </a:ext>
          </a:extLst>
        </xdr:cNvPr>
        <xdr:cNvSpPr/>
      </xdr:nvSpPr>
      <xdr:spPr>
        <a:xfrm>
          <a:off x="1416844" y="50435575"/>
          <a:ext cx="1885950" cy="135877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地殻観測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2</a:t>
          </a:r>
          <a:r>
            <a:rPr lang="ja-JP" altLang="en-US"/>
            <a:t>百万円</a:t>
          </a:r>
          <a:endParaRPr lang="en-US" altLang="ja-JP" baseline="0"/>
        </a:p>
        <a:p>
          <a:r>
            <a:rPr lang="ja-JP" altLang="en-US" baseline="0"/>
            <a:t>　職員旅費  </a:t>
          </a:r>
          <a:r>
            <a:rPr lang="en-US" altLang="ja-JP" baseline="0"/>
            <a:t>2</a:t>
          </a:r>
          <a:r>
            <a:rPr lang="ja-JP" altLang="en-US" baseline="0"/>
            <a:t>百万円</a:t>
          </a:r>
          <a:endParaRPr lang="en-US" altLang="ja-JP" baseline="0"/>
        </a:p>
        <a:p>
          <a:endParaRPr lang="ja-JP" altLang="en-US"/>
        </a:p>
      </xdr:txBody>
    </xdr:sp>
    <xdr:clientData/>
  </xdr:twoCellAnchor>
  <xdr:twoCellAnchor>
    <xdr:from>
      <xdr:col>9</xdr:col>
      <xdr:colOff>0</xdr:colOff>
      <xdr:row>759</xdr:row>
      <xdr:rowOff>261938</xdr:rowOff>
    </xdr:from>
    <xdr:to>
      <xdr:col>42</xdr:col>
      <xdr:colOff>114460</xdr:colOff>
      <xdr:row>761</xdr:row>
      <xdr:rowOff>406052</xdr:rowOff>
    </xdr:to>
    <xdr:sp macro="" textlink="">
      <xdr:nvSpPr>
        <xdr:cNvPr id="74" name="テキスト ボックス 73">
          <a:extLst>
            <a:ext uri="{FF2B5EF4-FFF2-40B4-BE49-F238E27FC236}">
              <a16:creationId xmlns:a16="http://schemas.microsoft.com/office/drawing/2014/main" id="{00000000-0008-0000-0000-00003F000000}"/>
            </a:ext>
          </a:extLst>
        </xdr:cNvPr>
        <xdr:cNvSpPr txBox="1"/>
      </xdr:nvSpPr>
      <xdr:spPr>
        <a:xfrm>
          <a:off x="1821656" y="55566469"/>
          <a:ext cx="6793867" cy="7394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21</xdr:col>
      <xdr:colOff>71438</xdr:colOff>
      <xdr:row>744</xdr:row>
      <xdr:rowOff>83344</xdr:rowOff>
    </xdr:from>
    <xdr:to>
      <xdr:col>39</xdr:col>
      <xdr:colOff>105060</xdr:colOff>
      <xdr:row>745</xdr:row>
      <xdr:rowOff>240226</xdr:rowOff>
    </xdr:to>
    <xdr:sp macro="" textlink="">
      <xdr:nvSpPr>
        <xdr:cNvPr id="75" name="テキスト ボックス 74">
          <a:extLst>
            <a:ext uri="{FF2B5EF4-FFF2-40B4-BE49-F238E27FC236}">
              <a16:creationId xmlns:a16="http://schemas.microsoft.com/office/drawing/2014/main" id="{00000000-0008-0000-0000-000026000000}"/>
            </a:ext>
          </a:extLst>
        </xdr:cNvPr>
        <xdr:cNvSpPr txBox="1"/>
      </xdr:nvSpPr>
      <xdr:spPr>
        <a:xfrm>
          <a:off x="4321969" y="49101375"/>
          <a:ext cx="3676935" cy="5140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電信回線専用料等</a:t>
          </a:r>
          <a:endParaRPr kumimoji="1" lang="en-US" altLang="ja-JP" sz="1100"/>
        </a:p>
      </xdr:txBody>
    </xdr:sp>
    <xdr:clientData/>
  </xdr:twoCellAnchor>
  <xdr:twoCellAnchor>
    <xdr:from>
      <xdr:col>34</xdr:col>
      <xdr:colOff>0</xdr:colOff>
      <xdr:row>752</xdr:row>
      <xdr:rowOff>107154</xdr:rowOff>
    </xdr:from>
    <xdr:to>
      <xdr:col>48</xdr:col>
      <xdr:colOff>89650</xdr:colOff>
      <xdr:row>753</xdr:row>
      <xdr:rowOff>264037</xdr:rowOff>
    </xdr:to>
    <xdr:sp macro="" textlink="">
      <xdr:nvSpPr>
        <xdr:cNvPr id="76" name="テキスト ボックス 75">
          <a:extLst>
            <a:ext uri="{FF2B5EF4-FFF2-40B4-BE49-F238E27FC236}">
              <a16:creationId xmlns:a16="http://schemas.microsoft.com/office/drawing/2014/main" id="{00000000-0008-0000-0000-00002E000000}"/>
            </a:ext>
          </a:extLst>
        </xdr:cNvPr>
        <xdr:cNvSpPr txBox="1"/>
      </xdr:nvSpPr>
      <xdr:spPr>
        <a:xfrm>
          <a:off x="6881813" y="51982685"/>
          <a:ext cx="2923337" cy="514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多成分ひずみ観測装置点検及び調整　等</a:t>
          </a:r>
          <a:endParaRPr kumimoji="1" lang="en-US" altLang="ja-JP" sz="1100"/>
        </a:p>
      </xdr:txBody>
    </xdr:sp>
    <xdr:clientData/>
  </xdr:twoCellAnchor>
  <xdr:twoCellAnchor>
    <xdr:from>
      <xdr:col>34</xdr:col>
      <xdr:colOff>0</xdr:colOff>
      <xdr:row>758</xdr:row>
      <xdr:rowOff>214308</xdr:rowOff>
    </xdr:from>
    <xdr:to>
      <xdr:col>48</xdr:col>
      <xdr:colOff>112762</xdr:colOff>
      <xdr:row>758</xdr:row>
      <xdr:rowOff>619121</xdr:rowOff>
    </xdr:to>
    <xdr:sp macro="" textlink="">
      <xdr:nvSpPr>
        <xdr:cNvPr id="77" name="テキスト ボックス 76">
          <a:extLst>
            <a:ext uri="{FF2B5EF4-FFF2-40B4-BE49-F238E27FC236}">
              <a16:creationId xmlns:a16="http://schemas.microsoft.com/office/drawing/2014/main" id="{00000000-0008-0000-0000-000033000000}"/>
            </a:ext>
          </a:extLst>
        </xdr:cNvPr>
        <xdr:cNvSpPr txBox="1"/>
      </xdr:nvSpPr>
      <xdr:spPr>
        <a:xfrm>
          <a:off x="6881813" y="54852089"/>
          <a:ext cx="2946449"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41</xdr:col>
      <xdr:colOff>95254</xdr:colOff>
      <xdr:row>741</xdr:row>
      <xdr:rowOff>312965</xdr:rowOff>
    </xdr:from>
    <xdr:to>
      <xdr:col>44</xdr:col>
      <xdr:colOff>198508</xdr:colOff>
      <xdr:row>742</xdr:row>
      <xdr:rowOff>234523</xdr:rowOff>
    </xdr:to>
    <xdr:sp macro="" textlink="">
      <xdr:nvSpPr>
        <xdr:cNvPr id="28" name="テキスト ボックス 27">
          <a:extLst>
            <a:ext uri="{FF2B5EF4-FFF2-40B4-BE49-F238E27FC236}">
              <a16:creationId xmlns:a16="http://schemas.microsoft.com/office/drawing/2014/main" id="{00000000-0008-0000-0000-00003A000000}"/>
            </a:ext>
          </a:extLst>
        </xdr:cNvPr>
        <xdr:cNvSpPr txBox="1"/>
      </xdr:nvSpPr>
      <xdr:spPr>
        <a:xfrm>
          <a:off x="8463647" y="48523072"/>
          <a:ext cx="715575" cy="2753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19</xdr:col>
      <xdr:colOff>13605</xdr:colOff>
      <xdr:row>740</xdr:row>
      <xdr:rowOff>299358</xdr:rowOff>
    </xdr:from>
    <xdr:to>
      <xdr:col>27</xdr:col>
      <xdr:colOff>58432</xdr:colOff>
      <xdr:row>741</xdr:row>
      <xdr:rowOff>270544</xdr:rowOff>
    </xdr:to>
    <xdr:sp macro="" textlink="">
      <xdr:nvSpPr>
        <xdr:cNvPr id="29" name="テキスト ボックス 28">
          <a:extLst>
            <a:ext uri="{FF2B5EF4-FFF2-40B4-BE49-F238E27FC236}">
              <a16:creationId xmlns:a16="http://schemas.microsoft.com/office/drawing/2014/main" id="{00000000-0008-0000-0000-000023000000}"/>
            </a:ext>
          </a:extLst>
        </xdr:cNvPr>
        <xdr:cNvSpPr txBox="1"/>
      </xdr:nvSpPr>
      <xdr:spPr>
        <a:xfrm>
          <a:off x="3891641" y="48155679"/>
          <a:ext cx="1677684" cy="324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47</xdr:col>
      <xdr:colOff>149677</xdr:colOff>
      <xdr:row>748</xdr:row>
      <xdr:rowOff>326571</xdr:rowOff>
    </xdr:from>
    <xdr:to>
      <xdr:col>49</xdr:col>
      <xdr:colOff>432224</xdr:colOff>
      <xdr:row>749</xdr:row>
      <xdr:rowOff>241726</xdr:rowOff>
    </xdr:to>
    <xdr:sp macro="" textlink="">
      <xdr:nvSpPr>
        <xdr:cNvPr id="30" name="テキスト ボックス 29">
          <a:extLst>
            <a:ext uri="{FF2B5EF4-FFF2-40B4-BE49-F238E27FC236}">
              <a16:creationId xmlns:a16="http://schemas.microsoft.com/office/drawing/2014/main" id="{00000000-0008-0000-0000-000021000000}"/>
            </a:ext>
          </a:extLst>
        </xdr:cNvPr>
        <xdr:cNvSpPr txBox="1"/>
      </xdr:nvSpPr>
      <xdr:spPr>
        <a:xfrm>
          <a:off x="9742713" y="51013178"/>
          <a:ext cx="690761"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4" zoomScale="75" zoomScaleNormal="75" zoomScaleSheetLayoutView="75" zoomScalePageLayoutView="85" workbookViewId="0">
      <selection activeCell="J848" sqref="J848:O8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85</v>
      </c>
      <c r="AT2" s="952"/>
      <c r="AU2" s="952"/>
      <c r="AV2" s="52" t="str">
        <f>IF(AW2="", "", "-")</f>
        <v/>
      </c>
      <c r="AW2" s="916"/>
      <c r="AX2" s="916"/>
    </row>
    <row r="3" spans="1:50" ht="21" customHeight="1" thickBot="1" x14ac:dyDescent="0.2">
      <c r="A3" s="869" t="s">
        <v>541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688</v>
      </c>
      <c r="AK3" s="871"/>
      <c r="AL3" s="871"/>
      <c r="AM3" s="871"/>
      <c r="AN3" s="871"/>
      <c r="AO3" s="871"/>
      <c r="AP3" s="871"/>
      <c r="AQ3" s="871"/>
      <c r="AR3" s="871"/>
      <c r="AS3" s="871"/>
      <c r="AT3" s="871"/>
      <c r="AU3" s="871"/>
      <c r="AV3" s="871"/>
      <c r="AW3" s="871"/>
      <c r="AX3" s="24" t="s">
        <v>65</v>
      </c>
    </row>
    <row r="4" spans="1:50" ht="24.75" customHeight="1" x14ac:dyDescent="0.15">
      <c r="A4" s="711" t="s">
        <v>25</v>
      </c>
      <c r="B4" s="712"/>
      <c r="C4" s="712"/>
      <c r="D4" s="712"/>
      <c r="E4" s="712"/>
      <c r="F4" s="712"/>
      <c r="G4" s="689" t="s">
        <v>567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1" t="s">
        <v>130</v>
      </c>
      <c r="H5" s="842"/>
      <c r="I5" s="842"/>
      <c r="J5" s="842"/>
      <c r="K5" s="842"/>
      <c r="L5" s="842"/>
      <c r="M5" s="843" t="s">
        <v>66</v>
      </c>
      <c r="N5" s="844"/>
      <c r="O5" s="844"/>
      <c r="P5" s="844"/>
      <c r="Q5" s="844"/>
      <c r="R5" s="845"/>
      <c r="S5" s="846" t="s">
        <v>131</v>
      </c>
      <c r="T5" s="842"/>
      <c r="U5" s="842"/>
      <c r="V5" s="842"/>
      <c r="W5" s="842"/>
      <c r="X5" s="847"/>
      <c r="Y5" s="705" t="s">
        <v>3</v>
      </c>
      <c r="Z5" s="539"/>
      <c r="AA5" s="539"/>
      <c r="AB5" s="539"/>
      <c r="AC5" s="539"/>
      <c r="AD5" s="540"/>
      <c r="AE5" s="706" t="s">
        <v>569</v>
      </c>
      <c r="AF5" s="706"/>
      <c r="AG5" s="706"/>
      <c r="AH5" s="706"/>
      <c r="AI5" s="706"/>
      <c r="AJ5" s="706"/>
      <c r="AK5" s="706"/>
      <c r="AL5" s="706"/>
      <c r="AM5" s="706"/>
      <c r="AN5" s="706"/>
      <c r="AO5" s="706"/>
      <c r="AP5" s="707"/>
      <c r="AQ5" s="708" t="s">
        <v>570</v>
      </c>
      <c r="AR5" s="709"/>
      <c r="AS5" s="709"/>
      <c r="AT5" s="709"/>
      <c r="AU5" s="709"/>
      <c r="AV5" s="709"/>
      <c r="AW5" s="709"/>
      <c r="AX5" s="710"/>
    </row>
    <row r="6" spans="1:50" ht="39" customHeight="1" x14ac:dyDescent="0.15">
      <c r="A6" s="713" t="s">
        <v>4</v>
      </c>
      <c r="B6" s="714"/>
      <c r="C6" s="714"/>
      <c r="D6" s="714"/>
      <c r="E6" s="714"/>
      <c r="F6" s="71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571</v>
      </c>
      <c r="H7" s="495"/>
      <c r="I7" s="495"/>
      <c r="J7" s="495"/>
      <c r="K7" s="495"/>
      <c r="L7" s="495"/>
      <c r="M7" s="495"/>
      <c r="N7" s="495"/>
      <c r="O7" s="495"/>
      <c r="P7" s="495"/>
      <c r="Q7" s="495"/>
      <c r="R7" s="495"/>
      <c r="S7" s="495"/>
      <c r="T7" s="495"/>
      <c r="U7" s="495"/>
      <c r="V7" s="495"/>
      <c r="W7" s="495"/>
      <c r="X7" s="496"/>
      <c r="Y7" s="927" t="s">
        <v>513</v>
      </c>
      <c r="Z7" s="439"/>
      <c r="AA7" s="439"/>
      <c r="AB7" s="439"/>
      <c r="AC7" s="439"/>
      <c r="AD7" s="928"/>
      <c r="AE7" s="917" t="s">
        <v>572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378</v>
      </c>
      <c r="B8" s="492"/>
      <c r="C8" s="492"/>
      <c r="D8" s="492"/>
      <c r="E8" s="492"/>
      <c r="F8" s="493"/>
      <c r="G8" s="938" t="str">
        <f>入力規則等!A28</f>
        <v>国土強靱化施策</v>
      </c>
      <c r="H8" s="727"/>
      <c r="I8" s="727"/>
      <c r="J8" s="727"/>
      <c r="K8" s="727"/>
      <c r="L8" s="727"/>
      <c r="M8" s="727"/>
      <c r="N8" s="727"/>
      <c r="O8" s="727"/>
      <c r="P8" s="727"/>
      <c r="Q8" s="727"/>
      <c r="R8" s="727"/>
      <c r="S8" s="727"/>
      <c r="T8" s="727"/>
      <c r="U8" s="727"/>
      <c r="V8" s="727"/>
      <c r="W8" s="727"/>
      <c r="X8" s="939"/>
      <c r="Y8" s="848" t="s">
        <v>379</v>
      </c>
      <c r="Z8" s="849"/>
      <c r="AA8" s="849"/>
      <c r="AB8" s="849"/>
      <c r="AC8" s="849"/>
      <c r="AD8" s="850"/>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1" t="s">
        <v>23</v>
      </c>
      <c r="B9" s="852"/>
      <c r="C9" s="852"/>
      <c r="D9" s="852"/>
      <c r="E9" s="852"/>
      <c r="F9" s="852"/>
      <c r="G9" s="853" t="s">
        <v>574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7" t="s">
        <v>30</v>
      </c>
      <c r="B10" s="668"/>
      <c r="C10" s="668"/>
      <c r="D10" s="668"/>
      <c r="E10" s="668"/>
      <c r="F10" s="668"/>
      <c r="G10" s="750" t="s">
        <v>575</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9" t="s">
        <v>24</v>
      </c>
      <c r="B12" s="960"/>
      <c r="C12" s="960"/>
      <c r="D12" s="960"/>
      <c r="E12" s="960"/>
      <c r="F12" s="961"/>
      <c r="G12" s="756"/>
      <c r="H12" s="757"/>
      <c r="I12" s="757"/>
      <c r="J12" s="757"/>
      <c r="K12" s="757"/>
      <c r="L12" s="757"/>
      <c r="M12" s="757"/>
      <c r="N12" s="757"/>
      <c r="O12" s="757"/>
      <c r="P12" s="411" t="s">
        <v>532</v>
      </c>
      <c r="Q12" s="412"/>
      <c r="R12" s="412"/>
      <c r="S12" s="412"/>
      <c r="T12" s="412"/>
      <c r="U12" s="412"/>
      <c r="V12" s="413"/>
      <c r="W12" s="411" t="s">
        <v>529</v>
      </c>
      <c r="X12" s="412"/>
      <c r="Y12" s="412"/>
      <c r="Z12" s="412"/>
      <c r="AA12" s="412"/>
      <c r="AB12" s="412"/>
      <c r="AC12" s="413"/>
      <c r="AD12" s="411" t="s">
        <v>524</v>
      </c>
      <c r="AE12" s="412"/>
      <c r="AF12" s="412"/>
      <c r="AG12" s="412"/>
      <c r="AH12" s="412"/>
      <c r="AI12" s="412"/>
      <c r="AJ12" s="413"/>
      <c r="AK12" s="411" t="s">
        <v>517</v>
      </c>
      <c r="AL12" s="412"/>
      <c r="AM12" s="412"/>
      <c r="AN12" s="412"/>
      <c r="AO12" s="412"/>
      <c r="AP12" s="412"/>
      <c r="AQ12" s="413"/>
      <c r="AR12" s="411" t="s">
        <v>515</v>
      </c>
      <c r="AS12" s="412"/>
      <c r="AT12" s="412"/>
      <c r="AU12" s="412"/>
      <c r="AV12" s="412"/>
      <c r="AW12" s="412"/>
      <c r="AX12" s="657"/>
    </row>
    <row r="13" spans="1:50" ht="21" customHeight="1" x14ac:dyDescent="0.15">
      <c r="A13" s="615"/>
      <c r="B13" s="616"/>
      <c r="C13" s="616"/>
      <c r="D13" s="616"/>
      <c r="E13" s="616"/>
      <c r="F13" s="617"/>
      <c r="G13" s="658" t="s">
        <v>6</v>
      </c>
      <c r="H13" s="659"/>
      <c r="I13" s="760" t="s">
        <v>7</v>
      </c>
      <c r="J13" s="761"/>
      <c r="K13" s="761"/>
      <c r="L13" s="761"/>
      <c r="M13" s="761"/>
      <c r="N13" s="761"/>
      <c r="O13" s="762"/>
      <c r="P13" s="664">
        <v>44</v>
      </c>
      <c r="Q13" s="665"/>
      <c r="R13" s="665"/>
      <c r="S13" s="665"/>
      <c r="T13" s="665"/>
      <c r="U13" s="665"/>
      <c r="V13" s="666"/>
      <c r="W13" s="664">
        <v>44</v>
      </c>
      <c r="X13" s="665"/>
      <c r="Y13" s="665"/>
      <c r="Z13" s="665"/>
      <c r="AA13" s="665"/>
      <c r="AB13" s="665"/>
      <c r="AC13" s="666"/>
      <c r="AD13" s="664">
        <v>55</v>
      </c>
      <c r="AE13" s="665"/>
      <c r="AF13" s="665"/>
      <c r="AG13" s="665"/>
      <c r="AH13" s="665"/>
      <c r="AI13" s="665"/>
      <c r="AJ13" s="666"/>
      <c r="AK13" s="664">
        <v>107</v>
      </c>
      <c r="AL13" s="665"/>
      <c r="AM13" s="665"/>
      <c r="AN13" s="665"/>
      <c r="AO13" s="665"/>
      <c r="AP13" s="665"/>
      <c r="AQ13" s="666"/>
      <c r="AR13" s="924">
        <v>45</v>
      </c>
      <c r="AS13" s="925"/>
      <c r="AT13" s="925"/>
      <c r="AU13" s="925"/>
      <c r="AV13" s="925"/>
      <c r="AW13" s="925"/>
      <c r="AX13" s="926"/>
    </row>
    <row r="14" spans="1:50" ht="21" customHeight="1" x14ac:dyDescent="0.15">
      <c r="A14" s="615"/>
      <c r="B14" s="616"/>
      <c r="C14" s="616"/>
      <c r="D14" s="616"/>
      <c r="E14" s="616"/>
      <c r="F14" s="617"/>
      <c r="G14" s="660"/>
      <c r="H14" s="661"/>
      <c r="I14" s="718" t="s">
        <v>8</v>
      </c>
      <c r="J14" s="758"/>
      <c r="K14" s="758"/>
      <c r="L14" s="758"/>
      <c r="M14" s="758"/>
      <c r="N14" s="758"/>
      <c r="O14" s="759"/>
      <c r="P14" s="664" t="s">
        <v>564</v>
      </c>
      <c r="Q14" s="665"/>
      <c r="R14" s="665"/>
      <c r="S14" s="665"/>
      <c r="T14" s="665"/>
      <c r="U14" s="665"/>
      <c r="V14" s="666"/>
      <c r="W14" s="664" t="s">
        <v>564</v>
      </c>
      <c r="X14" s="665"/>
      <c r="Y14" s="665"/>
      <c r="Z14" s="665"/>
      <c r="AA14" s="665"/>
      <c r="AB14" s="665"/>
      <c r="AC14" s="666"/>
      <c r="AD14" s="664" t="s">
        <v>564</v>
      </c>
      <c r="AE14" s="665"/>
      <c r="AF14" s="665"/>
      <c r="AG14" s="665"/>
      <c r="AH14" s="665"/>
      <c r="AI14" s="665"/>
      <c r="AJ14" s="666"/>
      <c r="AK14" s="664"/>
      <c r="AL14" s="665"/>
      <c r="AM14" s="665"/>
      <c r="AN14" s="665"/>
      <c r="AO14" s="665"/>
      <c r="AP14" s="665"/>
      <c r="AQ14" s="666"/>
      <c r="AR14" s="784"/>
      <c r="AS14" s="784"/>
      <c r="AT14" s="784"/>
      <c r="AU14" s="784"/>
      <c r="AV14" s="784"/>
      <c r="AW14" s="784"/>
      <c r="AX14" s="785"/>
    </row>
    <row r="15" spans="1:50" ht="21" customHeight="1" x14ac:dyDescent="0.15">
      <c r="A15" s="615"/>
      <c r="B15" s="616"/>
      <c r="C15" s="616"/>
      <c r="D15" s="616"/>
      <c r="E15" s="616"/>
      <c r="F15" s="617"/>
      <c r="G15" s="660"/>
      <c r="H15" s="661"/>
      <c r="I15" s="718" t="s">
        <v>51</v>
      </c>
      <c r="J15" s="719"/>
      <c r="K15" s="719"/>
      <c r="L15" s="719"/>
      <c r="M15" s="719"/>
      <c r="N15" s="719"/>
      <c r="O15" s="720"/>
      <c r="P15" s="664" t="s">
        <v>564</v>
      </c>
      <c r="Q15" s="665"/>
      <c r="R15" s="665"/>
      <c r="S15" s="665"/>
      <c r="T15" s="665"/>
      <c r="U15" s="665"/>
      <c r="V15" s="666"/>
      <c r="W15" s="664" t="s">
        <v>564</v>
      </c>
      <c r="X15" s="665"/>
      <c r="Y15" s="665"/>
      <c r="Z15" s="665"/>
      <c r="AA15" s="665"/>
      <c r="AB15" s="665"/>
      <c r="AC15" s="666"/>
      <c r="AD15" s="664" t="s">
        <v>564</v>
      </c>
      <c r="AE15" s="665"/>
      <c r="AF15" s="665"/>
      <c r="AG15" s="665"/>
      <c r="AH15" s="665"/>
      <c r="AI15" s="665"/>
      <c r="AJ15" s="666"/>
      <c r="AK15" s="664" t="s">
        <v>564</v>
      </c>
      <c r="AL15" s="665"/>
      <c r="AM15" s="665"/>
      <c r="AN15" s="665"/>
      <c r="AO15" s="665"/>
      <c r="AP15" s="665"/>
      <c r="AQ15" s="666"/>
      <c r="AR15" s="664"/>
      <c r="AS15" s="665"/>
      <c r="AT15" s="665"/>
      <c r="AU15" s="665"/>
      <c r="AV15" s="665"/>
      <c r="AW15" s="665"/>
      <c r="AX15" s="802"/>
    </row>
    <row r="16" spans="1:50" ht="21" customHeight="1" x14ac:dyDescent="0.15">
      <c r="A16" s="615"/>
      <c r="B16" s="616"/>
      <c r="C16" s="616"/>
      <c r="D16" s="616"/>
      <c r="E16" s="616"/>
      <c r="F16" s="617"/>
      <c r="G16" s="660"/>
      <c r="H16" s="661"/>
      <c r="I16" s="718" t="s">
        <v>52</v>
      </c>
      <c r="J16" s="719"/>
      <c r="K16" s="719"/>
      <c r="L16" s="719"/>
      <c r="M16" s="719"/>
      <c r="N16" s="719"/>
      <c r="O16" s="720"/>
      <c r="P16" s="664" t="s">
        <v>564</v>
      </c>
      <c r="Q16" s="665"/>
      <c r="R16" s="665"/>
      <c r="S16" s="665"/>
      <c r="T16" s="665"/>
      <c r="U16" s="665"/>
      <c r="V16" s="666"/>
      <c r="W16" s="664" t="s">
        <v>564</v>
      </c>
      <c r="X16" s="665"/>
      <c r="Y16" s="665"/>
      <c r="Z16" s="665"/>
      <c r="AA16" s="665"/>
      <c r="AB16" s="665"/>
      <c r="AC16" s="666"/>
      <c r="AD16" s="664" t="s">
        <v>564</v>
      </c>
      <c r="AE16" s="665"/>
      <c r="AF16" s="665"/>
      <c r="AG16" s="665"/>
      <c r="AH16" s="665"/>
      <c r="AI16" s="665"/>
      <c r="AJ16" s="666"/>
      <c r="AK16" s="664"/>
      <c r="AL16" s="665"/>
      <c r="AM16" s="665"/>
      <c r="AN16" s="665"/>
      <c r="AO16" s="665"/>
      <c r="AP16" s="665"/>
      <c r="AQ16" s="666"/>
      <c r="AR16" s="753"/>
      <c r="AS16" s="754"/>
      <c r="AT16" s="754"/>
      <c r="AU16" s="754"/>
      <c r="AV16" s="754"/>
      <c r="AW16" s="754"/>
      <c r="AX16" s="755"/>
    </row>
    <row r="17" spans="1:50" ht="24.75" customHeight="1" x14ac:dyDescent="0.15">
      <c r="A17" s="615"/>
      <c r="B17" s="616"/>
      <c r="C17" s="616"/>
      <c r="D17" s="616"/>
      <c r="E17" s="616"/>
      <c r="F17" s="617"/>
      <c r="G17" s="660"/>
      <c r="H17" s="661"/>
      <c r="I17" s="718" t="s">
        <v>50</v>
      </c>
      <c r="J17" s="758"/>
      <c r="K17" s="758"/>
      <c r="L17" s="758"/>
      <c r="M17" s="758"/>
      <c r="N17" s="758"/>
      <c r="O17" s="759"/>
      <c r="P17" s="664" t="s">
        <v>564</v>
      </c>
      <c r="Q17" s="665"/>
      <c r="R17" s="665"/>
      <c r="S17" s="665"/>
      <c r="T17" s="665"/>
      <c r="U17" s="665"/>
      <c r="V17" s="666"/>
      <c r="W17" s="664" t="s">
        <v>564</v>
      </c>
      <c r="X17" s="665"/>
      <c r="Y17" s="665"/>
      <c r="Z17" s="665"/>
      <c r="AA17" s="665"/>
      <c r="AB17" s="665"/>
      <c r="AC17" s="666"/>
      <c r="AD17" s="664" t="s">
        <v>564</v>
      </c>
      <c r="AE17" s="665"/>
      <c r="AF17" s="665"/>
      <c r="AG17" s="665"/>
      <c r="AH17" s="665"/>
      <c r="AI17" s="665"/>
      <c r="AJ17" s="666"/>
      <c r="AK17" s="664"/>
      <c r="AL17" s="665"/>
      <c r="AM17" s="665"/>
      <c r="AN17" s="665"/>
      <c r="AO17" s="665"/>
      <c r="AP17" s="665"/>
      <c r="AQ17" s="666"/>
      <c r="AR17" s="922"/>
      <c r="AS17" s="922"/>
      <c r="AT17" s="922"/>
      <c r="AU17" s="922"/>
      <c r="AV17" s="922"/>
      <c r="AW17" s="922"/>
      <c r="AX17" s="923"/>
    </row>
    <row r="18" spans="1:50" ht="24.75" customHeight="1" x14ac:dyDescent="0.15">
      <c r="A18" s="615"/>
      <c r="B18" s="616"/>
      <c r="C18" s="616"/>
      <c r="D18" s="616"/>
      <c r="E18" s="616"/>
      <c r="F18" s="617"/>
      <c r="G18" s="662"/>
      <c r="H18" s="663"/>
      <c r="I18" s="723" t="s">
        <v>20</v>
      </c>
      <c r="J18" s="724"/>
      <c r="K18" s="724"/>
      <c r="L18" s="724"/>
      <c r="M18" s="724"/>
      <c r="N18" s="724"/>
      <c r="O18" s="725"/>
      <c r="P18" s="880">
        <f>SUM(P13:V17)</f>
        <v>44</v>
      </c>
      <c r="Q18" s="881"/>
      <c r="R18" s="881"/>
      <c r="S18" s="881"/>
      <c r="T18" s="881"/>
      <c r="U18" s="881"/>
      <c r="V18" s="882"/>
      <c r="W18" s="880">
        <f>SUM(W13:AC17)</f>
        <v>44</v>
      </c>
      <c r="X18" s="881"/>
      <c r="Y18" s="881"/>
      <c r="Z18" s="881"/>
      <c r="AA18" s="881"/>
      <c r="AB18" s="881"/>
      <c r="AC18" s="882"/>
      <c r="AD18" s="880">
        <f>SUM(AD13:AJ17)</f>
        <v>55</v>
      </c>
      <c r="AE18" s="881"/>
      <c r="AF18" s="881"/>
      <c r="AG18" s="881"/>
      <c r="AH18" s="881"/>
      <c r="AI18" s="881"/>
      <c r="AJ18" s="882"/>
      <c r="AK18" s="880">
        <f>SUM(AK13:AQ17)</f>
        <v>107</v>
      </c>
      <c r="AL18" s="881"/>
      <c r="AM18" s="881"/>
      <c r="AN18" s="881"/>
      <c r="AO18" s="881"/>
      <c r="AP18" s="881"/>
      <c r="AQ18" s="882"/>
      <c r="AR18" s="880">
        <f>SUM(AR13:AX17)</f>
        <v>45</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64">
        <v>44</v>
      </c>
      <c r="Q19" s="665"/>
      <c r="R19" s="665"/>
      <c r="S19" s="665"/>
      <c r="T19" s="665"/>
      <c r="U19" s="665"/>
      <c r="V19" s="666"/>
      <c r="W19" s="664">
        <v>44</v>
      </c>
      <c r="X19" s="665"/>
      <c r="Y19" s="665"/>
      <c r="Z19" s="665"/>
      <c r="AA19" s="665"/>
      <c r="AB19" s="665"/>
      <c r="AC19" s="666"/>
      <c r="AD19" s="664">
        <v>54</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8" t="s">
        <v>10</v>
      </c>
      <c r="H20" s="879"/>
      <c r="I20" s="879"/>
      <c r="J20" s="879"/>
      <c r="K20" s="879"/>
      <c r="L20" s="879"/>
      <c r="M20" s="879"/>
      <c r="N20" s="879"/>
      <c r="O20" s="87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0.98181818181818181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62"/>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0.98181818181818181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0" t="s">
        <v>557</v>
      </c>
      <c r="B22" s="981"/>
      <c r="C22" s="981"/>
      <c r="D22" s="981"/>
      <c r="E22" s="981"/>
      <c r="F22" s="982"/>
      <c r="G22" s="967" t="s">
        <v>455</v>
      </c>
      <c r="H22" s="222"/>
      <c r="I22" s="222"/>
      <c r="J22" s="222"/>
      <c r="K22" s="222"/>
      <c r="L22" s="222"/>
      <c r="M22" s="222"/>
      <c r="N22" s="222"/>
      <c r="O22" s="223"/>
      <c r="P22" s="940" t="s">
        <v>518</v>
      </c>
      <c r="Q22" s="222"/>
      <c r="R22" s="222"/>
      <c r="S22" s="222"/>
      <c r="T22" s="222"/>
      <c r="U22" s="222"/>
      <c r="V22" s="223"/>
      <c r="W22" s="940" t="s">
        <v>514</v>
      </c>
      <c r="X22" s="222"/>
      <c r="Y22" s="222"/>
      <c r="Z22" s="222"/>
      <c r="AA22" s="222"/>
      <c r="AB22" s="222"/>
      <c r="AC22" s="223"/>
      <c r="AD22" s="940" t="s">
        <v>454</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68" t="s">
        <v>604</v>
      </c>
      <c r="H23" s="969"/>
      <c r="I23" s="969"/>
      <c r="J23" s="969"/>
      <c r="K23" s="969"/>
      <c r="L23" s="969"/>
      <c r="M23" s="969"/>
      <c r="N23" s="969"/>
      <c r="O23" s="970"/>
      <c r="P23" s="924">
        <v>27</v>
      </c>
      <c r="Q23" s="925"/>
      <c r="R23" s="925"/>
      <c r="S23" s="925"/>
      <c r="T23" s="925"/>
      <c r="U23" s="925"/>
      <c r="V23" s="941"/>
      <c r="W23" s="924">
        <v>27</v>
      </c>
      <c r="X23" s="925"/>
      <c r="Y23" s="925"/>
      <c r="Z23" s="925"/>
      <c r="AA23" s="925"/>
      <c r="AB23" s="925"/>
      <c r="AC23" s="941"/>
      <c r="AD23" s="942" t="s">
        <v>697</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83"/>
      <c r="B24" s="984"/>
      <c r="C24" s="984"/>
      <c r="D24" s="984"/>
      <c r="E24" s="984"/>
      <c r="F24" s="985"/>
      <c r="G24" s="971" t="s">
        <v>605</v>
      </c>
      <c r="H24" s="972"/>
      <c r="I24" s="972"/>
      <c r="J24" s="972"/>
      <c r="K24" s="972"/>
      <c r="L24" s="972"/>
      <c r="M24" s="972"/>
      <c r="N24" s="972"/>
      <c r="O24" s="973"/>
      <c r="P24" s="664">
        <v>77</v>
      </c>
      <c r="Q24" s="665"/>
      <c r="R24" s="665"/>
      <c r="S24" s="665"/>
      <c r="T24" s="665"/>
      <c r="U24" s="665"/>
      <c r="V24" s="666"/>
      <c r="W24" s="664">
        <v>15</v>
      </c>
      <c r="X24" s="665"/>
      <c r="Y24" s="665"/>
      <c r="Z24" s="665"/>
      <c r="AA24" s="665"/>
      <c r="AB24" s="665"/>
      <c r="AC24" s="666"/>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83"/>
      <c r="B25" s="984"/>
      <c r="C25" s="984"/>
      <c r="D25" s="984"/>
      <c r="E25" s="984"/>
      <c r="F25" s="985"/>
      <c r="G25" s="971" t="s">
        <v>606</v>
      </c>
      <c r="H25" s="972"/>
      <c r="I25" s="972"/>
      <c r="J25" s="972"/>
      <c r="K25" s="972"/>
      <c r="L25" s="972"/>
      <c r="M25" s="972"/>
      <c r="N25" s="972"/>
      <c r="O25" s="973"/>
      <c r="P25" s="664">
        <v>2</v>
      </c>
      <c r="Q25" s="665"/>
      <c r="R25" s="665"/>
      <c r="S25" s="665"/>
      <c r="T25" s="665"/>
      <c r="U25" s="665"/>
      <c r="V25" s="666"/>
      <c r="W25" s="664">
        <v>2</v>
      </c>
      <c r="X25" s="665"/>
      <c r="Y25" s="665"/>
      <c r="Z25" s="665"/>
      <c r="AA25" s="665"/>
      <c r="AB25" s="665"/>
      <c r="AC25" s="666"/>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83"/>
      <c r="B26" s="984"/>
      <c r="C26" s="984"/>
      <c r="D26" s="984"/>
      <c r="E26" s="984"/>
      <c r="F26" s="985"/>
      <c r="G26" s="971" t="s">
        <v>607</v>
      </c>
      <c r="H26" s="972"/>
      <c r="I26" s="972"/>
      <c r="J26" s="972"/>
      <c r="K26" s="972"/>
      <c r="L26" s="972"/>
      <c r="M26" s="972"/>
      <c r="N26" s="972"/>
      <c r="O26" s="973"/>
      <c r="P26" s="664">
        <v>0.9</v>
      </c>
      <c r="Q26" s="665"/>
      <c r="R26" s="665"/>
      <c r="S26" s="665"/>
      <c r="T26" s="665"/>
      <c r="U26" s="665"/>
      <c r="V26" s="666"/>
      <c r="W26" s="664">
        <v>0.9</v>
      </c>
      <c r="X26" s="665"/>
      <c r="Y26" s="665"/>
      <c r="Z26" s="665"/>
      <c r="AA26" s="665"/>
      <c r="AB26" s="665"/>
      <c r="AC26" s="666"/>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83"/>
      <c r="B27" s="984"/>
      <c r="C27" s="984"/>
      <c r="D27" s="984"/>
      <c r="E27" s="984"/>
      <c r="F27" s="985"/>
      <c r="G27" s="971"/>
      <c r="H27" s="972"/>
      <c r="I27" s="972"/>
      <c r="J27" s="972"/>
      <c r="K27" s="972"/>
      <c r="L27" s="972"/>
      <c r="M27" s="972"/>
      <c r="N27" s="972"/>
      <c r="O27" s="973"/>
      <c r="P27" s="664"/>
      <c r="Q27" s="665"/>
      <c r="R27" s="665"/>
      <c r="S27" s="665"/>
      <c r="T27" s="665"/>
      <c r="U27" s="665"/>
      <c r="V27" s="666"/>
      <c r="W27" s="664"/>
      <c r="X27" s="665"/>
      <c r="Y27" s="665"/>
      <c r="Z27" s="665"/>
      <c r="AA27" s="665"/>
      <c r="AB27" s="665"/>
      <c r="AC27" s="666"/>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83"/>
      <c r="B28" s="984"/>
      <c r="C28" s="984"/>
      <c r="D28" s="984"/>
      <c r="E28" s="984"/>
      <c r="F28" s="985"/>
      <c r="G28" s="974" t="s">
        <v>459</v>
      </c>
      <c r="H28" s="975"/>
      <c r="I28" s="975"/>
      <c r="J28" s="975"/>
      <c r="K28" s="975"/>
      <c r="L28" s="975"/>
      <c r="M28" s="975"/>
      <c r="N28" s="975"/>
      <c r="O28" s="976"/>
      <c r="P28" s="880">
        <f>P29-SUM(P23:P27)</f>
        <v>9.9999999999994316E-2</v>
      </c>
      <c r="Q28" s="881"/>
      <c r="R28" s="881"/>
      <c r="S28" s="881"/>
      <c r="T28" s="881"/>
      <c r="U28" s="881"/>
      <c r="V28" s="882"/>
      <c r="W28" s="880">
        <f>W29-SUM(W23:W27)</f>
        <v>0.10000000000000142</v>
      </c>
      <c r="X28" s="881"/>
      <c r="Y28" s="881"/>
      <c r="Z28" s="881"/>
      <c r="AA28" s="881"/>
      <c r="AB28" s="881"/>
      <c r="AC28" s="882"/>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86"/>
      <c r="B29" s="987"/>
      <c r="C29" s="987"/>
      <c r="D29" s="987"/>
      <c r="E29" s="987"/>
      <c r="F29" s="988"/>
      <c r="G29" s="977" t="s">
        <v>456</v>
      </c>
      <c r="H29" s="978"/>
      <c r="I29" s="978"/>
      <c r="J29" s="978"/>
      <c r="K29" s="978"/>
      <c r="L29" s="978"/>
      <c r="M29" s="978"/>
      <c r="N29" s="978"/>
      <c r="O29" s="979"/>
      <c r="P29" s="664">
        <f>AK13</f>
        <v>107</v>
      </c>
      <c r="Q29" s="665"/>
      <c r="R29" s="665"/>
      <c r="S29" s="665"/>
      <c r="T29" s="665"/>
      <c r="U29" s="665"/>
      <c r="V29" s="666"/>
      <c r="W29" s="953">
        <f>AR13</f>
        <v>45</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hidden="1" customHeight="1" x14ac:dyDescent="0.15">
      <c r="A30" s="863" t="s">
        <v>471</v>
      </c>
      <c r="B30" s="864"/>
      <c r="C30" s="864"/>
      <c r="D30" s="864"/>
      <c r="E30" s="864"/>
      <c r="F30" s="865"/>
      <c r="G30" s="769" t="s">
        <v>265</v>
      </c>
      <c r="H30" s="770"/>
      <c r="I30" s="770"/>
      <c r="J30" s="770"/>
      <c r="K30" s="770"/>
      <c r="L30" s="770"/>
      <c r="M30" s="770"/>
      <c r="N30" s="770"/>
      <c r="O30" s="771"/>
      <c r="P30" s="859" t="s">
        <v>59</v>
      </c>
      <c r="Q30" s="770"/>
      <c r="R30" s="770"/>
      <c r="S30" s="770"/>
      <c r="T30" s="770"/>
      <c r="U30" s="770"/>
      <c r="V30" s="770"/>
      <c r="W30" s="770"/>
      <c r="X30" s="771"/>
      <c r="Y30" s="856"/>
      <c r="Z30" s="857"/>
      <c r="AA30" s="858"/>
      <c r="AB30" s="860" t="s">
        <v>11</v>
      </c>
      <c r="AC30" s="861"/>
      <c r="AD30" s="862"/>
      <c r="AE30" s="860" t="s">
        <v>533</v>
      </c>
      <c r="AF30" s="861"/>
      <c r="AG30" s="861"/>
      <c r="AH30" s="862"/>
      <c r="AI30" s="860" t="s">
        <v>530</v>
      </c>
      <c r="AJ30" s="861"/>
      <c r="AK30" s="861"/>
      <c r="AL30" s="862"/>
      <c r="AM30" s="920" t="s">
        <v>525</v>
      </c>
      <c r="AN30" s="920"/>
      <c r="AO30" s="920"/>
      <c r="AP30" s="860"/>
      <c r="AQ30" s="763" t="s">
        <v>354</v>
      </c>
      <c r="AR30" s="764"/>
      <c r="AS30" s="764"/>
      <c r="AT30" s="765"/>
      <c r="AU30" s="770" t="s">
        <v>253</v>
      </c>
      <c r="AV30" s="770"/>
      <c r="AW30" s="770"/>
      <c r="AX30" s="921"/>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7"/>
      <c r="AC31" s="248"/>
      <c r="AD31" s="249"/>
      <c r="AE31" s="247"/>
      <c r="AF31" s="248"/>
      <c r="AG31" s="248"/>
      <c r="AH31" s="249"/>
      <c r="AI31" s="247"/>
      <c r="AJ31" s="248"/>
      <c r="AK31" s="248"/>
      <c r="AL31" s="249"/>
      <c r="AM31" s="251"/>
      <c r="AN31" s="251"/>
      <c r="AO31" s="251"/>
      <c r="AP31" s="247"/>
      <c r="AQ31" s="588"/>
      <c r="AR31" s="200"/>
      <c r="AS31" s="133" t="s">
        <v>355</v>
      </c>
      <c r="AT31" s="134"/>
      <c r="AU31" s="199">
        <v>29</v>
      </c>
      <c r="AV31" s="199"/>
      <c r="AW31" s="394" t="s">
        <v>300</v>
      </c>
      <c r="AX31" s="395"/>
    </row>
    <row r="32" spans="1:50" ht="23.25" hidden="1" customHeight="1" x14ac:dyDescent="0.15">
      <c r="A32" s="399"/>
      <c r="B32" s="397"/>
      <c r="C32" s="397"/>
      <c r="D32" s="397"/>
      <c r="E32" s="397"/>
      <c r="F32" s="398"/>
      <c r="G32" s="562" t="s">
        <v>576</v>
      </c>
      <c r="H32" s="563"/>
      <c r="I32" s="563"/>
      <c r="J32" s="563"/>
      <c r="K32" s="563"/>
      <c r="L32" s="563"/>
      <c r="M32" s="563"/>
      <c r="N32" s="563"/>
      <c r="O32" s="564"/>
      <c r="P32" s="105" t="s">
        <v>610</v>
      </c>
      <c r="Q32" s="105"/>
      <c r="R32" s="105"/>
      <c r="S32" s="105"/>
      <c r="T32" s="105"/>
      <c r="U32" s="105"/>
      <c r="V32" s="105"/>
      <c r="W32" s="105"/>
      <c r="X32" s="106"/>
      <c r="Y32" s="467" t="s">
        <v>12</v>
      </c>
      <c r="Z32" s="527"/>
      <c r="AA32" s="528"/>
      <c r="AB32" s="457" t="s">
        <v>690</v>
      </c>
      <c r="AC32" s="457"/>
      <c r="AD32" s="457"/>
      <c r="AE32" s="218">
        <v>2</v>
      </c>
      <c r="AF32" s="219"/>
      <c r="AG32" s="219"/>
      <c r="AH32" s="219"/>
      <c r="AI32" s="218">
        <v>2</v>
      </c>
      <c r="AJ32" s="219"/>
      <c r="AK32" s="219"/>
      <c r="AL32" s="219"/>
      <c r="AM32" s="337" t="s">
        <v>608</v>
      </c>
      <c r="AN32" s="207"/>
      <c r="AO32" s="207"/>
      <c r="AP32" s="338"/>
      <c r="AQ32" s="337" t="s">
        <v>564</v>
      </c>
      <c r="AR32" s="207"/>
      <c r="AS32" s="207"/>
      <c r="AT32" s="338"/>
      <c r="AU32" s="219">
        <v>2</v>
      </c>
      <c r="AV32" s="219"/>
      <c r="AW32" s="219"/>
      <c r="AX32" s="221"/>
    </row>
    <row r="33" spans="1:50" ht="23.25" hidden="1" customHeight="1" x14ac:dyDescent="0.15">
      <c r="A33" s="400"/>
      <c r="B33" s="401"/>
      <c r="C33" s="401"/>
      <c r="D33" s="401"/>
      <c r="E33" s="401"/>
      <c r="F33" s="402"/>
      <c r="G33" s="565"/>
      <c r="H33" s="566"/>
      <c r="I33" s="566"/>
      <c r="J33" s="566"/>
      <c r="K33" s="566"/>
      <c r="L33" s="566"/>
      <c r="M33" s="566"/>
      <c r="N33" s="566"/>
      <c r="O33" s="567"/>
      <c r="P33" s="108"/>
      <c r="Q33" s="108"/>
      <c r="R33" s="108"/>
      <c r="S33" s="108"/>
      <c r="T33" s="108"/>
      <c r="U33" s="108"/>
      <c r="V33" s="108"/>
      <c r="W33" s="108"/>
      <c r="X33" s="109"/>
      <c r="Y33" s="411" t="s">
        <v>54</v>
      </c>
      <c r="Z33" s="412"/>
      <c r="AA33" s="413"/>
      <c r="AB33" s="519" t="s">
        <v>690</v>
      </c>
      <c r="AC33" s="519"/>
      <c r="AD33" s="519"/>
      <c r="AE33" s="218">
        <v>2</v>
      </c>
      <c r="AF33" s="219"/>
      <c r="AG33" s="219"/>
      <c r="AH33" s="219"/>
      <c r="AI33" s="218">
        <v>2</v>
      </c>
      <c r="AJ33" s="219"/>
      <c r="AK33" s="219"/>
      <c r="AL33" s="219"/>
      <c r="AM33" s="337" t="s">
        <v>564</v>
      </c>
      <c r="AN33" s="207"/>
      <c r="AO33" s="207"/>
      <c r="AP33" s="338"/>
      <c r="AQ33" s="337" t="s">
        <v>564</v>
      </c>
      <c r="AR33" s="207"/>
      <c r="AS33" s="207"/>
      <c r="AT33" s="338"/>
      <c r="AU33" s="219">
        <v>2</v>
      </c>
      <c r="AV33" s="219"/>
      <c r="AW33" s="219"/>
      <c r="AX33" s="221"/>
    </row>
    <row r="34" spans="1:50" ht="47.25" hidden="1" customHeight="1" x14ac:dyDescent="0.15">
      <c r="A34" s="399"/>
      <c r="B34" s="397"/>
      <c r="C34" s="397"/>
      <c r="D34" s="397"/>
      <c r="E34" s="397"/>
      <c r="F34" s="398"/>
      <c r="G34" s="568"/>
      <c r="H34" s="569"/>
      <c r="I34" s="569"/>
      <c r="J34" s="569"/>
      <c r="K34" s="569"/>
      <c r="L34" s="569"/>
      <c r="M34" s="569"/>
      <c r="N34" s="569"/>
      <c r="O34" s="570"/>
      <c r="P34" s="111"/>
      <c r="Q34" s="111"/>
      <c r="R34" s="111"/>
      <c r="S34" s="111"/>
      <c r="T34" s="111"/>
      <c r="U34" s="111"/>
      <c r="V34" s="111"/>
      <c r="W34" s="111"/>
      <c r="X34" s="112"/>
      <c r="Y34" s="411" t="s">
        <v>13</v>
      </c>
      <c r="Z34" s="412"/>
      <c r="AA34" s="413"/>
      <c r="AB34" s="554" t="s">
        <v>301</v>
      </c>
      <c r="AC34" s="554"/>
      <c r="AD34" s="554"/>
      <c r="AE34" s="218">
        <v>100</v>
      </c>
      <c r="AF34" s="219"/>
      <c r="AG34" s="219"/>
      <c r="AH34" s="219"/>
      <c r="AI34" s="218">
        <v>100</v>
      </c>
      <c r="AJ34" s="219"/>
      <c r="AK34" s="219"/>
      <c r="AL34" s="219"/>
      <c r="AM34" s="337" t="s">
        <v>564</v>
      </c>
      <c r="AN34" s="207"/>
      <c r="AO34" s="207"/>
      <c r="AP34" s="338"/>
      <c r="AQ34" s="337" t="s">
        <v>564</v>
      </c>
      <c r="AR34" s="207"/>
      <c r="AS34" s="207"/>
      <c r="AT34" s="338"/>
      <c r="AU34" s="219">
        <v>100</v>
      </c>
      <c r="AV34" s="219"/>
      <c r="AW34" s="219"/>
      <c r="AX34" s="221"/>
    </row>
    <row r="35" spans="1:50" ht="23.25" hidden="1" customHeight="1" x14ac:dyDescent="0.15">
      <c r="A35" s="226" t="s">
        <v>503</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66" t="s">
        <v>471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07" t="s">
        <v>253</v>
      </c>
      <c r="AV37" s="407"/>
      <c r="AW37" s="407"/>
      <c r="AX37" s="915"/>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7"/>
      <c r="AC38" s="248"/>
      <c r="AD38" s="249"/>
      <c r="AE38" s="247"/>
      <c r="AF38" s="248"/>
      <c r="AG38" s="248"/>
      <c r="AH38" s="249"/>
      <c r="AI38" s="247"/>
      <c r="AJ38" s="248"/>
      <c r="AK38" s="248"/>
      <c r="AL38" s="249"/>
      <c r="AM38" s="251"/>
      <c r="AN38" s="251"/>
      <c r="AO38" s="251"/>
      <c r="AP38" s="247"/>
      <c r="AQ38" s="588"/>
      <c r="AR38" s="200"/>
      <c r="AS38" s="133" t="s">
        <v>355</v>
      </c>
      <c r="AT38" s="134"/>
      <c r="AU38" s="199">
        <v>3</v>
      </c>
      <c r="AV38" s="199"/>
      <c r="AW38" s="394" t="s">
        <v>300</v>
      </c>
      <c r="AX38" s="395"/>
    </row>
    <row r="39" spans="1:50" ht="23.25" customHeight="1" x14ac:dyDescent="0.15">
      <c r="A39" s="399"/>
      <c r="B39" s="397"/>
      <c r="C39" s="397"/>
      <c r="D39" s="397"/>
      <c r="E39" s="397"/>
      <c r="F39" s="398"/>
      <c r="G39" s="562" t="s">
        <v>578</v>
      </c>
      <c r="H39" s="563"/>
      <c r="I39" s="563"/>
      <c r="J39" s="563"/>
      <c r="K39" s="563"/>
      <c r="L39" s="563"/>
      <c r="M39" s="563"/>
      <c r="N39" s="563"/>
      <c r="O39" s="564"/>
      <c r="P39" s="105" t="s">
        <v>611</v>
      </c>
      <c r="Q39" s="105"/>
      <c r="R39" s="105"/>
      <c r="S39" s="105"/>
      <c r="T39" s="105"/>
      <c r="U39" s="105"/>
      <c r="V39" s="105"/>
      <c r="W39" s="105"/>
      <c r="X39" s="106"/>
      <c r="Y39" s="467" t="s">
        <v>12</v>
      </c>
      <c r="Z39" s="527"/>
      <c r="AA39" s="528"/>
      <c r="AB39" s="457" t="s">
        <v>691</v>
      </c>
      <c r="AC39" s="457"/>
      <c r="AD39" s="457"/>
      <c r="AE39" s="218">
        <v>12</v>
      </c>
      <c r="AF39" s="219"/>
      <c r="AG39" s="219"/>
      <c r="AH39" s="219"/>
      <c r="AI39" s="218">
        <v>12</v>
      </c>
      <c r="AJ39" s="219"/>
      <c r="AK39" s="219"/>
      <c r="AL39" s="219"/>
      <c r="AM39" s="218">
        <v>12</v>
      </c>
      <c r="AN39" s="219"/>
      <c r="AO39" s="219"/>
      <c r="AP39" s="219"/>
      <c r="AQ39" s="337" t="s">
        <v>564</v>
      </c>
      <c r="AR39" s="207"/>
      <c r="AS39" s="207"/>
      <c r="AT39" s="338"/>
      <c r="AU39" s="219"/>
      <c r="AV39" s="219"/>
      <c r="AW39" s="219"/>
      <c r="AX39" s="221"/>
    </row>
    <row r="40" spans="1:50" ht="23.25" customHeight="1" x14ac:dyDescent="0.15">
      <c r="A40" s="400"/>
      <c r="B40" s="401"/>
      <c r="C40" s="401"/>
      <c r="D40" s="401"/>
      <c r="E40" s="401"/>
      <c r="F40" s="402"/>
      <c r="G40" s="565"/>
      <c r="H40" s="566"/>
      <c r="I40" s="566"/>
      <c r="J40" s="566"/>
      <c r="K40" s="566"/>
      <c r="L40" s="566"/>
      <c r="M40" s="566"/>
      <c r="N40" s="566"/>
      <c r="O40" s="567"/>
      <c r="P40" s="108"/>
      <c r="Q40" s="108"/>
      <c r="R40" s="108"/>
      <c r="S40" s="108"/>
      <c r="T40" s="108"/>
      <c r="U40" s="108"/>
      <c r="V40" s="108"/>
      <c r="W40" s="108"/>
      <c r="X40" s="109"/>
      <c r="Y40" s="411" t="s">
        <v>54</v>
      </c>
      <c r="Z40" s="412"/>
      <c r="AA40" s="413"/>
      <c r="AB40" s="519" t="s">
        <v>691</v>
      </c>
      <c r="AC40" s="519"/>
      <c r="AD40" s="519"/>
      <c r="AE40" s="218">
        <v>12</v>
      </c>
      <c r="AF40" s="219"/>
      <c r="AG40" s="219"/>
      <c r="AH40" s="219"/>
      <c r="AI40" s="218">
        <v>12</v>
      </c>
      <c r="AJ40" s="219"/>
      <c r="AK40" s="219"/>
      <c r="AL40" s="219"/>
      <c r="AM40" s="218">
        <v>12</v>
      </c>
      <c r="AN40" s="219"/>
      <c r="AO40" s="219"/>
      <c r="AP40" s="219"/>
      <c r="AQ40" s="337" t="s">
        <v>564</v>
      </c>
      <c r="AR40" s="207"/>
      <c r="AS40" s="207"/>
      <c r="AT40" s="338"/>
      <c r="AU40" s="219">
        <v>12</v>
      </c>
      <c r="AV40" s="219"/>
      <c r="AW40" s="219"/>
      <c r="AX40" s="221"/>
    </row>
    <row r="41" spans="1:50" ht="117.75" customHeight="1" x14ac:dyDescent="0.15">
      <c r="A41" s="403"/>
      <c r="B41" s="404"/>
      <c r="C41" s="404"/>
      <c r="D41" s="404"/>
      <c r="E41" s="404"/>
      <c r="F41" s="405"/>
      <c r="G41" s="568"/>
      <c r="H41" s="569"/>
      <c r="I41" s="569"/>
      <c r="J41" s="569"/>
      <c r="K41" s="569"/>
      <c r="L41" s="569"/>
      <c r="M41" s="569"/>
      <c r="N41" s="569"/>
      <c r="O41" s="570"/>
      <c r="P41" s="111"/>
      <c r="Q41" s="111"/>
      <c r="R41" s="111"/>
      <c r="S41" s="111"/>
      <c r="T41" s="111"/>
      <c r="U41" s="111"/>
      <c r="V41" s="111"/>
      <c r="W41" s="111"/>
      <c r="X41" s="112"/>
      <c r="Y41" s="411" t="s">
        <v>13</v>
      </c>
      <c r="Z41" s="412"/>
      <c r="AA41" s="413"/>
      <c r="AB41" s="554" t="s">
        <v>301</v>
      </c>
      <c r="AC41" s="554"/>
      <c r="AD41" s="554"/>
      <c r="AE41" s="218">
        <v>100</v>
      </c>
      <c r="AF41" s="219"/>
      <c r="AG41" s="219"/>
      <c r="AH41" s="219"/>
      <c r="AI41" s="218">
        <v>100</v>
      </c>
      <c r="AJ41" s="219"/>
      <c r="AK41" s="219"/>
      <c r="AL41" s="219"/>
      <c r="AM41" s="218">
        <v>100</v>
      </c>
      <c r="AN41" s="219"/>
      <c r="AO41" s="219"/>
      <c r="AP41" s="219"/>
      <c r="AQ41" s="337" t="s">
        <v>564</v>
      </c>
      <c r="AR41" s="207"/>
      <c r="AS41" s="207"/>
      <c r="AT41" s="338"/>
      <c r="AU41" s="219"/>
      <c r="AV41" s="219"/>
      <c r="AW41" s="219"/>
      <c r="AX41" s="221"/>
    </row>
    <row r="42" spans="1:50" ht="23.25" customHeight="1" x14ac:dyDescent="0.15">
      <c r="A42" s="226" t="s">
        <v>503</v>
      </c>
      <c r="B42" s="227"/>
      <c r="C42" s="227"/>
      <c r="D42" s="227"/>
      <c r="E42" s="227"/>
      <c r="F42" s="228"/>
      <c r="G42" s="232" t="s">
        <v>579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6" t="s">
        <v>471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7"/>
      <c r="AC45" s="248"/>
      <c r="AD45" s="249"/>
      <c r="AE45" s="247"/>
      <c r="AF45" s="248"/>
      <c r="AG45" s="248"/>
      <c r="AH45" s="249"/>
      <c r="AI45" s="247"/>
      <c r="AJ45" s="248"/>
      <c r="AK45" s="248"/>
      <c r="AL45" s="249"/>
      <c r="AM45" s="251"/>
      <c r="AN45" s="251"/>
      <c r="AO45" s="251"/>
      <c r="AP45" s="247"/>
      <c r="AQ45" s="588"/>
      <c r="AR45" s="200"/>
      <c r="AS45" s="133" t="s">
        <v>355</v>
      </c>
      <c r="AT45" s="134"/>
      <c r="AU45" s="199"/>
      <c r="AV45" s="199"/>
      <c r="AW45" s="394" t="s">
        <v>300</v>
      </c>
      <c r="AX45" s="395"/>
    </row>
    <row r="46" spans="1:50" ht="23.25" hidden="1" customHeight="1" x14ac:dyDescent="0.15">
      <c r="A46" s="399"/>
      <c r="B46" s="397"/>
      <c r="C46" s="397"/>
      <c r="D46" s="397"/>
      <c r="E46" s="397"/>
      <c r="F46" s="398"/>
      <c r="G46" s="562"/>
      <c r="H46" s="563"/>
      <c r="I46" s="563"/>
      <c r="J46" s="563"/>
      <c r="K46" s="563"/>
      <c r="L46" s="563"/>
      <c r="M46" s="563"/>
      <c r="N46" s="563"/>
      <c r="O46" s="564"/>
      <c r="P46" s="105"/>
      <c r="Q46" s="105"/>
      <c r="R46" s="105"/>
      <c r="S46" s="105"/>
      <c r="T46" s="105"/>
      <c r="U46" s="105"/>
      <c r="V46" s="105"/>
      <c r="W46" s="105"/>
      <c r="X46" s="106"/>
      <c r="Y46" s="467" t="s">
        <v>12</v>
      </c>
      <c r="Z46" s="527"/>
      <c r="AA46" s="528"/>
      <c r="AB46" s="457"/>
      <c r="AC46" s="457"/>
      <c r="AD46" s="457"/>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3.25" hidden="1" customHeight="1" x14ac:dyDescent="0.15">
      <c r="A47" s="400"/>
      <c r="B47" s="401"/>
      <c r="C47" s="401"/>
      <c r="D47" s="401"/>
      <c r="E47" s="401"/>
      <c r="F47" s="402"/>
      <c r="G47" s="565"/>
      <c r="H47" s="566"/>
      <c r="I47" s="566"/>
      <c r="J47" s="566"/>
      <c r="K47" s="566"/>
      <c r="L47" s="566"/>
      <c r="M47" s="566"/>
      <c r="N47" s="566"/>
      <c r="O47" s="567"/>
      <c r="P47" s="108"/>
      <c r="Q47" s="108"/>
      <c r="R47" s="108"/>
      <c r="S47" s="108"/>
      <c r="T47" s="108"/>
      <c r="U47" s="108"/>
      <c r="V47" s="108"/>
      <c r="W47" s="108"/>
      <c r="X47" s="109"/>
      <c r="Y47" s="411" t="s">
        <v>54</v>
      </c>
      <c r="Z47" s="412"/>
      <c r="AA47" s="413"/>
      <c r="AB47" s="519"/>
      <c r="AC47" s="519"/>
      <c r="AD47" s="519"/>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3.25" hidden="1" customHeight="1" x14ac:dyDescent="0.15">
      <c r="A48" s="403"/>
      <c r="B48" s="404"/>
      <c r="C48" s="404"/>
      <c r="D48" s="404"/>
      <c r="E48" s="404"/>
      <c r="F48" s="405"/>
      <c r="G48" s="568"/>
      <c r="H48" s="569"/>
      <c r="I48" s="569"/>
      <c r="J48" s="569"/>
      <c r="K48" s="569"/>
      <c r="L48" s="569"/>
      <c r="M48" s="569"/>
      <c r="N48" s="569"/>
      <c r="O48" s="570"/>
      <c r="P48" s="111"/>
      <c r="Q48" s="111"/>
      <c r="R48" s="111"/>
      <c r="S48" s="111"/>
      <c r="T48" s="111"/>
      <c r="U48" s="111"/>
      <c r="V48" s="111"/>
      <c r="W48" s="111"/>
      <c r="X48" s="112"/>
      <c r="Y48" s="411" t="s">
        <v>13</v>
      </c>
      <c r="Z48" s="412"/>
      <c r="AA48" s="413"/>
      <c r="AB48" s="554" t="s">
        <v>301</v>
      </c>
      <c r="AC48" s="554"/>
      <c r="AD48" s="554"/>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6" t="s">
        <v>471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7"/>
      <c r="AC52" s="248"/>
      <c r="AD52" s="249"/>
      <c r="AE52" s="247"/>
      <c r="AF52" s="248"/>
      <c r="AG52" s="248"/>
      <c r="AH52" s="249"/>
      <c r="AI52" s="247"/>
      <c r="AJ52" s="248"/>
      <c r="AK52" s="248"/>
      <c r="AL52" s="249"/>
      <c r="AM52" s="251"/>
      <c r="AN52" s="251"/>
      <c r="AO52" s="251"/>
      <c r="AP52" s="247"/>
      <c r="AQ52" s="588"/>
      <c r="AR52" s="200"/>
      <c r="AS52" s="133" t="s">
        <v>355</v>
      </c>
      <c r="AT52" s="134"/>
      <c r="AU52" s="199"/>
      <c r="AV52" s="199"/>
      <c r="AW52" s="394" t="s">
        <v>300</v>
      </c>
      <c r="AX52" s="395"/>
    </row>
    <row r="53" spans="1:50" ht="23.25" hidden="1" customHeight="1" x14ac:dyDescent="0.15">
      <c r="A53" s="399"/>
      <c r="B53" s="397"/>
      <c r="C53" s="397"/>
      <c r="D53" s="397"/>
      <c r="E53" s="397"/>
      <c r="F53" s="398"/>
      <c r="G53" s="562"/>
      <c r="H53" s="563"/>
      <c r="I53" s="563"/>
      <c r="J53" s="563"/>
      <c r="K53" s="563"/>
      <c r="L53" s="563"/>
      <c r="M53" s="563"/>
      <c r="N53" s="563"/>
      <c r="O53" s="564"/>
      <c r="P53" s="105"/>
      <c r="Q53" s="105"/>
      <c r="R53" s="105"/>
      <c r="S53" s="105"/>
      <c r="T53" s="105"/>
      <c r="U53" s="105"/>
      <c r="V53" s="105"/>
      <c r="W53" s="105"/>
      <c r="X53" s="106"/>
      <c r="Y53" s="467" t="s">
        <v>12</v>
      </c>
      <c r="Z53" s="527"/>
      <c r="AA53" s="528"/>
      <c r="AB53" s="457"/>
      <c r="AC53" s="457"/>
      <c r="AD53" s="457"/>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3.25" hidden="1" customHeight="1" x14ac:dyDescent="0.15">
      <c r="A54" s="400"/>
      <c r="B54" s="401"/>
      <c r="C54" s="401"/>
      <c r="D54" s="401"/>
      <c r="E54" s="401"/>
      <c r="F54" s="402"/>
      <c r="G54" s="565"/>
      <c r="H54" s="566"/>
      <c r="I54" s="566"/>
      <c r="J54" s="566"/>
      <c r="K54" s="566"/>
      <c r="L54" s="566"/>
      <c r="M54" s="566"/>
      <c r="N54" s="566"/>
      <c r="O54" s="567"/>
      <c r="P54" s="108"/>
      <c r="Q54" s="108"/>
      <c r="R54" s="108"/>
      <c r="S54" s="108"/>
      <c r="T54" s="108"/>
      <c r="U54" s="108"/>
      <c r="V54" s="108"/>
      <c r="W54" s="108"/>
      <c r="X54" s="109"/>
      <c r="Y54" s="411" t="s">
        <v>54</v>
      </c>
      <c r="Z54" s="412"/>
      <c r="AA54" s="413"/>
      <c r="AB54" s="519"/>
      <c r="AC54" s="519"/>
      <c r="AD54" s="519"/>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3.25" hidden="1" customHeight="1" x14ac:dyDescent="0.15">
      <c r="A55" s="403"/>
      <c r="B55" s="404"/>
      <c r="C55" s="404"/>
      <c r="D55" s="404"/>
      <c r="E55" s="404"/>
      <c r="F55" s="405"/>
      <c r="G55" s="568"/>
      <c r="H55" s="569"/>
      <c r="I55" s="569"/>
      <c r="J55" s="569"/>
      <c r="K55" s="569"/>
      <c r="L55" s="569"/>
      <c r="M55" s="569"/>
      <c r="N55" s="569"/>
      <c r="O55" s="570"/>
      <c r="P55" s="111"/>
      <c r="Q55" s="111"/>
      <c r="R55" s="111"/>
      <c r="S55" s="111"/>
      <c r="T55" s="111"/>
      <c r="U55" s="111"/>
      <c r="V55" s="111"/>
      <c r="W55" s="111"/>
      <c r="X55" s="112"/>
      <c r="Y55" s="411" t="s">
        <v>13</v>
      </c>
      <c r="Z55" s="412"/>
      <c r="AA55" s="413"/>
      <c r="AB55" s="592" t="s">
        <v>14</v>
      </c>
      <c r="AC55" s="592"/>
      <c r="AD55" s="592"/>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6" t="s">
        <v>471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7"/>
      <c r="AC59" s="248"/>
      <c r="AD59" s="249"/>
      <c r="AE59" s="247"/>
      <c r="AF59" s="248"/>
      <c r="AG59" s="248"/>
      <c r="AH59" s="249"/>
      <c r="AI59" s="247"/>
      <c r="AJ59" s="248"/>
      <c r="AK59" s="248"/>
      <c r="AL59" s="249"/>
      <c r="AM59" s="251"/>
      <c r="AN59" s="251"/>
      <c r="AO59" s="251"/>
      <c r="AP59" s="247"/>
      <c r="AQ59" s="588"/>
      <c r="AR59" s="200"/>
      <c r="AS59" s="133" t="s">
        <v>355</v>
      </c>
      <c r="AT59" s="134"/>
      <c r="AU59" s="199"/>
      <c r="AV59" s="199"/>
      <c r="AW59" s="394" t="s">
        <v>300</v>
      </c>
      <c r="AX59" s="395"/>
    </row>
    <row r="60" spans="1:50" ht="23.25" hidden="1" customHeight="1" x14ac:dyDescent="0.15">
      <c r="A60" s="399"/>
      <c r="B60" s="397"/>
      <c r="C60" s="397"/>
      <c r="D60" s="397"/>
      <c r="E60" s="397"/>
      <c r="F60" s="398"/>
      <c r="G60" s="562"/>
      <c r="H60" s="563"/>
      <c r="I60" s="563"/>
      <c r="J60" s="563"/>
      <c r="K60" s="563"/>
      <c r="L60" s="563"/>
      <c r="M60" s="563"/>
      <c r="N60" s="563"/>
      <c r="O60" s="564"/>
      <c r="P60" s="105"/>
      <c r="Q60" s="105"/>
      <c r="R60" s="105"/>
      <c r="S60" s="105"/>
      <c r="T60" s="105"/>
      <c r="U60" s="105"/>
      <c r="V60" s="105"/>
      <c r="W60" s="105"/>
      <c r="X60" s="106"/>
      <c r="Y60" s="467" t="s">
        <v>12</v>
      </c>
      <c r="Z60" s="527"/>
      <c r="AA60" s="528"/>
      <c r="AB60" s="457"/>
      <c r="AC60" s="457"/>
      <c r="AD60" s="457"/>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3.25" hidden="1" customHeight="1" x14ac:dyDescent="0.15">
      <c r="A61" s="400"/>
      <c r="B61" s="401"/>
      <c r="C61" s="401"/>
      <c r="D61" s="401"/>
      <c r="E61" s="401"/>
      <c r="F61" s="402"/>
      <c r="G61" s="565"/>
      <c r="H61" s="566"/>
      <c r="I61" s="566"/>
      <c r="J61" s="566"/>
      <c r="K61" s="566"/>
      <c r="L61" s="566"/>
      <c r="M61" s="566"/>
      <c r="N61" s="566"/>
      <c r="O61" s="567"/>
      <c r="P61" s="108"/>
      <c r="Q61" s="108"/>
      <c r="R61" s="108"/>
      <c r="S61" s="108"/>
      <c r="T61" s="108"/>
      <c r="U61" s="108"/>
      <c r="V61" s="108"/>
      <c r="W61" s="108"/>
      <c r="X61" s="109"/>
      <c r="Y61" s="411" t="s">
        <v>54</v>
      </c>
      <c r="Z61" s="412"/>
      <c r="AA61" s="413"/>
      <c r="AB61" s="519"/>
      <c r="AC61" s="519"/>
      <c r="AD61" s="519"/>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3.25" hidden="1" customHeight="1" x14ac:dyDescent="0.15">
      <c r="A62" s="400"/>
      <c r="B62" s="401"/>
      <c r="C62" s="401"/>
      <c r="D62" s="401"/>
      <c r="E62" s="401"/>
      <c r="F62" s="402"/>
      <c r="G62" s="568"/>
      <c r="H62" s="569"/>
      <c r="I62" s="569"/>
      <c r="J62" s="569"/>
      <c r="K62" s="569"/>
      <c r="L62" s="569"/>
      <c r="M62" s="569"/>
      <c r="N62" s="569"/>
      <c r="O62" s="570"/>
      <c r="P62" s="111"/>
      <c r="Q62" s="111"/>
      <c r="R62" s="111"/>
      <c r="S62" s="111"/>
      <c r="T62" s="111"/>
      <c r="U62" s="111"/>
      <c r="V62" s="111"/>
      <c r="W62" s="111"/>
      <c r="X62" s="112"/>
      <c r="Y62" s="411" t="s">
        <v>13</v>
      </c>
      <c r="Z62" s="412"/>
      <c r="AA62" s="413"/>
      <c r="AB62" s="554" t="s">
        <v>14</v>
      </c>
      <c r="AC62" s="554"/>
      <c r="AD62" s="554"/>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8" t="s">
        <v>472</v>
      </c>
      <c r="B65" s="479"/>
      <c r="C65" s="479"/>
      <c r="D65" s="479"/>
      <c r="E65" s="479"/>
      <c r="F65" s="480"/>
      <c r="G65" s="481"/>
      <c r="H65" s="239" t="s">
        <v>265</v>
      </c>
      <c r="I65" s="239"/>
      <c r="J65" s="239"/>
      <c r="K65" s="239"/>
      <c r="L65" s="239"/>
      <c r="M65" s="239"/>
      <c r="N65" s="239"/>
      <c r="O65" s="240"/>
      <c r="P65" s="238" t="s">
        <v>59</v>
      </c>
      <c r="Q65" s="239"/>
      <c r="R65" s="239"/>
      <c r="S65" s="239"/>
      <c r="T65" s="239"/>
      <c r="U65" s="239"/>
      <c r="V65" s="240"/>
      <c r="W65" s="483" t="s">
        <v>467</v>
      </c>
      <c r="X65" s="484"/>
      <c r="Y65" s="487"/>
      <c r="Z65" s="487"/>
      <c r="AA65" s="488"/>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1"/>
      <c r="B66" s="472"/>
      <c r="C66" s="472"/>
      <c r="D66" s="472"/>
      <c r="E66" s="472"/>
      <c r="F66" s="473"/>
      <c r="G66" s="482"/>
      <c r="H66" s="242"/>
      <c r="I66" s="242"/>
      <c r="J66" s="242"/>
      <c r="K66" s="242"/>
      <c r="L66" s="242"/>
      <c r="M66" s="242"/>
      <c r="N66" s="242"/>
      <c r="O66" s="243"/>
      <c r="P66" s="241"/>
      <c r="Q66" s="242"/>
      <c r="R66" s="242"/>
      <c r="S66" s="242"/>
      <c r="T66" s="242"/>
      <c r="U66" s="242"/>
      <c r="V66" s="243"/>
      <c r="W66" s="485"/>
      <c r="X66" s="486"/>
      <c r="Y66" s="489"/>
      <c r="Z66" s="489"/>
      <c r="AA66" s="49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1"/>
      <c r="B67" s="472"/>
      <c r="C67" s="472"/>
      <c r="D67" s="472"/>
      <c r="E67" s="472"/>
      <c r="F67" s="47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1"/>
      <c r="B68" s="472"/>
      <c r="C68" s="472"/>
      <c r="D68" s="472"/>
      <c r="E68" s="472"/>
      <c r="F68" s="47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1"/>
      <c r="B69" s="472"/>
      <c r="C69" s="472"/>
      <c r="D69" s="472"/>
      <c r="E69" s="472"/>
      <c r="F69" s="47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1" t="s">
        <v>477</v>
      </c>
      <c r="B70" s="472"/>
      <c r="C70" s="472"/>
      <c r="D70" s="472"/>
      <c r="E70" s="472"/>
      <c r="F70" s="473"/>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1"/>
      <c r="B71" s="472"/>
      <c r="C71" s="472"/>
      <c r="D71" s="472"/>
      <c r="E71" s="472"/>
      <c r="F71" s="47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4"/>
      <c r="B72" s="475"/>
      <c r="C72" s="475"/>
      <c r="D72" s="475"/>
      <c r="E72" s="475"/>
      <c r="F72" s="47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2" t="s">
        <v>472</v>
      </c>
      <c r="B73" s="503"/>
      <c r="C73" s="503"/>
      <c r="D73" s="503"/>
      <c r="E73" s="503"/>
      <c r="F73" s="504"/>
      <c r="G73" s="580"/>
      <c r="H73" s="130" t="s">
        <v>265</v>
      </c>
      <c r="I73" s="130"/>
      <c r="J73" s="130"/>
      <c r="K73" s="130"/>
      <c r="L73" s="130"/>
      <c r="M73" s="130"/>
      <c r="N73" s="130"/>
      <c r="O73" s="131"/>
      <c r="P73" s="159" t="s">
        <v>59</v>
      </c>
      <c r="Q73" s="130"/>
      <c r="R73" s="130"/>
      <c r="S73" s="130"/>
      <c r="T73" s="130"/>
      <c r="U73" s="130"/>
      <c r="V73" s="130"/>
      <c r="W73" s="130"/>
      <c r="X73" s="131"/>
      <c r="Y73" s="582"/>
      <c r="Z73" s="583"/>
      <c r="AA73" s="584"/>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5"/>
      <c r="B74" s="506"/>
      <c r="C74" s="506"/>
      <c r="D74" s="506"/>
      <c r="E74" s="506"/>
      <c r="F74" s="507"/>
      <c r="G74" s="58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8"/>
      <c r="AR74" s="200"/>
      <c r="AS74" s="133" t="s">
        <v>355</v>
      </c>
      <c r="AT74" s="134"/>
      <c r="AU74" s="588"/>
      <c r="AV74" s="200"/>
      <c r="AW74" s="133" t="s">
        <v>300</v>
      </c>
      <c r="AX74" s="195"/>
    </row>
    <row r="75" spans="1:50" ht="23.25" hidden="1" customHeight="1" x14ac:dyDescent="0.15">
      <c r="A75" s="505"/>
      <c r="B75" s="506"/>
      <c r="C75" s="506"/>
      <c r="D75" s="506"/>
      <c r="E75" s="506"/>
      <c r="F75" s="507"/>
      <c r="G75" s="60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9"/>
      <c r="AV75" s="219"/>
      <c r="AW75" s="219"/>
      <c r="AX75" s="221"/>
    </row>
    <row r="76" spans="1:50" ht="23.25" hidden="1" customHeight="1" x14ac:dyDescent="0.15">
      <c r="A76" s="505"/>
      <c r="B76" s="506"/>
      <c r="C76" s="506"/>
      <c r="D76" s="506"/>
      <c r="E76" s="506"/>
      <c r="F76" s="507"/>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9"/>
      <c r="AV76" s="219"/>
      <c r="AW76" s="219"/>
      <c r="AX76" s="221"/>
    </row>
    <row r="77" spans="1:50" ht="23.25" hidden="1" customHeight="1" x14ac:dyDescent="0.15">
      <c r="A77" s="505"/>
      <c r="B77" s="506"/>
      <c r="C77" s="506"/>
      <c r="D77" s="506"/>
      <c r="E77" s="506"/>
      <c r="F77" s="507"/>
      <c r="G77" s="610"/>
      <c r="H77" s="111"/>
      <c r="I77" s="111"/>
      <c r="J77" s="111"/>
      <c r="K77" s="111"/>
      <c r="L77" s="111"/>
      <c r="M77" s="111"/>
      <c r="N77" s="111"/>
      <c r="O77" s="112"/>
      <c r="P77" s="108"/>
      <c r="Q77" s="108"/>
      <c r="R77" s="108"/>
      <c r="S77" s="108"/>
      <c r="T77" s="108"/>
      <c r="U77" s="108"/>
      <c r="V77" s="108"/>
      <c r="W77" s="108"/>
      <c r="X77" s="109"/>
      <c r="Y77" s="159" t="s">
        <v>13</v>
      </c>
      <c r="Z77" s="130"/>
      <c r="AA77" s="131"/>
      <c r="AB77" s="577" t="s">
        <v>14</v>
      </c>
      <c r="AC77" s="577"/>
      <c r="AD77" s="577"/>
      <c r="AE77" s="892"/>
      <c r="AF77" s="893"/>
      <c r="AG77" s="893"/>
      <c r="AH77" s="893"/>
      <c r="AI77" s="892"/>
      <c r="AJ77" s="893"/>
      <c r="AK77" s="893"/>
      <c r="AL77" s="893"/>
      <c r="AM77" s="892"/>
      <c r="AN77" s="893"/>
      <c r="AO77" s="893"/>
      <c r="AP77" s="893"/>
      <c r="AQ77" s="337"/>
      <c r="AR77" s="207"/>
      <c r="AS77" s="207"/>
      <c r="AT77" s="338"/>
      <c r="AU77" s="219"/>
      <c r="AV77" s="219"/>
      <c r="AW77" s="219"/>
      <c r="AX77" s="221"/>
    </row>
    <row r="78" spans="1:50" ht="69.75" hidden="1" customHeight="1" x14ac:dyDescent="0.15">
      <c r="A78" s="335" t="s">
        <v>506</v>
      </c>
      <c r="B78" s="336"/>
      <c r="C78" s="336"/>
      <c r="D78" s="336"/>
      <c r="E78" s="333" t="s">
        <v>449</v>
      </c>
      <c r="F78" s="334"/>
      <c r="G78" s="57" t="s">
        <v>357</v>
      </c>
      <c r="H78" s="585"/>
      <c r="I78" s="586"/>
      <c r="J78" s="586"/>
      <c r="K78" s="586"/>
      <c r="L78" s="586"/>
      <c r="M78" s="586"/>
      <c r="N78" s="586"/>
      <c r="O78" s="587"/>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8" t="s">
        <v>466</v>
      </c>
      <c r="AP79" s="279"/>
      <c r="AQ79" s="279"/>
      <c r="AR79" s="81" t="s">
        <v>464</v>
      </c>
      <c r="AS79" s="278"/>
      <c r="AT79" s="279"/>
      <c r="AU79" s="279"/>
      <c r="AV79" s="279"/>
      <c r="AW79" s="279"/>
      <c r="AX79" s="963"/>
    </row>
    <row r="80" spans="1:50" ht="18.75" hidden="1" customHeight="1" x14ac:dyDescent="0.15">
      <c r="A80" s="866" t="s">
        <v>266</v>
      </c>
      <c r="B80" s="520" t="s">
        <v>463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558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row>
    <row r="83" spans="1:60" ht="22.5" hidden="1" customHeight="1" x14ac:dyDescent="0.15">
      <c r="A83" s="867"/>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row>
    <row r="84" spans="1:60" ht="19.5" hidden="1" customHeight="1" x14ac:dyDescent="0.15">
      <c r="A84" s="867"/>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4"/>
      <c r="Z85" s="165"/>
      <c r="AA85" s="166"/>
      <c r="AB85" s="555" t="s">
        <v>11</v>
      </c>
      <c r="AC85" s="556"/>
      <c r="AD85" s="557"/>
      <c r="AE85" s="244" t="s">
        <v>533</v>
      </c>
      <c r="AF85" s="245"/>
      <c r="AG85" s="245"/>
      <c r="AH85" s="246"/>
      <c r="AI85" s="244" t="s">
        <v>530</v>
      </c>
      <c r="AJ85" s="245"/>
      <c r="AK85" s="245"/>
      <c r="AL85" s="246"/>
      <c r="AM85" s="250" t="s">
        <v>525</v>
      </c>
      <c r="AN85" s="250"/>
      <c r="AO85" s="250"/>
      <c r="AP85" s="244"/>
      <c r="AQ85" s="159" t="s">
        <v>354</v>
      </c>
      <c r="AR85" s="130"/>
      <c r="AS85" s="130"/>
      <c r="AT85" s="131"/>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104"/>
      <c r="H87" s="105"/>
      <c r="I87" s="105"/>
      <c r="J87" s="105"/>
      <c r="K87" s="105"/>
      <c r="L87" s="105"/>
      <c r="M87" s="105"/>
      <c r="N87" s="105"/>
      <c r="O87" s="106"/>
      <c r="P87" s="105"/>
      <c r="Q87" s="510"/>
      <c r="R87" s="510"/>
      <c r="S87" s="510"/>
      <c r="T87" s="510"/>
      <c r="U87" s="510"/>
      <c r="V87" s="510"/>
      <c r="W87" s="510"/>
      <c r="X87" s="511"/>
      <c r="Y87" s="559" t="s">
        <v>62</v>
      </c>
      <c r="Z87" s="560"/>
      <c r="AA87" s="561"/>
      <c r="AB87" s="457"/>
      <c r="AC87" s="457"/>
      <c r="AD87" s="457"/>
      <c r="AE87" s="218"/>
      <c r="AF87" s="219"/>
      <c r="AG87" s="219"/>
      <c r="AH87" s="219"/>
      <c r="AI87" s="218"/>
      <c r="AJ87" s="219"/>
      <c r="AK87" s="219"/>
      <c r="AL87" s="219"/>
      <c r="AM87" s="218"/>
      <c r="AN87" s="219"/>
      <c r="AO87" s="219"/>
      <c r="AP87" s="219"/>
      <c r="AQ87" s="337"/>
      <c r="AR87" s="207"/>
      <c r="AS87" s="207"/>
      <c r="AT87" s="338"/>
      <c r="AU87" s="219"/>
      <c r="AV87" s="219"/>
      <c r="AW87" s="219"/>
      <c r="AX87" s="221"/>
    </row>
    <row r="88" spans="1:60" ht="23.25" hidden="1" customHeight="1" x14ac:dyDescent="0.15">
      <c r="A88" s="867"/>
      <c r="B88" s="424"/>
      <c r="C88" s="424"/>
      <c r="D88" s="424"/>
      <c r="E88" s="424"/>
      <c r="F88" s="425"/>
      <c r="G88" s="107"/>
      <c r="H88" s="108"/>
      <c r="I88" s="108"/>
      <c r="J88" s="108"/>
      <c r="K88" s="108"/>
      <c r="L88" s="108"/>
      <c r="M88" s="108"/>
      <c r="N88" s="108"/>
      <c r="O88" s="109"/>
      <c r="P88" s="512"/>
      <c r="Q88" s="512"/>
      <c r="R88" s="512"/>
      <c r="S88" s="512"/>
      <c r="T88" s="512"/>
      <c r="U88" s="512"/>
      <c r="V88" s="512"/>
      <c r="W88" s="512"/>
      <c r="X88" s="513"/>
      <c r="Y88" s="454" t="s">
        <v>54</v>
      </c>
      <c r="Z88" s="455"/>
      <c r="AA88" s="456"/>
      <c r="AB88" s="519"/>
      <c r="AC88" s="519"/>
      <c r="AD88" s="519"/>
      <c r="AE88" s="218"/>
      <c r="AF88" s="219"/>
      <c r="AG88" s="219"/>
      <c r="AH88" s="219"/>
      <c r="AI88" s="218"/>
      <c r="AJ88" s="219"/>
      <c r="AK88" s="219"/>
      <c r="AL88" s="219"/>
      <c r="AM88" s="218"/>
      <c r="AN88" s="219"/>
      <c r="AO88" s="219"/>
      <c r="AP88" s="219"/>
      <c r="AQ88" s="337"/>
      <c r="AR88" s="207"/>
      <c r="AS88" s="207"/>
      <c r="AT88" s="338"/>
      <c r="AU88" s="219"/>
      <c r="AV88" s="219"/>
      <c r="AW88" s="219"/>
      <c r="AX88" s="221"/>
      <c r="AY88" s="10"/>
      <c r="AZ88" s="10"/>
      <c r="BA88" s="10"/>
      <c r="BB88" s="10"/>
      <c r="BC88" s="10"/>
    </row>
    <row r="89" spans="1:60" ht="23.25" hidden="1" customHeight="1" x14ac:dyDescent="0.15">
      <c r="A89" s="867"/>
      <c r="B89" s="525"/>
      <c r="C89" s="525"/>
      <c r="D89" s="525"/>
      <c r="E89" s="525"/>
      <c r="F89" s="526"/>
      <c r="G89" s="110"/>
      <c r="H89" s="111"/>
      <c r="I89" s="111"/>
      <c r="J89" s="111"/>
      <c r="K89" s="111"/>
      <c r="L89" s="111"/>
      <c r="M89" s="111"/>
      <c r="N89" s="111"/>
      <c r="O89" s="112"/>
      <c r="P89" s="176"/>
      <c r="Q89" s="176"/>
      <c r="R89" s="176"/>
      <c r="S89" s="176"/>
      <c r="T89" s="176"/>
      <c r="U89" s="176"/>
      <c r="V89" s="176"/>
      <c r="W89" s="176"/>
      <c r="X89" s="558"/>
      <c r="Y89" s="454" t="s">
        <v>13</v>
      </c>
      <c r="Z89" s="455"/>
      <c r="AA89" s="456"/>
      <c r="AB89" s="592" t="s">
        <v>14</v>
      </c>
      <c r="AC89" s="592"/>
      <c r="AD89" s="592"/>
      <c r="AE89" s="218"/>
      <c r="AF89" s="219"/>
      <c r="AG89" s="219"/>
      <c r="AH89" s="219"/>
      <c r="AI89" s="218"/>
      <c r="AJ89" s="219"/>
      <c r="AK89" s="219"/>
      <c r="AL89" s="219"/>
      <c r="AM89" s="218"/>
      <c r="AN89" s="219"/>
      <c r="AO89" s="219"/>
      <c r="AP89" s="219"/>
      <c r="AQ89" s="337"/>
      <c r="AR89" s="207"/>
      <c r="AS89" s="207"/>
      <c r="AT89" s="338"/>
      <c r="AU89" s="219"/>
      <c r="AV89" s="219"/>
      <c r="AW89" s="219"/>
      <c r="AX89" s="221"/>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4"/>
      <c r="Z90" s="165"/>
      <c r="AA90" s="166"/>
      <c r="AB90" s="555" t="s">
        <v>11</v>
      </c>
      <c r="AC90" s="556"/>
      <c r="AD90" s="557"/>
      <c r="AE90" s="244" t="s">
        <v>533</v>
      </c>
      <c r="AF90" s="245"/>
      <c r="AG90" s="245"/>
      <c r="AH90" s="246"/>
      <c r="AI90" s="244" t="s">
        <v>530</v>
      </c>
      <c r="AJ90" s="245"/>
      <c r="AK90" s="245"/>
      <c r="AL90" s="246"/>
      <c r="AM90" s="250" t="s">
        <v>525</v>
      </c>
      <c r="AN90" s="250"/>
      <c r="AO90" s="250"/>
      <c r="AP90" s="244"/>
      <c r="AQ90" s="159" t="s">
        <v>354</v>
      </c>
      <c r="AR90" s="130"/>
      <c r="AS90" s="130"/>
      <c r="AT90" s="131"/>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4" t="s">
        <v>300</v>
      </c>
      <c r="AX91" s="395"/>
      <c r="AY91" s="10"/>
      <c r="AZ91" s="10"/>
      <c r="BA91" s="10"/>
      <c r="BB91" s="10"/>
      <c r="BC91" s="10"/>
    </row>
    <row r="92" spans="1:60" ht="23.25" hidden="1" customHeight="1" x14ac:dyDescent="0.15">
      <c r="A92" s="867"/>
      <c r="B92" s="424"/>
      <c r="C92" s="424"/>
      <c r="D92" s="424"/>
      <c r="E92" s="424"/>
      <c r="F92" s="425"/>
      <c r="G92" s="104"/>
      <c r="H92" s="105"/>
      <c r="I92" s="105"/>
      <c r="J92" s="105"/>
      <c r="K92" s="105"/>
      <c r="L92" s="105"/>
      <c r="M92" s="105"/>
      <c r="N92" s="105"/>
      <c r="O92" s="106"/>
      <c r="P92" s="105"/>
      <c r="Q92" s="510"/>
      <c r="R92" s="510"/>
      <c r="S92" s="510"/>
      <c r="T92" s="510"/>
      <c r="U92" s="510"/>
      <c r="V92" s="510"/>
      <c r="W92" s="510"/>
      <c r="X92" s="511"/>
      <c r="Y92" s="559" t="s">
        <v>62</v>
      </c>
      <c r="Z92" s="560"/>
      <c r="AA92" s="561"/>
      <c r="AB92" s="457"/>
      <c r="AC92" s="457"/>
      <c r="AD92" s="457"/>
      <c r="AE92" s="218"/>
      <c r="AF92" s="219"/>
      <c r="AG92" s="219"/>
      <c r="AH92" s="219"/>
      <c r="AI92" s="218"/>
      <c r="AJ92" s="219"/>
      <c r="AK92" s="219"/>
      <c r="AL92" s="219"/>
      <c r="AM92" s="218"/>
      <c r="AN92" s="219"/>
      <c r="AO92" s="219"/>
      <c r="AP92" s="219"/>
      <c r="AQ92" s="337"/>
      <c r="AR92" s="207"/>
      <c r="AS92" s="207"/>
      <c r="AT92" s="338"/>
      <c r="AU92" s="219"/>
      <c r="AV92" s="219"/>
      <c r="AW92" s="219"/>
      <c r="AX92" s="221"/>
      <c r="AY92" s="10"/>
      <c r="AZ92" s="10"/>
      <c r="BA92" s="10"/>
      <c r="BB92" s="10"/>
      <c r="BC92" s="10"/>
      <c r="BD92" s="10"/>
      <c r="BE92" s="10"/>
      <c r="BF92" s="10"/>
      <c r="BG92" s="10"/>
      <c r="BH92" s="10"/>
    </row>
    <row r="93" spans="1:60" ht="23.25" hidden="1" customHeight="1" x14ac:dyDescent="0.15">
      <c r="A93" s="867"/>
      <c r="B93" s="424"/>
      <c r="C93" s="424"/>
      <c r="D93" s="424"/>
      <c r="E93" s="424"/>
      <c r="F93" s="425"/>
      <c r="G93" s="107"/>
      <c r="H93" s="108"/>
      <c r="I93" s="108"/>
      <c r="J93" s="108"/>
      <c r="K93" s="108"/>
      <c r="L93" s="108"/>
      <c r="M93" s="108"/>
      <c r="N93" s="108"/>
      <c r="O93" s="109"/>
      <c r="P93" s="512"/>
      <c r="Q93" s="512"/>
      <c r="R93" s="512"/>
      <c r="S93" s="512"/>
      <c r="T93" s="512"/>
      <c r="U93" s="512"/>
      <c r="V93" s="512"/>
      <c r="W93" s="512"/>
      <c r="X93" s="513"/>
      <c r="Y93" s="454" t="s">
        <v>54</v>
      </c>
      <c r="Z93" s="455"/>
      <c r="AA93" s="456"/>
      <c r="AB93" s="519"/>
      <c r="AC93" s="519"/>
      <c r="AD93" s="519"/>
      <c r="AE93" s="218"/>
      <c r="AF93" s="219"/>
      <c r="AG93" s="219"/>
      <c r="AH93" s="219"/>
      <c r="AI93" s="218"/>
      <c r="AJ93" s="219"/>
      <c r="AK93" s="219"/>
      <c r="AL93" s="219"/>
      <c r="AM93" s="218"/>
      <c r="AN93" s="219"/>
      <c r="AO93" s="219"/>
      <c r="AP93" s="219"/>
      <c r="AQ93" s="337"/>
      <c r="AR93" s="207"/>
      <c r="AS93" s="207"/>
      <c r="AT93" s="338"/>
      <c r="AU93" s="219"/>
      <c r="AV93" s="219"/>
      <c r="AW93" s="219"/>
      <c r="AX93" s="221"/>
    </row>
    <row r="94" spans="1:60" ht="23.25" hidden="1" customHeight="1" x14ac:dyDescent="0.15">
      <c r="A94" s="867"/>
      <c r="B94" s="525"/>
      <c r="C94" s="525"/>
      <c r="D94" s="525"/>
      <c r="E94" s="525"/>
      <c r="F94" s="526"/>
      <c r="G94" s="110"/>
      <c r="H94" s="111"/>
      <c r="I94" s="111"/>
      <c r="J94" s="111"/>
      <c r="K94" s="111"/>
      <c r="L94" s="111"/>
      <c r="M94" s="111"/>
      <c r="N94" s="111"/>
      <c r="O94" s="112"/>
      <c r="P94" s="176"/>
      <c r="Q94" s="176"/>
      <c r="R94" s="176"/>
      <c r="S94" s="176"/>
      <c r="T94" s="176"/>
      <c r="U94" s="176"/>
      <c r="V94" s="176"/>
      <c r="W94" s="176"/>
      <c r="X94" s="558"/>
      <c r="Y94" s="454" t="s">
        <v>13</v>
      </c>
      <c r="Z94" s="455"/>
      <c r="AA94" s="456"/>
      <c r="AB94" s="592" t="s">
        <v>14</v>
      </c>
      <c r="AC94" s="592"/>
      <c r="AD94" s="592"/>
      <c r="AE94" s="218"/>
      <c r="AF94" s="219"/>
      <c r="AG94" s="219"/>
      <c r="AH94" s="219"/>
      <c r="AI94" s="218"/>
      <c r="AJ94" s="219"/>
      <c r="AK94" s="219"/>
      <c r="AL94" s="219"/>
      <c r="AM94" s="218"/>
      <c r="AN94" s="219"/>
      <c r="AO94" s="219"/>
      <c r="AP94" s="219"/>
      <c r="AQ94" s="337"/>
      <c r="AR94" s="207"/>
      <c r="AS94" s="207"/>
      <c r="AT94" s="338"/>
      <c r="AU94" s="219"/>
      <c r="AV94" s="219"/>
      <c r="AW94" s="219"/>
      <c r="AX94" s="221"/>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4"/>
      <c r="Z95" s="165"/>
      <c r="AA95" s="166"/>
      <c r="AB95" s="555" t="s">
        <v>11</v>
      </c>
      <c r="AC95" s="556"/>
      <c r="AD95" s="557"/>
      <c r="AE95" s="244" t="s">
        <v>533</v>
      </c>
      <c r="AF95" s="245"/>
      <c r="AG95" s="245"/>
      <c r="AH95" s="246"/>
      <c r="AI95" s="244" t="s">
        <v>530</v>
      </c>
      <c r="AJ95" s="245"/>
      <c r="AK95" s="245"/>
      <c r="AL95" s="246"/>
      <c r="AM95" s="250" t="s">
        <v>525</v>
      </c>
      <c r="AN95" s="250"/>
      <c r="AO95" s="250"/>
      <c r="AP95" s="244"/>
      <c r="AQ95" s="159" t="s">
        <v>354</v>
      </c>
      <c r="AR95" s="130"/>
      <c r="AS95" s="130"/>
      <c r="AT95" s="131"/>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4" t="s">
        <v>300</v>
      </c>
      <c r="AX96" s="395"/>
    </row>
    <row r="97" spans="1:60" ht="23.25" hidden="1" customHeight="1" x14ac:dyDescent="0.15">
      <c r="A97" s="867"/>
      <c r="B97" s="424"/>
      <c r="C97" s="424"/>
      <c r="D97" s="424"/>
      <c r="E97" s="424"/>
      <c r="F97" s="425"/>
      <c r="G97" s="104"/>
      <c r="H97" s="105"/>
      <c r="I97" s="105"/>
      <c r="J97" s="105"/>
      <c r="K97" s="105"/>
      <c r="L97" s="105"/>
      <c r="M97" s="105"/>
      <c r="N97" s="105"/>
      <c r="O97" s="106"/>
      <c r="P97" s="105"/>
      <c r="Q97" s="510"/>
      <c r="R97" s="510"/>
      <c r="S97" s="510"/>
      <c r="T97" s="510"/>
      <c r="U97" s="510"/>
      <c r="V97" s="510"/>
      <c r="W97" s="510"/>
      <c r="X97" s="511"/>
      <c r="Y97" s="559" t="s">
        <v>62</v>
      </c>
      <c r="Z97" s="560"/>
      <c r="AA97" s="561"/>
      <c r="AB97" s="464"/>
      <c r="AC97" s="465"/>
      <c r="AD97" s="466"/>
      <c r="AE97" s="218"/>
      <c r="AF97" s="219"/>
      <c r="AG97" s="219"/>
      <c r="AH97" s="220"/>
      <c r="AI97" s="218"/>
      <c r="AJ97" s="219"/>
      <c r="AK97" s="219"/>
      <c r="AL97" s="220"/>
      <c r="AM97" s="218"/>
      <c r="AN97" s="219"/>
      <c r="AO97" s="219"/>
      <c r="AP97" s="219"/>
      <c r="AQ97" s="337"/>
      <c r="AR97" s="207"/>
      <c r="AS97" s="207"/>
      <c r="AT97" s="338"/>
      <c r="AU97" s="219"/>
      <c r="AV97" s="219"/>
      <c r="AW97" s="219"/>
      <c r="AX97" s="221"/>
      <c r="AY97" s="10"/>
      <c r="AZ97" s="10"/>
      <c r="BA97" s="10"/>
      <c r="BB97" s="10"/>
      <c r="BC97" s="10"/>
    </row>
    <row r="98" spans="1:60" ht="23.25" hidden="1" customHeight="1" x14ac:dyDescent="0.15">
      <c r="A98" s="867"/>
      <c r="B98" s="424"/>
      <c r="C98" s="424"/>
      <c r="D98" s="424"/>
      <c r="E98" s="424"/>
      <c r="F98" s="425"/>
      <c r="G98" s="107"/>
      <c r="H98" s="108"/>
      <c r="I98" s="108"/>
      <c r="J98" s="108"/>
      <c r="K98" s="108"/>
      <c r="L98" s="108"/>
      <c r="M98" s="108"/>
      <c r="N98" s="108"/>
      <c r="O98" s="109"/>
      <c r="P98" s="512"/>
      <c r="Q98" s="512"/>
      <c r="R98" s="512"/>
      <c r="S98" s="512"/>
      <c r="T98" s="512"/>
      <c r="U98" s="512"/>
      <c r="V98" s="512"/>
      <c r="W98" s="512"/>
      <c r="X98" s="513"/>
      <c r="Y98" s="454" t="s">
        <v>54</v>
      </c>
      <c r="Z98" s="455"/>
      <c r="AA98" s="456"/>
      <c r="AB98" s="458"/>
      <c r="AC98" s="459"/>
      <c r="AD98" s="460"/>
      <c r="AE98" s="218"/>
      <c r="AF98" s="219"/>
      <c r="AG98" s="219"/>
      <c r="AH98" s="220"/>
      <c r="AI98" s="218"/>
      <c r="AJ98" s="219"/>
      <c r="AK98" s="219"/>
      <c r="AL98" s="220"/>
      <c r="AM98" s="218"/>
      <c r="AN98" s="219"/>
      <c r="AO98" s="219"/>
      <c r="AP98" s="219"/>
      <c r="AQ98" s="337"/>
      <c r="AR98" s="207"/>
      <c r="AS98" s="207"/>
      <c r="AT98" s="338"/>
      <c r="AU98" s="219"/>
      <c r="AV98" s="219"/>
      <c r="AW98" s="219"/>
      <c r="AX98" s="221"/>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8"/>
      <c r="H99" s="215"/>
      <c r="I99" s="215"/>
      <c r="J99" s="215"/>
      <c r="K99" s="215"/>
      <c r="L99" s="215"/>
      <c r="M99" s="215"/>
      <c r="N99" s="215"/>
      <c r="O99" s="579"/>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473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533</v>
      </c>
      <c r="AF100" s="536"/>
      <c r="AG100" s="536"/>
      <c r="AH100" s="537"/>
      <c r="AI100" s="535" t="s">
        <v>530</v>
      </c>
      <c r="AJ100" s="536"/>
      <c r="AK100" s="536"/>
      <c r="AL100" s="537"/>
      <c r="AM100" s="535" t="s">
        <v>526</v>
      </c>
      <c r="AN100" s="536"/>
      <c r="AO100" s="536"/>
      <c r="AP100" s="537"/>
      <c r="AQ100" s="320" t="s">
        <v>519</v>
      </c>
      <c r="AR100" s="321"/>
      <c r="AS100" s="321"/>
      <c r="AT100" s="322"/>
      <c r="AU100" s="320" t="s">
        <v>516</v>
      </c>
      <c r="AV100" s="321"/>
      <c r="AW100" s="321"/>
      <c r="AX100" s="323"/>
    </row>
    <row r="101" spans="1:60" ht="23.25" customHeight="1" x14ac:dyDescent="0.15">
      <c r="A101" s="418"/>
      <c r="B101" s="419"/>
      <c r="C101" s="419"/>
      <c r="D101" s="419"/>
      <c r="E101" s="419"/>
      <c r="F101" s="420"/>
      <c r="G101" s="105" t="s">
        <v>580</v>
      </c>
      <c r="H101" s="105"/>
      <c r="I101" s="105"/>
      <c r="J101" s="105"/>
      <c r="K101" s="105"/>
      <c r="L101" s="105"/>
      <c r="M101" s="105"/>
      <c r="N101" s="105"/>
      <c r="O101" s="105"/>
      <c r="P101" s="105"/>
      <c r="Q101" s="105"/>
      <c r="R101" s="105"/>
      <c r="S101" s="105"/>
      <c r="T101" s="105"/>
      <c r="U101" s="105"/>
      <c r="V101" s="105"/>
      <c r="W101" s="105"/>
      <c r="X101" s="106"/>
      <c r="Y101" s="538" t="s">
        <v>55</v>
      </c>
      <c r="Z101" s="539"/>
      <c r="AA101" s="540"/>
      <c r="AB101" s="457" t="s">
        <v>582</v>
      </c>
      <c r="AC101" s="457"/>
      <c r="AD101" s="457"/>
      <c r="AE101" s="218">
        <v>40</v>
      </c>
      <c r="AF101" s="219"/>
      <c r="AG101" s="219"/>
      <c r="AH101" s="220"/>
      <c r="AI101" s="218">
        <v>40</v>
      </c>
      <c r="AJ101" s="219"/>
      <c r="AK101" s="219"/>
      <c r="AL101" s="220"/>
      <c r="AM101" s="218">
        <v>40</v>
      </c>
      <c r="AN101" s="219"/>
      <c r="AO101" s="219"/>
      <c r="AP101" s="220"/>
      <c r="AQ101" s="218"/>
      <c r="AR101" s="219"/>
      <c r="AS101" s="219"/>
      <c r="AT101" s="220"/>
      <c r="AU101" s="218"/>
      <c r="AV101" s="219"/>
      <c r="AW101" s="219"/>
      <c r="AX101" s="220"/>
    </row>
    <row r="102" spans="1:60" ht="23.25" customHeight="1" x14ac:dyDescent="0.15">
      <c r="A102" s="421"/>
      <c r="B102" s="422"/>
      <c r="C102" s="422"/>
      <c r="D102" s="422"/>
      <c r="E102" s="422"/>
      <c r="F102" s="423"/>
      <c r="G102" s="111"/>
      <c r="H102" s="111"/>
      <c r="I102" s="111"/>
      <c r="J102" s="111"/>
      <c r="K102" s="111"/>
      <c r="L102" s="111"/>
      <c r="M102" s="111"/>
      <c r="N102" s="111"/>
      <c r="O102" s="111"/>
      <c r="P102" s="111"/>
      <c r="Q102" s="111"/>
      <c r="R102" s="111"/>
      <c r="S102" s="111"/>
      <c r="T102" s="111"/>
      <c r="U102" s="111"/>
      <c r="V102" s="111"/>
      <c r="W102" s="111"/>
      <c r="X102" s="112"/>
      <c r="Y102" s="441" t="s">
        <v>56</v>
      </c>
      <c r="Z102" s="442"/>
      <c r="AA102" s="443"/>
      <c r="AB102" s="457" t="s">
        <v>582</v>
      </c>
      <c r="AC102" s="457"/>
      <c r="AD102" s="457"/>
      <c r="AE102" s="414">
        <v>40</v>
      </c>
      <c r="AF102" s="414"/>
      <c r="AG102" s="414"/>
      <c r="AH102" s="414"/>
      <c r="AI102" s="414">
        <v>40</v>
      </c>
      <c r="AJ102" s="414"/>
      <c r="AK102" s="414"/>
      <c r="AL102" s="414"/>
      <c r="AM102" s="414">
        <v>40</v>
      </c>
      <c r="AN102" s="414"/>
      <c r="AO102" s="414"/>
      <c r="AP102" s="414"/>
      <c r="AQ102" s="273">
        <v>40</v>
      </c>
      <c r="AR102" s="274"/>
      <c r="AS102" s="274"/>
      <c r="AT102" s="319"/>
      <c r="AU102" s="273"/>
      <c r="AV102" s="274"/>
      <c r="AW102" s="274"/>
      <c r="AX102" s="319"/>
    </row>
    <row r="103" spans="1:60" ht="31.5" customHeight="1" x14ac:dyDescent="0.15">
      <c r="A103" s="415" t="s">
        <v>473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533</v>
      </c>
      <c r="AF103" s="412"/>
      <c r="AG103" s="412"/>
      <c r="AH103" s="413"/>
      <c r="AI103" s="411" t="s">
        <v>530</v>
      </c>
      <c r="AJ103" s="412"/>
      <c r="AK103" s="412"/>
      <c r="AL103" s="413"/>
      <c r="AM103" s="411" t="s">
        <v>526</v>
      </c>
      <c r="AN103" s="412"/>
      <c r="AO103" s="412"/>
      <c r="AP103" s="413"/>
      <c r="AQ103" s="284" t="s">
        <v>519</v>
      </c>
      <c r="AR103" s="285"/>
      <c r="AS103" s="285"/>
      <c r="AT103" s="324"/>
      <c r="AU103" s="284" t="s">
        <v>516</v>
      </c>
      <c r="AV103" s="285"/>
      <c r="AW103" s="285"/>
      <c r="AX103" s="286"/>
    </row>
    <row r="104" spans="1:60" ht="23.25" customHeight="1" x14ac:dyDescent="0.15">
      <c r="A104" s="418"/>
      <c r="B104" s="419"/>
      <c r="C104" s="419"/>
      <c r="D104" s="419"/>
      <c r="E104" s="419"/>
      <c r="F104" s="420"/>
      <c r="G104" s="105" t="s">
        <v>581</v>
      </c>
      <c r="H104" s="105"/>
      <c r="I104" s="105"/>
      <c r="J104" s="105"/>
      <c r="K104" s="105"/>
      <c r="L104" s="105"/>
      <c r="M104" s="105"/>
      <c r="N104" s="105"/>
      <c r="O104" s="105"/>
      <c r="P104" s="105"/>
      <c r="Q104" s="105"/>
      <c r="R104" s="105"/>
      <c r="S104" s="105"/>
      <c r="T104" s="105"/>
      <c r="U104" s="105"/>
      <c r="V104" s="105"/>
      <c r="W104" s="105"/>
      <c r="X104" s="106"/>
      <c r="Y104" s="461" t="s">
        <v>55</v>
      </c>
      <c r="Z104" s="462"/>
      <c r="AA104" s="463"/>
      <c r="AB104" s="541" t="s">
        <v>583</v>
      </c>
      <c r="AC104" s="542"/>
      <c r="AD104" s="543"/>
      <c r="AE104" s="218">
        <v>12</v>
      </c>
      <c r="AF104" s="219"/>
      <c r="AG104" s="219"/>
      <c r="AH104" s="220"/>
      <c r="AI104" s="218">
        <v>12</v>
      </c>
      <c r="AJ104" s="219"/>
      <c r="AK104" s="219"/>
      <c r="AL104" s="220"/>
      <c r="AM104" s="218">
        <v>12</v>
      </c>
      <c r="AN104" s="219"/>
      <c r="AO104" s="219"/>
      <c r="AP104" s="220"/>
      <c r="AQ104" s="218"/>
      <c r="AR104" s="219"/>
      <c r="AS104" s="219"/>
      <c r="AT104" s="220"/>
      <c r="AU104" s="218"/>
      <c r="AV104" s="219"/>
      <c r="AW104" s="219"/>
      <c r="AX104" s="220"/>
    </row>
    <row r="105" spans="1:60" ht="44.25" customHeight="1" x14ac:dyDescent="0.15">
      <c r="A105" s="421"/>
      <c r="B105" s="422"/>
      <c r="C105" s="422"/>
      <c r="D105" s="422"/>
      <c r="E105" s="422"/>
      <c r="F105" s="423"/>
      <c r="G105" s="111"/>
      <c r="H105" s="111"/>
      <c r="I105" s="111"/>
      <c r="J105" s="111"/>
      <c r="K105" s="111"/>
      <c r="L105" s="111"/>
      <c r="M105" s="111"/>
      <c r="N105" s="111"/>
      <c r="O105" s="111"/>
      <c r="P105" s="111"/>
      <c r="Q105" s="111"/>
      <c r="R105" s="111"/>
      <c r="S105" s="111"/>
      <c r="T105" s="111"/>
      <c r="U105" s="111"/>
      <c r="V105" s="111"/>
      <c r="W105" s="111"/>
      <c r="X105" s="112"/>
      <c r="Y105" s="441" t="s">
        <v>56</v>
      </c>
      <c r="Z105" s="544"/>
      <c r="AA105" s="545"/>
      <c r="AB105" s="464" t="s">
        <v>583</v>
      </c>
      <c r="AC105" s="465"/>
      <c r="AD105" s="466"/>
      <c r="AE105" s="414">
        <v>12</v>
      </c>
      <c r="AF105" s="414"/>
      <c r="AG105" s="414"/>
      <c r="AH105" s="414"/>
      <c r="AI105" s="414">
        <v>12</v>
      </c>
      <c r="AJ105" s="414"/>
      <c r="AK105" s="414"/>
      <c r="AL105" s="414"/>
      <c r="AM105" s="414">
        <v>12</v>
      </c>
      <c r="AN105" s="414"/>
      <c r="AO105" s="414"/>
      <c r="AP105" s="414"/>
      <c r="AQ105" s="218">
        <v>12</v>
      </c>
      <c r="AR105" s="219"/>
      <c r="AS105" s="219"/>
      <c r="AT105" s="220"/>
      <c r="AU105" s="273"/>
      <c r="AV105" s="274"/>
      <c r="AW105" s="274"/>
      <c r="AX105" s="319"/>
    </row>
    <row r="106" spans="1:60" ht="31.5" hidden="1" customHeight="1" x14ac:dyDescent="0.15">
      <c r="A106" s="415" t="s">
        <v>473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533</v>
      </c>
      <c r="AF106" s="412"/>
      <c r="AG106" s="412"/>
      <c r="AH106" s="413"/>
      <c r="AI106" s="411" t="s">
        <v>530</v>
      </c>
      <c r="AJ106" s="412"/>
      <c r="AK106" s="412"/>
      <c r="AL106" s="413"/>
      <c r="AM106" s="411" t="s">
        <v>525</v>
      </c>
      <c r="AN106" s="412"/>
      <c r="AO106" s="412"/>
      <c r="AP106" s="413"/>
      <c r="AQ106" s="284" t="s">
        <v>519</v>
      </c>
      <c r="AR106" s="285"/>
      <c r="AS106" s="285"/>
      <c r="AT106" s="324"/>
      <c r="AU106" s="284" t="s">
        <v>516</v>
      </c>
      <c r="AV106" s="285"/>
      <c r="AW106" s="285"/>
      <c r="AX106" s="286"/>
    </row>
    <row r="107" spans="1:60" ht="23.25" hidden="1" customHeight="1" x14ac:dyDescent="0.15">
      <c r="A107" s="418"/>
      <c r="B107" s="419"/>
      <c r="C107" s="419"/>
      <c r="D107" s="419"/>
      <c r="E107" s="419"/>
      <c r="F107" s="420"/>
      <c r="G107" s="105"/>
      <c r="H107" s="105"/>
      <c r="I107" s="105"/>
      <c r="J107" s="105"/>
      <c r="K107" s="105"/>
      <c r="L107" s="105"/>
      <c r="M107" s="105"/>
      <c r="N107" s="105"/>
      <c r="O107" s="105"/>
      <c r="P107" s="105"/>
      <c r="Q107" s="105"/>
      <c r="R107" s="105"/>
      <c r="S107" s="105"/>
      <c r="T107" s="105"/>
      <c r="U107" s="105"/>
      <c r="V107" s="105"/>
      <c r="W107" s="105"/>
      <c r="X107" s="106"/>
      <c r="Y107" s="461" t="s">
        <v>55</v>
      </c>
      <c r="Z107" s="462"/>
      <c r="AA107" s="463"/>
      <c r="AB107" s="541"/>
      <c r="AC107" s="542"/>
      <c r="AD107" s="543"/>
      <c r="AE107" s="414"/>
      <c r="AF107" s="414"/>
      <c r="AG107" s="414"/>
      <c r="AH107" s="414"/>
      <c r="AI107" s="414"/>
      <c r="AJ107" s="414"/>
      <c r="AK107" s="414"/>
      <c r="AL107" s="414"/>
      <c r="AM107" s="414"/>
      <c r="AN107" s="414"/>
      <c r="AO107" s="414"/>
      <c r="AP107" s="414"/>
      <c r="AQ107" s="218"/>
      <c r="AR107" s="219"/>
      <c r="AS107" s="219"/>
      <c r="AT107" s="220"/>
      <c r="AU107" s="218"/>
      <c r="AV107" s="219"/>
      <c r="AW107" s="219"/>
      <c r="AX107" s="220"/>
    </row>
    <row r="108" spans="1:60" ht="23.25" hidden="1" customHeight="1" x14ac:dyDescent="0.15">
      <c r="A108" s="421"/>
      <c r="B108" s="422"/>
      <c r="C108" s="422"/>
      <c r="D108" s="422"/>
      <c r="E108" s="422"/>
      <c r="F108" s="423"/>
      <c r="G108" s="111"/>
      <c r="H108" s="111"/>
      <c r="I108" s="111"/>
      <c r="J108" s="111"/>
      <c r="K108" s="111"/>
      <c r="L108" s="111"/>
      <c r="M108" s="111"/>
      <c r="N108" s="111"/>
      <c r="O108" s="111"/>
      <c r="P108" s="111"/>
      <c r="Q108" s="111"/>
      <c r="R108" s="111"/>
      <c r="S108" s="111"/>
      <c r="T108" s="111"/>
      <c r="U108" s="111"/>
      <c r="V108" s="111"/>
      <c r="W108" s="111"/>
      <c r="X108" s="112"/>
      <c r="Y108" s="441" t="s">
        <v>56</v>
      </c>
      <c r="Z108" s="544"/>
      <c r="AA108" s="545"/>
      <c r="AB108" s="464"/>
      <c r="AC108" s="465"/>
      <c r="AD108" s="466"/>
      <c r="AE108" s="414"/>
      <c r="AF108" s="414"/>
      <c r="AG108" s="414"/>
      <c r="AH108" s="414"/>
      <c r="AI108" s="414"/>
      <c r="AJ108" s="414"/>
      <c r="AK108" s="414"/>
      <c r="AL108" s="414"/>
      <c r="AM108" s="414"/>
      <c r="AN108" s="414"/>
      <c r="AO108" s="414"/>
      <c r="AP108" s="414"/>
      <c r="AQ108" s="218"/>
      <c r="AR108" s="219"/>
      <c r="AS108" s="219"/>
      <c r="AT108" s="220"/>
      <c r="AU108" s="273"/>
      <c r="AV108" s="274"/>
      <c r="AW108" s="274"/>
      <c r="AX108" s="319"/>
    </row>
    <row r="109" spans="1:60" ht="31.5" hidden="1" customHeight="1" x14ac:dyDescent="0.15">
      <c r="A109" s="415" t="s">
        <v>473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533</v>
      </c>
      <c r="AF109" s="412"/>
      <c r="AG109" s="412"/>
      <c r="AH109" s="413"/>
      <c r="AI109" s="411" t="s">
        <v>530</v>
      </c>
      <c r="AJ109" s="412"/>
      <c r="AK109" s="412"/>
      <c r="AL109" s="413"/>
      <c r="AM109" s="411" t="s">
        <v>526</v>
      </c>
      <c r="AN109" s="412"/>
      <c r="AO109" s="412"/>
      <c r="AP109" s="413"/>
      <c r="AQ109" s="284" t="s">
        <v>519</v>
      </c>
      <c r="AR109" s="285"/>
      <c r="AS109" s="285"/>
      <c r="AT109" s="324"/>
      <c r="AU109" s="284" t="s">
        <v>516</v>
      </c>
      <c r="AV109" s="285"/>
      <c r="AW109" s="285"/>
      <c r="AX109" s="286"/>
    </row>
    <row r="110" spans="1:60" ht="23.25" hidden="1" customHeight="1" x14ac:dyDescent="0.15">
      <c r="A110" s="418"/>
      <c r="B110" s="419"/>
      <c r="C110" s="419"/>
      <c r="D110" s="419"/>
      <c r="E110" s="419"/>
      <c r="F110" s="420"/>
      <c r="G110" s="105"/>
      <c r="H110" s="105"/>
      <c r="I110" s="105"/>
      <c r="J110" s="105"/>
      <c r="K110" s="105"/>
      <c r="L110" s="105"/>
      <c r="M110" s="105"/>
      <c r="N110" s="105"/>
      <c r="O110" s="105"/>
      <c r="P110" s="105"/>
      <c r="Q110" s="105"/>
      <c r="R110" s="105"/>
      <c r="S110" s="105"/>
      <c r="T110" s="105"/>
      <c r="U110" s="105"/>
      <c r="V110" s="105"/>
      <c r="W110" s="105"/>
      <c r="X110" s="106"/>
      <c r="Y110" s="461" t="s">
        <v>55</v>
      </c>
      <c r="Z110" s="462"/>
      <c r="AA110" s="463"/>
      <c r="AB110" s="541"/>
      <c r="AC110" s="542"/>
      <c r="AD110" s="543"/>
      <c r="AE110" s="414"/>
      <c r="AF110" s="414"/>
      <c r="AG110" s="414"/>
      <c r="AH110" s="414"/>
      <c r="AI110" s="414"/>
      <c r="AJ110" s="414"/>
      <c r="AK110" s="414"/>
      <c r="AL110" s="414"/>
      <c r="AM110" s="414"/>
      <c r="AN110" s="414"/>
      <c r="AO110" s="414"/>
      <c r="AP110" s="414"/>
      <c r="AQ110" s="218"/>
      <c r="AR110" s="219"/>
      <c r="AS110" s="219"/>
      <c r="AT110" s="220"/>
      <c r="AU110" s="218"/>
      <c r="AV110" s="219"/>
      <c r="AW110" s="219"/>
      <c r="AX110" s="220"/>
    </row>
    <row r="111" spans="1:60" ht="23.25" hidden="1" customHeight="1" x14ac:dyDescent="0.15">
      <c r="A111" s="421"/>
      <c r="B111" s="422"/>
      <c r="C111" s="422"/>
      <c r="D111" s="422"/>
      <c r="E111" s="422"/>
      <c r="F111" s="423"/>
      <c r="G111" s="111"/>
      <c r="H111" s="111"/>
      <c r="I111" s="111"/>
      <c r="J111" s="111"/>
      <c r="K111" s="111"/>
      <c r="L111" s="111"/>
      <c r="M111" s="111"/>
      <c r="N111" s="111"/>
      <c r="O111" s="111"/>
      <c r="P111" s="111"/>
      <c r="Q111" s="111"/>
      <c r="R111" s="111"/>
      <c r="S111" s="111"/>
      <c r="T111" s="111"/>
      <c r="U111" s="111"/>
      <c r="V111" s="111"/>
      <c r="W111" s="111"/>
      <c r="X111" s="112"/>
      <c r="Y111" s="441" t="s">
        <v>56</v>
      </c>
      <c r="Z111" s="544"/>
      <c r="AA111" s="545"/>
      <c r="AB111" s="464"/>
      <c r="AC111" s="465"/>
      <c r="AD111" s="466"/>
      <c r="AE111" s="414"/>
      <c r="AF111" s="414"/>
      <c r="AG111" s="414"/>
      <c r="AH111" s="414"/>
      <c r="AI111" s="414"/>
      <c r="AJ111" s="414"/>
      <c r="AK111" s="414"/>
      <c r="AL111" s="414"/>
      <c r="AM111" s="414"/>
      <c r="AN111" s="414"/>
      <c r="AO111" s="414"/>
      <c r="AP111" s="414"/>
      <c r="AQ111" s="218"/>
      <c r="AR111" s="219"/>
      <c r="AS111" s="219"/>
      <c r="AT111" s="220"/>
      <c r="AU111" s="273"/>
      <c r="AV111" s="274"/>
      <c r="AW111" s="274"/>
      <c r="AX111" s="319"/>
    </row>
    <row r="112" spans="1:60" ht="31.5" hidden="1" customHeight="1" x14ac:dyDescent="0.15">
      <c r="A112" s="415" t="s">
        <v>473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533</v>
      </c>
      <c r="AF112" s="412"/>
      <c r="AG112" s="412"/>
      <c r="AH112" s="413"/>
      <c r="AI112" s="411" t="s">
        <v>530</v>
      </c>
      <c r="AJ112" s="412"/>
      <c r="AK112" s="412"/>
      <c r="AL112" s="413"/>
      <c r="AM112" s="411" t="s">
        <v>525</v>
      </c>
      <c r="AN112" s="412"/>
      <c r="AO112" s="412"/>
      <c r="AP112" s="413"/>
      <c r="AQ112" s="284" t="s">
        <v>519</v>
      </c>
      <c r="AR112" s="285"/>
      <c r="AS112" s="285"/>
      <c r="AT112" s="324"/>
      <c r="AU112" s="284" t="s">
        <v>516</v>
      </c>
      <c r="AV112" s="285"/>
      <c r="AW112" s="285"/>
      <c r="AX112" s="286"/>
    </row>
    <row r="113" spans="1:50" ht="23.25" hidden="1" customHeight="1" x14ac:dyDescent="0.15">
      <c r="A113" s="418"/>
      <c r="B113" s="419"/>
      <c r="C113" s="419"/>
      <c r="D113" s="419"/>
      <c r="E113" s="419"/>
      <c r="F113" s="420"/>
      <c r="G113" s="105"/>
      <c r="H113" s="105"/>
      <c r="I113" s="105"/>
      <c r="J113" s="105"/>
      <c r="K113" s="105"/>
      <c r="L113" s="105"/>
      <c r="M113" s="105"/>
      <c r="N113" s="105"/>
      <c r="O113" s="105"/>
      <c r="P113" s="105"/>
      <c r="Q113" s="105"/>
      <c r="R113" s="105"/>
      <c r="S113" s="105"/>
      <c r="T113" s="105"/>
      <c r="U113" s="105"/>
      <c r="V113" s="105"/>
      <c r="W113" s="105"/>
      <c r="X113" s="106"/>
      <c r="Y113" s="461" t="s">
        <v>55</v>
      </c>
      <c r="Z113" s="462"/>
      <c r="AA113" s="463"/>
      <c r="AB113" s="541"/>
      <c r="AC113" s="542"/>
      <c r="AD113" s="543"/>
      <c r="AE113" s="414"/>
      <c r="AF113" s="414"/>
      <c r="AG113" s="414"/>
      <c r="AH113" s="414"/>
      <c r="AI113" s="414"/>
      <c r="AJ113" s="414"/>
      <c r="AK113" s="414"/>
      <c r="AL113" s="414"/>
      <c r="AM113" s="414"/>
      <c r="AN113" s="414"/>
      <c r="AO113" s="414"/>
      <c r="AP113" s="414"/>
      <c r="AQ113" s="218"/>
      <c r="AR113" s="219"/>
      <c r="AS113" s="219"/>
      <c r="AT113" s="220"/>
      <c r="AU113" s="218"/>
      <c r="AV113" s="219"/>
      <c r="AW113" s="219"/>
      <c r="AX113" s="220"/>
    </row>
    <row r="114" spans="1:50" ht="23.25" hidden="1" customHeight="1" x14ac:dyDescent="0.15">
      <c r="A114" s="421"/>
      <c r="B114" s="422"/>
      <c r="C114" s="422"/>
      <c r="D114" s="422"/>
      <c r="E114" s="422"/>
      <c r="F114" s="423"/>
      <c r="G114" s="111"/>
      <c r="H114" s="111"/>
      <c r="I114" s="111"/>
      <c r="J114" s="111"/>
      <c r="K114" s="111"/>
      <c r="L114" s="111"/>
      <c r="M114" s="111"/>
      <c r="N114" s="111"/>
      <c r="O114" s="111"/>
      <c r="P114" s="111"/>
      <c r="Q114" s="111"/>
      <c r="R114" s="111"/>
      <c r="S114" s="111"/>
      <c r="T114" s="111"/>
      <c r="U114" s="111"/>
      <c r="V114" s="111"/>
      <c r="W114" s="111"/>
      <c r="X114" s="112"/>
      <c r="Y114" s="441" t="s">
        <v>56</v>
      </c>
      <c r="Z114" s="544"/>
      <c r="AA114" s="545"/>
      <c r="AB114" s="464"/>
      <c r="AC114" s="465"/>
      <c r="AD114" s="466"/>
      <c r="AE114" s="414"/>
      <c r="AF114" s="414"/>
      <c r="AG114" s="414"/>
      <c r="AH114" s="414"/>
      <c r="AI114" s="414"/>
      <c r="AJ114" s="414"/>
      <c r="AK114" s="414"/>
      <c r="AL114" s="414"/>
      <c r="AM114" s="414"/>
      <c r="AN114" s="414"/>
      <c r="AO114" s="414"/>
      <c r="AP114" s="414"/>
      <c r="AQ114" s="218"/>
      <c r="AR114" s="219"/>
      <c r="AS114" s="219"/>
      <c r="AT114" s="220"/>
      <c r="AU114" s="218"/>
      <c r="AV114" s="219"/>
      <c r="AW114" s="219"/>
      <c r="AX114" s="220"/>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1"/>
      <c r="Z115" s="552"/>
      <c r="AA115" s="553"/>
      <c r="AB115" s="411" t="s">
        <v>11</v>
      </c>
      <c r="AC115" s="412"/>
      <c r="AD115" s="413"/>
      <c r="AE115" s="411" t="s">
        <v>533</v>
      </c>
      <c r="AF115" s="412"/>
      <c r="AG115" s="412"/>
      <c r="AH115" s="413"/>
      <c r="AI115" s="411" t="s">
        <v>530</v>
      </c>
      <c r="AJ115" s="412"/>
      <c r="AK115" s="412"/>
      <c r="AL115" s="413"/>
      <c r="AM115" s="411" t="s">
        <v>525</v>
      </c>
      <c r="AN115" s="412"/>
      <c r="AO115" s="412"/>
      <c r="AP115" s="413"/>
      <c r="AQ115" s="589" t="s">
        <v>520</v>
      </c>
      <c r="AR115" s="590"/>
      <c r="AS115" s="590"/>
      <c r="AT115" s="590"/>
      <c r="AU115" s="590"/>
      <c r="AV115" s="590"/>
      <c r="AW115" s="590"/>
      <c r="AX115" s="591"/>
    </row>
    <row r="116" spans="1:50" ht="23.25" customHeight="1" x14ac:dyDescent="0.15">
      <c r="A116" s="435"/>
      <c r="B116" s="436"/>
      <c r="C116" s="436"/>
      <c r="D116" s="436"/>
      <c r="E116" s="436"/>
      <c r="F116" s="437"/>
      <c r="G116" s="546" t="s">
        <v>584</v>
      </c>
      <c r="H116" s="546"/>
      <c r="I116" s="546"/>
      <c r="J116" s="546"/>
      <c r="K116" s="546"/>
      <c r="L116" s="546"/>
      <c r="M116" s="546"/>
      <c r="N116" s="546"/>
      <c r="O116" s="546"/>
      <c r="P116" s="546"/>
      <c r="Q116" s="546"/>
      <c r="R116" s="546"/>
      <c r="S116" s="546"/>
      <c r="T116" s="546"/>
      <c r="U116" s="546"/>
      <c r="V116" s="546"/>
      <c r="W116" s="546"/>
      <c r="X116" s="546"/>
      <c r="Y116" s="451" t="s">
        <v>15</v>
      </c>
      <c r="Z116" s="452"/>
      <c r="AA116" s="453"/>
      <c r="AB116" s="458" t="s">
        <v>692</v>
      </c>
      <c r="AC116" s="459"/>
      <c r="AD116" s="460"/>
      <c r="AE116" s="414">
        <v>1090</v>
      </c>
      <c r="AF116" s="414"/>
      <c r="AG116" s="414"/>
      <c r="AH116" s="414"/>
      <c r="AI116" s="414">
        <v>1090</v>
      </c>
      <c r="AJ116" s="414"/>
      <c r="AK116" s="414"/>
      <c r="AL116" s="414"/>
      <c r="AM116" s="414">
        <v>1350</v>
      </c>
      <c r="AN116" s="414"/>
      <c r="AO116" s="414"/>
      <c r="AP116" s="414"/>
      <c r="AQ116" s="218">
        <v>2675</v>
      </c>
      <c r="AR116" s="219"/>
      <c r="AS116" s="219"/>
      <c r="AT116" s="219"/>
      <c r="AU116" s="219"/>
      <c r="AV116" s="219"/>
      <c r="AW116" s="219"/>
      <c r="AX116" s="221"/>
    </row>
    <row r="117" spans="1:50" ht="46.5" customHeight="1" thickBot="1" x14ac:dyDescent="0.2">
      <c r="A117" s="438"/>
      <c r="B117" s="439"/>
      <c r="C117" s="439"/>
      <c r="D117" s="439"/>
      <c r="E117" s="439"/>
      <c r="F117" s="440"/>
      <c r="G117" s="547"/>
      <c r="H117" s="547"/>
      <c r="I117" s="547"/>
      <c r="J117" s="547"/>
      <c r="K117" s="547"/>
      <c r="L117" s="547"/>
      <c r="M117" s="547"/>
      <c r="N117" s="547"/>
      <c r="O117" s="547"/>
      <c r="P117" s="547"/>
      <c r="Q117" s="547"/>
      <c r="R117" s="547"/>
      <c r="S117" s="547"/>
      <c r="T117" s="547"/>
      <c r="U117" s="547"/>
      <c r="V117" s="547"/>
      <c r="W117" s="547"/>
      <c r="X117" s="547"/>
      <c r="Y117" s="467" t="s">
        <v>49</v>
      </c>
      <c r="Z117" s="442"/>
      <c r="AA117" s="443"/>
      <c r="AB117" s="468" t="s">
        <v>480</v>
      </c>
      <c r="AC117" s="469"/>
      <c r="AD117" s="470"/>
      <c r="AE117" s="549" t="s">
        <v>585</v>
      </c>
      <c r="AF117" s="549"/>
      <c r="AG117" s="549"/>
      <c r="AH117" s="549"/>
      <c r="AI117" s="549" t="s">
        <v>585</v>
      </c>
      <c r="AJ117" s="549"/>
      <c r="AK117" s="549"/>
      <c r="AL117" s="549"/>
      <c r="AM117" s="549" t="s">
        <v>689</v>
      </c>
      <c r="AN117" s="549"/>
      <c r="AO117" s="549"/>
      <c r="AP117" s="549"/>
      <c r="AQ117" s="549" t="s">
        <v>621</v>
      </c>
      <c r="AR117" s="549"/>
      <c r="AS117" s="549"/>
      <c r="AT117" s="549"/>
      <c r="AU117" s="549"/>
      <c r="AV117" s="549"/>
      <c r="AW117" s="549"/>
      <c r="AX117" s="550"/>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1"/>
      <c r="Z118" s="552"/>
      <c r="AA118" s="553"/>
      <c r="AB118" s="411" t="s">
        <v>11</v>
      </c>
      <c r="AC118" s="412"/>
      <c r="AD118" s="413"/>
      <c r="AE118" s="411" t="s">
        <v>533</v>
      </c>
      <c r="AF118" s="412"/>
      <c r="AG118" s="412"/>
      <c r="AH118" s="413"/>
      <c r="AI118" s="411" t="s">
        <v>530</v>
      </c>
      <c r="AJ118" s="412"/>
      <c r="AK118" s="412"/>
      <c r="AL118" s="413"/>
      <c r="AM118" s="411" t="s">
        <v>525</v>
      </c>
      <c r="AN118" s="412"/>
      <c r="AO118" s="412"/>
      <c r="AP118" s="413"/>
      <c r="AQ118" s="589" t="s">
        <v>520</v>
      </c>
      <c r="AR118" s="590"/>
      <c r="AS118" s="590"/>
      <c r="AT118" s="590"/>
      <c r="AU118" s="590"/>
      <c r="AV118" s="590"/>
      <c r="AW118" s="590"/>
      <c r="AX118" s="591"/>
    </row>
    <row r="119" spans="1:50" ht="23.25" hidden="1" customHeight="1" x14ac:dyDescent="0.15">
      <c r="A119" s="435"/>
      <c r="B119" s="436"/>
      <c r="C119" s="436"/>
      <c r="D119" s="436"/>
      <c r="E119" s="436"/>
      <c r="F119" s="437"/>
      <c r="G119" s="546" t="s">
        <v>481</v>
      </c>
      <c r="H119" s="546"/>
      <c r="I119" s="546"/>
      <c r="J119" s="546"/>
      <c r="K119" s="546"/>
      <c r="L119" s="546"/>
      <c r="M119" s="546"/>
      <c r="N119" s="546"/>
      <c r="O119" s="546"/>
      <c r="P119" s="546"/>
      <c r="Q119" s="546"/>
      <c r="R119" s="546"/>
      <c r="S119" s="546"/>
      <c r="T119" s="546"/>
      <c r="U119" s="546"/>
      <c r="V119" s="546"/>
      <c r="W119" s="546"/>
      <c r="X119" s="546"/>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8"/>
    </row>
    <row r="120" spans="1:50" ht="46.5" hidden="1" customHeight="1" x14ac:dyDescent="0.15">
      <c r="A120" s="438"/>
      <c r="B120" s="439"/>
      <c r="C120" s="439"/>
      <c r="D120" s="439"/>
      <c r="E120" s="439"/>
      <c r="F120" s="440"/>
      <c r="G120" s="547"/>
      <c r="H120" s="547"/>
      <c r="I120" s="547"/>
      <c r="J120" s="547"/>
      <c r="K120" s="547"/>
      <c r="L120" s="547"/>
      <c r="M120" s="547"/>
      <c r="N120" s="547"/>
      <c r="O120" s="547"/>
      <c r="P120" s="547"/>
      <c r="Q120" s="547"/>
      <c r="R120" s="547"/>
      <c r="S120" s="547"/>
      <c r="T120" s="547"/>
      <c r="U120" s="547"/>
      <c r="V120" s="547"/>
      <c r="W120" s="547"/>
      <c r="X120" s="547"/>
      <c r="Y120" s="467" t="s">
        <v>49</v>
      </c>
      <c r="Z120" s="442"/>
      <c r="AA120" s="443"/>
      <c r="AB120" s="468" t="s">
        <v>480</v>
      </c>
      <c r="AC120" s="469"/>
      <c r="AD120" s="470"/>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1"/>
      <c r="Z121" s="552"/>
      <c r="AA121" s="553"/>
      <c r="AB121" s="411" t="s">
        <v>11</v>
      </c>
      <c r="AC121" s="412"/>
      <c r="AD121" s="413"/>
      <c r="AE121" s="411" t="s">
        <v>533</v>
      </c>
      <c r="AF121" s="412"/>
      <c r="AG121" s="412"/>
      <c r="AH121" s="413"/>
      <c r="AI121" s="411" t="s">
        <v>530</v>
      </c>
      <c r="AJ121" s="412"/>
      <c r="AK121" s="412"/>
      <c r="AL121" s="413"/>
      <c r="AM121" s="411" t="s">
        <v>525</v>
      </c>
      <c r="AN121" s="412"/>
      <c r="AO121" s="412"/>
      <c r="AP121" s="413"/>
      <c r="AQ121" s="589" t="s">
        <v>520</v>
      </c>
      <c r="AR121" s="590"/>
      <c r="AS121" s="590"/>
      <c r="AT121" s="590"/>
      <c r="AU121" s="590"/>
      <c r="AV121" s="590"/>
      <c r="AW121" s="590"/>
      <c r="AX121" s="591"/>
    </row>
    <row r="122" spans="1:50" ht="23.25" hidden="1" customHeight="1" x14ac:dyDescent="0.15">
      <c r="A122" s="435"/>
      <c r="B122" s="436"/>
      <c r="C122" s="436"/>
      <c r="D122" s="436"/>
      <c r="E122" s="436"/>
      <c r="F122" s="437"/>
      <c r="G122" s="546" t="s">
        <v>482</v>
      </c>
      <c r="H122" s="546"/>
      <c r="I122" s="546"/>
      <c r="J122" s="546"/>
      <c r="K122" s="546"/>
      <c r="L122" s="546"/>
      <c r="M122" s="546"/>
      <c r="N122" s="546"/>
      <c r="O122" s="546"/>
      <c r="P122" s="546"/>
      <c r="Q122" s="546"/>
      <c r="R122" s="546"/>
      <c r="S122" s="546"/>
      <c r="T122" s="546"/>
      <c r="U122" s="546"/>
      <c r="V122" s="546"/>
      <c r="W122" s="546"/>
      <c r="X122" s="546"/>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8"/>
    </row>
    <row r="123" spans="1:50" ht="46.5" hidden="1" customHeight="1" x14ac:dyDescent="0.15">
      <c r="A123" s="438"/>
      <c r="B123" s="439"/>
      <c r="C123" s="439"/>
      <c r="D123" s="439"/>
      <c r="E123" s="439"/>
      <c r="F123" s="440"/>
      <c r="G123" s="547"/>
      <c r="H123" s="547"/>
      <c r="I123" s="547"/>
      <c r="J123" s="547"/>
      <c r="K123" s="547"/>
      <c r="L123" s="547"/>
      <c r="M123" s="547"/>
      <c r="N123" s="547"/>
      <c r="O123" s="547"/>
      <c r="P123" s="547"/>
      <c r="Q123" s="547"/>
      <c r="R123" s="547"/>
      <c r="S123" s="547"/>
      <c r="T123" s="547"/>
      <c r="U123" s="547"/>
      <c r="V123" s="547"/>
      <c r="W123" s="547"/>
      <c r="X123" s="547"/>
      <c r="Y123" s="467" t="s">
        <v>49</v>
      </c>
      <c r="Z123" s="442"/>
      <c r="AA123" s="443"/>
      <c r="AB123" s="468" t="s">
        <v>483</v>
      </c>
      <c r="AC123" s="469"/>
      <c r="AD123" s="470"/>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1"/>
      <c r="Z124" s="552"/>
      <c r="AA124" s="553"/>
      <c r="AB124" s="411" t="s">
        <v>11</v>
      </c>
      <c r="AC124" s="412"/>
      <c r="AD124" s="413"/>
      <c r="AE124" s="411" t="s">
        <v>534</v>
      </c>
      <c r="AF124" s="412"/>
      <c r="AG124" s="412"/>
      <c r="AH124" s="413"/>
      <c r="AI124" s="411" t="s">
        <v>530</v>
      </c>
      <c r="AJ124" s="412"/>
      <c r="AK124" s="412"/>
      <c r="AL124" s="413"/>
      <c r="AM124" s="411" t="s">
        <v>525</v>
      </c>
      <c r="AN124" s="412"/>
      <c r="AO124" s="412"/>
      <c r="AP124" s="413"/>
      <c r="AQ124" s="589" t="s">
        <v>520</v>
      </c>
      <c r="AR124" s="590"/>
      <c r="AS124" s="590"/>
      <c r="AT124" s="590"/>
      <c r="AU124" s="590"/>
      <c r="AV124" s="590"/>
      <c r="AW124" s="590"/>
      <c r="AX124" s="591"/>
    </row>
    <row r="125" spans="1:50" ht="23.25" hidden="1" customHeight="1" x14ac:dyDescent="0.15">
      <c r="A125" s="435"/>
      <c r="B125" s="436"/>
      <c r="C125" s="436"/>
      <c r="D125" s="436"/>
      <c r="E125" s="436"/>
      <c r="F125" s="437"/>
      <c r="G125" s="546" t="s">
        <v>482</v>
      </c>
      <c r="H125" s="546"/>
      <c r="I125" s="546"/>
      <c r="J125" s="546"/>
      <c r="K125" s="546"/>
      <c r="L125" s="546"/>
      <c r="M125" s="546"/>
      <c r="N125" s="546"/>
      <c r="O125" s="546"/>
      <c r="P125" s="546"/>
      <c r="Q125" s="546"/>
      <c r="R125" s="546"/>
      <c r="S125" s="546"/>
      <c r="T125" s="546"/>
      <c r="U125" s="546"/>
      <c r="V125" s="546"/>
      <c r="W125" s="546"/>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8"/>
    </row>
    <row r="126" spans="1:50" ht="46.5" hidden="1" customHeight="1" x14ac:dyDescent="0.15">
      <c r="A126" s="438"/>
      <c r="B126" s="439"/>
      <c r="C126" s="439"/>
      <c r="D126" s="439"/>
      <c r="E126" s="439"/>
      <c r="F126" s="440"/>
      <c r="G126" s="547"/>
      <c r="H126" s="547"/>
      <c r="I126" s="547"/>
      <c r="J126" s="547"/>
      <c r="K126" s="547"/>
      <c r="L126" s="547"/>
      <c r="M126" s="547"/>
      <c r="N126" s="547"/>
      <c r="O126" s="547"/>
      <c r="P126" s="547"/>
      <c r="Q126" s="547"/>
      <c r="R126" s="547"/>
      <c r="S126" s="547"/>
      <c r="T126" s="547"/>
      <c r="U126" s="547"/>
      <c r="V126" s="547"/>
      <c r="W126" s="547"/>
      <c r="X126" s="935"/>
      <c r="Y126" s="467" t="s">
        <v>49</v>
      </c>
      <c r="Z126" s="442"/>
      <c r="AA126" s="443"/>
      <c r="AB126" s="468" t="s">
        <v>480</v>
      </c>
      <c r="AC126" s="469"/>
      <c r="AD126" s="47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6"/>
      <c r="C127" s="436"/>
      <c r="D127" s="436"/>
      <c r="E127" s="436"/>
      <c r="F127" s="437"/>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1" t="s">
        <v>533</v>
      </c>
      <c r="AF127" s="412"/>
      <c r="AG127" s="412"/>
      <c r="AH127" s="413"/>
      <c r="AI127" s="411" t="s">
        <v>530</v>
      </c>
      <c r="AJ127" s="412"/>
      <c r="AK127" s="412"/>
      <c r="AL127" s="413"/>
      <c r="AM127" s="411" t="s">
        <v>525</v>
      </c>
      <c r="AN127" s="412"/>
      <c r="AO127" s="412"/>
      <c r="AP127" s="413"/>
      <c r="AQ127" s="589" t="s">
        <v>520</v>
      </c>
      <c r="AR127" s="590"/>
      <c r="AS127" s="590"/>
      <c r="AT127" s="590"/>
      <c r="AU127" s="590"/>
      <c r="AV127" s="590"/>
      <c r="AW127" s="590"/>
      <c r="AX127" s="591"/>
    </row>
    <row r="128" spans="1:50" ht="23.25" hidden="1" customHeight="1" x14ac:dyDescent="0.15">
      <c r="A128" s="435"/>
      <c r="B128" s="436"/>
      <c r="C128" s="436"/>
      <c r="D128" s="436"/>
      <c r="E128" s="436"/>
      <c r="F128" s="437"/>
      <c r="G128" s="546" t="s">
        <v>482</v>
      </c>
      <c r="H128" s="546"/>
      <c r="I128" s="546"/>
      <c r="J128" s="546"/>
      <c r="K128" s="546"/>
      <c r="L128" s="546"/>
      <c r="M128" s="546"/>
      <c r="N128" s="546"/>
      <c r="O128" s="546"/>
      <c r="P128" s="546"/>
      <c r="Q128" s="546"/>
      <c r="R128" s="546"/>
      <c r="S128" s="546"/>
      <c r="T128" s="546"/>
      <c r="U128" s="546"/>
      <c r="V128" s="546"/>
      <c r="W128" s="546"/>
      <c r="X128" s="546"/>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8"/>
    </row>
    <row r="129" spans="1:50" ht="46.5" hidden="1" customHeight="1" thickBot="1" x14ac:dyDescent="0.2">
      <c r="A129" s="438"/>
      <c r="B129" s="439"/>
      <c r="C129" s="439"/>
      <c r="D129" s="439"/>
      <c r="E129" s="439"/>
      <c r="F129" s="440"/>
      <c r="G129" s="547"/>
      <c r="H129" s="547"/>
      <c r="I129" s="547"/>
      <c r="J129" s="547"/>
      <c r="K129" s="547"/>
      <c r="L129" s="547"/>
      <c r="M129" s="547"/>
      <c r="N129" s="547"/>
      <c r="O129" s="547"/>
      <c r="P129" s="547"/>
      <c r="Q129" s="547"/>
      <c r="R129" s="547"/>
      <c r="S129" s="547"/>
      <c r="T129" s="547"/>
      <c r="U129" s="547"/>
      <c r="V129" s="547"/>
      <c r="W129" s="547"/>
      <c r="X129" s="547"/>
      <c r="Y129" s="467" t="s">
        <v>49</v>
      </c>
      <c r="Z129" s="442"/>
      <c r="AA129" s="443"/>
      <c r="AB129" s="468" t="s">
        <v>480</v>
      </c>
      <c r="AC129" s="469"/>
      <c r="AD129" s="47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hidden="1" customHeight="1" x14ac:dyDescent="0.15">
      <c r="A130" s="188" t="s">
        <v>563</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29</v>
      </c>
      <c r="AV133" s="200"/>
      <c r="AW133" s="133" t="s">
        <v>300</v>
      </c>
      <c r="AX133" s="195"/>
    </row>
    <row r="134" spans="1:50" ht="39.75" hidden="1"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690</v>
      </c>
      <c r="AC134" s="205"/>
      <c r="AD134" s="205"/>
      <c r="AE134" s="206">
        <v>2</v>
      </c>
      <c r="AF134" s="207"/>
      <c r="AG134" s="207"/>
      <c r="AH134" s="207"/>
      <c r="AI134" s="206">
        <v>2</v>
      </c>
      <c r="AJ134" s="207"/>
      <c r="AK134" s="207"/>
      <c r="AL134" s="207"/>
      <c r="AM134" s="337" t="s">
        <v>564</v>
      </c>
      <c r="AN134" s="207"/>
      <c r="AO134" s="207"/>
      <c r="AP134" s="338"/>
      <c r="AQ134" s="337" t="s">
        <v>564</v>
      </c>
      <c r="AR134" s="207"/>
      <c r="AS134" s="207"/>
      <c r="AT134" s="338"/>
      <c r="AU134" s="206">
        <v>2</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690</v>
      </c>
      <c r="AC135" s="213"/>
      <c r="AD135" s="213"/>
      <c r="AE135" s="206">
        <v>2</v>
      </c>
      <c r="AF135" s="207"/>
      <c r="AG135" s="207"/>
      <c r="AH135" s="207"/>
      <c r="AI135" s="206">
        <v>2</v>
      </c>
      <c r="AJ135" s="207"/>
      <c r="AK135" s="207"/>
      <c r="AL135" s="207"/>
      <c r="AM135" s="337" t="s">
        <v>564</v>
      </c>
      <c r="AN135" s="207"/>
      <c r="AO135" s="207"/>
      <c r="AP135" s="338"/>
      <c r="AQ135" s="337" t="s">
        <v>564</v>
      </c>
      <c r="AR135" s="207"/>
      <c r="AS135" s="207"/>
      <c r="AT135" s="338"/>
      <c r="AU135" s="206">
        <v>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t="s">
        <v>589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586</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587</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v>3</v>
      </c>
      <c r="AV193" s="200"/>
      <c r="AW193" s="133" t="s">
        <v>300</v>
      </c>
      <c r="AX193" s="195"/>
    </row>
    <row r="194" spans="1:50" ht="39.75" customHeight="1" x14ac:dyDescent="0.15">
      <c r="A194" s="189"/>
      <c r="B194" s="186"/>
      <c r="C194" s="180"/>
      <c r="D194" s="186"/>
      <c r="E194" s="180"/>
      <c r="F194" s="181"/>
      <c r="G194" s="104" t="s">
        <v>588</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691</v>
      </c>
      <c r="AC194" s="205"/>
      <c r="AD194" s="205"/>
      <c r="AE194" s="206" t="s">
        <v>590</v>
      </c>
      <c r="AF194" s="207"/>
      <c r="AG194" s="207"/>
      <c r="AH194" s="207"/>
      <c r="AI194" s="206">
        <v>12</v>
      </c>
      <c r="AJ194" s="207"/>
      <c r="AK194" s="207"/>
      <c r="AL194" s="207"/>
      <c r="AM194" s="206">
        <v>12</v>
      </c>
      <c r="AN194" s="207"/>
      <c r="AO194" s="207"/>
      <c r="AP194" s="207"/>
      <c r="AQ194" s="337" t="s">
        <v>564</v>
      </c>
      <c r="AR194" s="207"/>
      <c r="AS194" s="207"/>
      <c r="AT194" s="338"/>
      <c r="AU194" s="206"/>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691</v>
      </c>
      <c r="AC195" s="213"/>
      <c r="AD195" s="213"/>
      <c r="AE195" s="206" t="s">
        <v>590</v>
      </c>
      <c r="AF195" s="207"/>
      <c r="AG195" s="207"/>
      <c r="AH195" s="207"/>
      <c r="AI195" s="206">
        <v>12</v>
      </c>
      <c r="AJ195" s="207"/>
      <c r="AK195" s="207"/>
      <c r="AL195" s="207"/>
      <c r="AM195" s="206">
        <v>12</v>
      </c>
      <c r="AN195" s="207"/>
      <c r="AO195" s="207"/>
      <c r="AP195" s="207"/>
      <c r="AQ195" s="337" t="s">
        <v>564</v>
      </c>
      <c r="AR195" s="207"/>
      <c r="AS195" s="207"/>
      <c r="AT195" s="338"/>
      <c r="AU195" s="206">
        <v>12</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574</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6"/>
      <c r="E430" s="174" t="s">
        <v>543</v>
      </c>
      <c r="F430" s="900"/>
      <c r="G430" s="901" t="s">
        <v>374</v>
      </c>
      <c r="H430" s="123"/>
      <c r="I430" s="123"/>
      <c r="J430" s="902"/>
      <c r="K430" s="903"/>
      <c r="L430" s="903"/>
      <c r="M430" s="903"/>
      <c r="N430" s="903"/>
      <c r="O430" s="903"/>
      <c r="P430" s="903"/>
      <c r="Q430" s="903"/>
      <c r="R430" s="903"/>
      <c r="S430" s="903"/>
      <c r="T430" s="904"/>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5"/>
    </row>
    <row r="431" spans="1:50" ht="18.75" customHeight="1" x14ac:dyDescent="0.15">
      <c r="A431" s="189"/>
      <c r="B431" s="186"/>
      <c r="C431" s="180"/>
      <c r="D431" s="186"/>
      <c r="E431" s="339" t="s">
        <v>363</v>
      </c>
      <c r="F431" s="340"/>
      <c r="G431" s="341"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2" t="s">
        <v>362</v>
      </c>
      <c r="AF431" s="343"/>
      <c r="AG431" s="343"/>
      <c r="AH431" s="344"/>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39"/>
      <c r="F432" s="340"/>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88"/>
      <c r="AR432" s="200"/>
      <c r="AS432" s="133" t="s">
        <v>355</v>
      </c>
      <c r="AT432" s="134"/>
      <c r="AU432" s="200"/>
      <c r="AV432" s="200"/>
      <c r="AW432" s="133" t="s">
        <v>300</v>
      </c>
      <c r="AX432" s="195"/>
    </row>
    <row r="433" spans="1:50" ht="23.25" customHeight="1" x14ac:dyDescent="0.15">
      <c r="A433" s="189"/>
      <c r="B433" s="186"/>
      <c r="C433" s="180"/>
      <c r="D433" s="186"/>
      <c r="E433" s="339"/>
      <c r="F433" s="340"/>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37"/>
      <c r="AF433" s="207"/>
      <c r="AG433" s="207"/>
      <c r="AH433" s="207"/>
      <c r="AI433" s="337"/>
      <c r="AJ433" s="207"/>
      <c r="AK433" s="207"/>
      <c r="AL433" s="207"/>
      <c r="AM433" s="337"/>
      <c r="AN433" s="207"/>
      <c r="AO433" s="207"/>
      <c r="AP433" s="338"/>
      <c r="AQ433" s="337"/>
      <c r="AR433" s="207"/>
      <c r="AS433" s="207"/>
      <c r="AT433" s="338"/>
      <c r="AU433" s="207"/>
      <c r="AV433" s="207"/>
      <c r="AW433" s="207"/>
      <c r="AX433" s="208"/>
    </row>
    <row r="434" spans="1:50" ht="23.25" customHeight="1" x14ac:dyDescent="0.15">
      <c r="A434" s="189"/>
      <c r="B434" s="186"/>
      <c r="C434" s="180"/>
      <c r="D434" s="186"/>
      <c r="E434" s="339"/>
      <c r="F434" s="340"/>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37"/>
      <c r="AF434" s="207"/>
      <c r="AG434" s="207"/>
      <c r="AH434" s="338"/>
      <c r="AI434" s="337"/>
      <c r="AJ434" s="207"/>
      <c r="AK434" s="207"/>
      <c r="AL434" s="207"/>
      <c r="AM434" s="337"/>
      <c r="AN434" s="207"/>
      <c r="AO434" s="207"/>
      <c r="AP434" s="338"/>
      <c r="AQ434" s="337"/>
      <c r="AR434" s="207"/>
      <c r="AS434" s="207"/>
      <c r="AT434" s="338"/>
      <c r="AU434" s="207"/>
      <c r="AV434" s="207"/>
      <c r="AW434" s="207"/>
      <c r="AX434" s="208"/>
    </row>
    <row r="435" spans="1:50" ht="23.25" customHeight="1" x14ac:dyDescent="0.15">
      <c r="A435" s="189"/>
      <c r="B435" s="186"/>
      <c r="C435" s="180"/>
      <c r="D435" s="186"/>
      <c r="E435" s="339"/>
      <c r="F435" s="340"/>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7" t="s">
        <v>301</v>
      </c>
      <c r="AC435" s="577"/>
      <c r="AD435" s="577"/>
      <c r="AE435" s="337"/>
      <c r="AF435" s="207"/>
      <c r="AG435" s="207"/>
      <c r="AH435" s="338"/>
      <c r="AI435" s="337"/>
      <c r="AJ435" s="207"/>
      <c r="AK435" s="207"/>
      <c r="AL435" s="207"/>
      <c r="AM435" s="337"/>
      <c r="AN435" s="207"/>
      <c r="AO435" s="207"/>
      <c r="AP435" s="338"/>
      <c r="AQ435" s="337"/>
      <c r="AR435" s="207"/>
      <c r="AS435" s="207"/>
      <c r="AT435" s="338"/>
      <c r="AU435" s="207"/>
      <c r="AV435" s="207"/>
      <c r="AW435" s="207"/>
      <c r="AX435" s="208"/>
    </row>
    <row r="436" spans="1:50" ht="18.75" hidden="1" customHeight="1" x14ac:dyDescent="0.15">
      <c r="A436" s="189"/>
      <c r="B436" s="186"/>
      <c r="C436" s="180"/>
      <c r="D436" s="186"/>
      <c r="E436" s="339" t="s">
        <v>363</v>
      </c>
      <c r="F436" s="340"/>
      <c r="G436" s="341"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2" t="s">
        <v>362</v>
      </c>
      <c r="AF436" s="343"/>
      <c r="AG436" s="343"/>
      <c r="AH436" s="344"/>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39"/>
      <c r="F437" s="340"/>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8"/>
      <c r="AR437" s="200"/>
      <c r="AS437" s="133" t="s">
        <v>355</v>
      </c>
      <c r="AT437" s="134"/>
      <c r="AU437" s="200"/>
      <c r="AV437" s="200"/>
      <c r="AW437" s="133" t="s">
        <v>300</v>
      </c>
      <c r="AX437" s="195"/>
    </row>
    <row r="438" spans="1:50" ht="23.25" hidden="1" customHeight="1" x14ac:dyDescent="0.15">
      <c r="A438" s="189"/>
      <c r="B438" s="186"/>
      <c r="C438" s="180"/>
      <c r="D438" s="186"/>
      <c r="E438" s="339"/>
      <c r="F438" s="340"/>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7"/>
      <c r="AF438" s="207"/>
      <c r="AG438" s="207"/>
      <c r="AH438" s="207"/>
      <c r="AI438" s="337"/>
      <c r="AJ438" s="207"/>
      <c r="AK438" s="207"/>
      <c r="AL438" s="207"/>
      <c r="AM438" s="337"/>
      <c r="AN438" s="207"/>
      <c r="AO438" s="207"/>
      <c r="AP438" s="338"/>
      <c r="AQ438" s="337"/>
      <c r="AR438" s="207"/>
      <c r="AS438" s="207"/>
      <c r="AT438" s="338"/>
      <c r="AU438" s="207"/>
      <c r="AV438" s="207"/>
      <c r="AW438" s="207"/>
      <c r="AX438" s="208"/>
    </row>
    <row r="439" spans="1:50" ht="23.25" hidden="1" customHeight="1" x14ac:dyDescent="0.15">
      <c r="A439" s="189"/>
      <c r="B439" s="186"/>
      <c r="C439" s="180"/>
      <c r="D439" s="186"/>
      <c r="E439" s="339"/>
      <c r="F439" s="340"/>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7"/>
      <c r="AF439" s="207"/>
      <c r="AG439" s="207"/>
      <c r="AH439" s="338"/>
      <c r="AI439" s="337"/>
      <c r="AJ439" s="207"/>
      <c r="AK439" s="207"/>
      <c r="AL439" s="207"/>
      <c r="AM439" s="337"/>
      <c r="AN439" s="207"/>
      <c r="AO439" s="207"/>
      <c r="AP439" s="338"/>
      <c r="AQ439" s="337"/>
      <c r="AR439" s="207"/>
      <c r="AS439" s="207"/>
      <c r="AT439" s="338"/>
      <c r="AU439" s="207"/>
      <c r="AV439" s="207"/>
      <c r="AW439" s="207"/>
      <c r="AX439" s="208"/>
    </row>
    <row r="440" spans="1:50" ht="23.25" hidden="1" customHeight="1" x14ac:dyDescent="0.15">
      <c r="A440" s="189"/>
      <c r="B440" s="186"/>
      <c r="C440" s="180"/>
      <c r="D440" s="186"/>
      <c r="E440" s="339"/>
      <c r="F440" s="340"/>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7" t="s">
        <v>301</v>
      </c>
      <c r="AC440" s="577"/>
      <c r="AD440" s="577"/>
      <c r="AE440" s="337"/>
      <c r="AF440" s="207"/>
      <c r="AG440" s="207"/>
      <c r="AH440" s="338"/>
      <c r="AI440" s="337"/>
      <c r="AJ440" s="207"/>
      <c r="AK440" s="207"/>
      <c r="AL440" s="207"/>
      <c r="AM440" s="337"/>
      <c r="AN440" s="207"/>
      <c r="AO440" s="207"/>
      <c r="AP440" s="338"/>
      <c r="AQ440" s="337"/>
      <c r="AR440" s="207"/>
      <c r="AS440" s="207"/>
      <c r="AT440" s="338"/>
      <c r="AU440" s="207"/>
      <c r="AV440" s="207"/>
      <c r="AW440" s="207"/>
      <c r="AX440" s="208"/>
    </row>
    <row r="441" spans="1:50" ht="18.75" hidden="1" customHeight="1" x14ac:dyDescent="0.15">
      <c r="A441" s="189"/>
      <c r="B441" s="186"/>
      <c r="C441" s="180"/>
      <c r="D441" s="186"/>
      <c r="E441" s="339" t="s">
        <v>363</v>
      </c>
      <c r="F441" s="340"/>
      <c r="G441" s="341"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2" t="s">
        <v>362</v>
      </c>
      <c r="AF441" s="343"/>
      <c r="AG441" s="343"/>
      <c r="AH441" s="344"/>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39"/>
      <c r="F442" s="340"/>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8"/>
      <c r="AR442" s="200"/>
      <c r="AS442" s="133" t="s">
        <v>355</v>
      </c>
      <c r="AT442" s="134"/>
      <c r="AU442" s="200"/>
      <c r="AV442" s="200"/>
      <c r="AW442" s="133" t="s">
        <v>300</v>
      </c>
      <c r="AX442" s="195"/>
    </row>
    <row r="443" spans="1:50" ht="23.25" hidden="1" customHeight="1" x14ac:dyDescent="0.15">
      <c r="A443" s="189"/>
      <c r="B443" s="186"/>
      <c r="C443" s="180"/>
      <c r="D443" s="186"/>
      <c r="E443" s="339"/>
      <c r="F443" s="340"/>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15">
      <c r="A444" s="189"/>
      <c r="B444" s="186"/>
      <c r="C444" s="180"/>
      <c r="D444" s="186"/>
      <c r="E444" s="339"/>
      <c r="F444" s="340"/>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15">
      <c r="A445" s="189"/>
      <c r="B445" s="186"/>
      <c r="C445" s="180"/>
      <c r="D445" s="186"/>
      <c r="E445" s="339"/>
      <c r="F445" s="340"/>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7" t="s">
        <v>301</v>
      </c>
      <c r="AC445" s="577"/>
      <c r="AD445" s="577"/>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15">
      <c r="A446" s="189"/>
      <c r="B446" s="186"/>
      <c r="C446" s="180"/>
      <c r="D446" s="186"/>
      <c r="E446" s="339" t="s">
        <v>363</v>
      </c>
      <c r="F446" s="340"/>
      <c r="G446" s="341"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2" t="s">
        <v>362</v>
      </c>
      <c r="AF446" s="343"/>
      <c r="AG446" s="343"/>
      <c r="AH446" s="344"/>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39"/>
      <c r="F447" s="340"/>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8"/>
      <c r="AR447" s="200"/>
      <c r="AS447" s="133" t="s">
        <v>355</v>
      </c>
      <c r="AT447" s="134"/>
      <c r="AU447" s="200"/>
      <c r="AV447" s="200"/>
      <c r="AW447" s="133" t="s">
        <v>300</v>
      </c>
      <c r="AX447" s="195"/>
    </row>
    <row r="448" spans="1:50" ht="23.25" hidden="1" customHeight="1" x14ac:dyDescent="0.15">
      <c r="A448" s="189"/>
      <c r="B448" s="186"/>
      <c r="C448" s="180"/>
      <c r="D448" s="186"/>
      <c r="E448" s="339"/>
      <c r="F448" s="340"/>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15">
      <c r="A449" s="189"/>
      <c r="B449" s="186"/>
      <c r="C449" s="180"/>
      <c r="D449" s="186"/>
      <c r="E449" s="339"/>
      <c r="F449" s="340"/>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15">
      <c r="A450" s="189"/>
      <c r="B450" s="186"/>
      <c r="C450" s="180"/>
      <c r="D450" s="186"/>
      <c r="E450" s="339"/>
      <c r="F450" s="340"/>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7" t="s">
        <v>301</v>
      </c>
      <c r="AC450" s="577"/>
      <c r="AD450" s="577"/>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15">
      <c r="A451" s="189"/>
      <c r="B451" s="186"/>
      <c r="C451" s="180"/>
      <c r="D451" s="186"/>
      <c r="E451" s="339" t="s">
        <v>363</v>
      </c>
      <c r="F451" s="340"/>
      <c r="G451" s="341"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2" t="s">
        <v>362</v>
      </c>
      <c r="AF451" s="343"/>
      <c r="AG451" s="343"/>
      <c r="AH451" s="344"/>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39"/>
      <c r="F452" s="340"/>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8"/>
      <c r="AR452" s="200"/>
      <c r="AS452" s="133" t="s">
        <v>355</v>
      </c>
      <c r="AT452" s="134"/>
      <c r="AU452" s="200"/>
      <c r="AV452" s="200"/>
      <c r="AW452" s="133" t="s">
        <v>300</v>
      </c>
      <c r="AX452" s="195"/>
    </row>
    <row r="453" spans="1:50" ht="23.25" hidden="1" customHeight="1" x14ac:dyDescent="0.15">
      <c r="A453" s="189"/>
      <c r="B453" s="186"/>
      <c r="C453" s="180"/>
      <c r="D453" s="186"/>
      <c r="E453" s="339"/>
      <c r="F453" s="340"/>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15">
      <c r="A454" s="189"/>
      <c r="B454" s="186"/>
      <c r="C454" s="180"/>
      <c r="D454" s="186"/>
      <c r="E454" s="339"/>
      <c r="F454" s="340"/>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15">
      <c r="A455" s="189"/>
      <c r="B455" s="186"/>
      <c r="C455" s="180"/>
      <c r="D455" s="186"/>
      <c r="E455" s="339"/>
      <c r="F455" s="340"/>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7" t="s">
        <v>301</v>
      </c>
      <c r="AC455" s="577"/>
      <c r="AD455" s="577"/>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customHeight="1" x14ac:dyDescent="0.15">
      <c r="A456" s="189"/>
      <c r="B456" s="186"/>
      <c r="C456" s="180"/>
      <c r="D456" s="186"/>
      <c r="E456" s="339" t="s">
        <v>364</v>
      </c>
      <c r="F456" s="340"/>
      <c r="G456" s="341"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2" t="s">
        <v>362</v>
      </c>
      <c r="AF456" s="343"/>
      <c r="AG456" s="343"/>
      <c r="AH456" s="344"/>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39"/>
      <c r="F457" s="340"/>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88"/>
      <c r="AR457" s="200"/>
      <c r="AS457" s="133" t="s">
        <v>355</v>
      </c>
      <c r="AT457" s="134"/>
      <c r="AU457" s="200"/>
      <c r="AV457" s="200"/>
      <c r="AW457" s="133" t="s">
        <v>300</v>
      </c>
      <c r="AX457" s="195"/>
    </row>
    <row r="458" spans="1:50" ht="23.25" customHeight="1" x14ac:dyDescent="0.15">
      <c r="A458" s="189"/>
      <c r="B458" s="186"/>
      <c r="C458" s="180"/>
      <c r="D458" s="186"/>
      <c r="E458" s="339"/>
      <c r="F458" s="340"/>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37"/>
      <c r="AF458" s="207"/>
      <c r="AG458" s="207"/>
      <c r="AH458" s="207"/>
      <c r="AI458" s="337"/>
      <c r="AJ458" s="207"/>
      <c r="AK458" s="207"/>
      <c r="AL458" s="207"/>
      <c r="AM458" s="337"/>
      <c r="AN458" s="207"/>
      <c r="AO458" s="207"/>
      <c r="AP458" s="338"/>
      <c r="AQ458" s="337"/>
      <c r="AR458" s="207"/>
      <c r="AS458" s="207"/>
      <c r="AT458" s="338"/>
      <c r="AU458" s="207"/>
      <c r="AV458" s="207"/>
      <c r="AW458" s="207"/>
      <c r="AX458" s="208"/>
    </row>
    <row r="459" spans="1:50" ht="23.25" customHeight="1" x14ac:dyDescent="0.15">
      <c r="A459" s="189"/>
      <c r="B459" s="186"/>
      <c r="C459" s="180"/>
      <c r="D459" s="186"/>
      <c r="E459" s="339"/>
      <c r="F459" s="340"/>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37"/>
      <c r="AF459" s="207"/>
      <c r="AG459" s="207"/>
      <c r="AH459" s="338"/>
      <c r="AI459" s="337"/>
      <c r="AJ459" s="207"/>
      <c r="AK459" s="207"/>
      <c r="AL459" s="207"/>
      <c r="AM459" s="337"/>
      <c r="AN459" s="207"/>
      <c r="AO459" s="207"/>
      <c r="AP459" s="338"/>
      <c r="AQ459" s="337"/>
      <c r="AR459" s="207"/>
      <c r="AS459" s="207"/>
      <c r="AT459" s="338"/>
      <c r="AU459" s="207"/>
      <c r="AV459" s="207"/>
      <c r="AW459" s="207"/>
      <c r="AX459" s="208"/>
    </row>
    <row r="460" spans="1:50" ht="23.25" customHeight="1" x14ac:dyDescent="0.15">
      <c r="A460" s="189"/>
      <c r="B460" s="186"/>
      <c r="C460" s="180"/>
      <c r="D460" s="186"/>
      <c r="E460" s="339"/>
      <c r="F460" s="340"/>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7" t="s">
        <v>14</v>
      </c>
      <c r="AC460" s="577"/>
      <c r="AD460" s="577"/>
      <c r="AE460" s="337"/>
      <c r="AF460" s="207"/>
      <c r="AG460" s="207"/>
      <c r="AH460" s="338"/>
      <c r="AI460" s="337"/>
      <c r="AJ460" s="207"/>
      <c r="AK460" s="207"/>
      <c r="AL460" s="207"/>
      <c r="AM460" s="337"/>
      <c r="AN460" s="207"/>
      <c r="AO460" s="207"/>
      <c r="AP460" s="338"/>
      <c r="AQ460" s="337"/>
      <c r="AR460" s="207"/>
      <c r="AS460" s="207"/>
      <c r="AT460" s="338"/>
      <c r="AU460" s="207"/>
      <c r="AV460" s="207"/>
      <c r="AW460" s="207"/>
      <c r="AX460" s="208"/>
    </row>
    <row r="461" spans="1:50" ht="18.75" hidden="1" customHeight="1" x14ac:dyDescent="0.15">
      <c r="A461" s="189"/>
      <c r="B461" s="186"/>
      <c r="C461" s="180"/>
      <c r="D461" s="186"/>
      <c r="E461" s="339" t="s">
        <v>364</v>
      </c>
      <c r="F461" s="340"/>
      <c r="G461" s="341"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2" t="s">
        <v>362</v>
      </c>
      <c r="AF461" s="343"/>
      <c r="AG461" s="343"/>
      <c r="AH461" s="344"/>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39"/>
      <c r="F462" s="340"/>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8"/>
      <c r="AR462" s="200"/>
      <c r="AS462" s="133" t="s">
        <v>355</v>
      </c>
      <c r="AT462" s="134"/>
      <c r="AU462" s="200"/>
      <c r="AV462" s="200"/>
      <c r="AW462" s="133" t="s">
        <v>300</v>
      </c>
      <c r="AX462" s="195"/>
    </row>
    <row r="463" spans="1:50" ht="23.25" hidden="1" customHeight="1" x14ac:dyDescent="0.15">
      <c r="A463" s="189"/>
      <c r="B463" s="186"/>
      <c r="C463" s="180"/>
      <c r="D463" s="186"/>
      <c r="E463" s="339"/>
      <c r="F463" s="340"/>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23.25" hidden="1" customHeight="1" x14ac:dyDescent="0.15">
      <c r="A464" s="189"/>
      <c r="B464" s="186"/>
      <c r="C464" s="180"/>
      <c r="D464" s="186"/>
      <c r="E464" s="339"/>
      <c r="F464" s="340"/>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23.25" hidden="1" customHeight="1" x14ac:dyDescent="0.15">
      <c r="A465" s="189"/>
      <c r="B465" s="186"/>
      <c r="C465" s="180"/>
      <c r="D465" s="186"/>
      <c r="E465" s="339"/>
      <c r="F465" s="340"/>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7" t="s">
        <v>14</v>
      </c>
      <c r="AC465" s="577"/>
      <c r="AD465" s="577"/>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8.75" hidden="1" customHeight="1" x14ac:dyDescent="0.15">
      <c r="A466" s="189"/>
      <c r="B466" s="186"/>
      <c r="C466" s="180"/>
      <c r="D466" s="186"/>
      <c r="E466" s="339" t="s">
        <v>364</v>
      </c>
      <c r="F466" s="340"/>
      <c r="G466" s="341"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2" t="s">
        <v>362</v>
      </c>
      <c r="AF466" s="343"/>
      <c r="AG466" s="343"/>
      <c r="AH466" s="344"/>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39"/>
      <c r="F467" s="340"/>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8"/>
      <c r="AR467" s="200"/>
      <c r="AS467" s="133" t="s">
        <v>355</v>
      </c>
      <c r="AT467" s="134"/>
      <c r="AU467" s="200"/>
      <c r="AV467" s="200"/>
      <c r="AW467" s="133" t="s">
        <v>300</v>
      </c>
      <c r="AX467" s="195"/>
    </row>
    <row r="468" spans="1:50" ht="23.25" hidden="1" customHeight="1" x14ac:dyDescent="0.15">
      <c r="A468" s="189"/>
      <c r="B468" s="186"/>
      <c r="C468" s="180"/>
      <c r="D468" s="186"/>
      <c r="E468" s="339"/>
      <c r="F468" s="340"/>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15">
      <c r="A469" s="189"/>
      <c r="B469" s="186"/>
      <c r="C469" s="180"/>
      <c r="D469" s="186"/>
      <c r="E469" s="339"/>
      <c r="F469" s="340"/>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15">
      <c r="A470" s="189"/>
      <c r="B470" s="186"/>
      <c r="C470" s="180"/>
      <c r="D470" s="186"/>
      <c r="E470" s="339"/>
      <c r="F470" s="340"/>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7" t="s">
        <v>14</v>
      </c>
      <c r="AC470" s="577"/>
      <c r="AD470" s="577"/>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15">
      <c r="A471" s="189"/>
      <c r="B471" s="186"/>
      <c r="C471" s="180"/>
      <c r="D471" s="186"/>
      <c r="E471" s="339" t="s">
        <v>364</v>
      </c>
      <c r="F471" s="340"/>
      <c r="G471" s="341"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2" t="s">
        <v>362</v>
      </c>
      <c r="AF471" s="343"/>
      <c r="AG471" s="343"/>
      <c r="AH471" s="344"/>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39"/>
      <c r="F472" s="340"/>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8"/>
      <c r="AR472" s="200"/>
      <c r="AS472" s="133" t="s">
        <v>355</v>
      </c>
      <c r="AT472" s="134"/>
      <c r="AU472" s="200"/>
      <c r="AV472" s="200"/>
      <c r="AW472" s="133" t="s">
        <v>300</v>
      </c>
      <c r="AX472" s="195"/>
    </row>
    <row r="473" spans="1:50" ht="23.25" hidden="1" customHeight="1" x14ac:dyDescent="0.15">
      <c r="A473" s="189"/>
      <c r="B473" s="186"/>
      <c r="C473" s="180"/>
      <c r="D473" s="186"/>
      <c r="E473" s="339"/>
      <c r="F473" s="340"/>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15">
      <c r="A474" s="189"/>
      <c r="B474" s="186"/>
      <c r="C474" s="180"/>
      <c r="D474" s="186"/>
      <c r="E474" s="339"/>
      <c r="F474" s="340"/>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15">
      <c r="A475" s="189"/>
      <c r="B475" s="186"/>
      <c r="C475" s="180"/>
      <c r="D475" s="186"/>
      <c r="E475" s="339"/>
      <c r="F475" s="340"/>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7" t="s">
        <v>14</v>
      </c>
      <c r="AC475" s="577"/>
      <c r="AD475" s="577"/>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15">
      <c r="A476" s="189"/>
      <c r="B476" s="186"/>
      <c r="C476" s="180"/>
      <c r="D476" s="186"/>
      <c r="E476" s="339" t="s">
        <v>364</v>
      </c>
      <c r="F476" s="340"/>
      <c r="G476" s="341"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2" t="s">
        <v>362</v>
      </c>
      <c r="AF476" s="343"/>
      <c r="AG476" s="343"/>
      <c r="AH476" s="344"/>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39"/>
      <c r="F477" s="340"/>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8"/>
      <c r="AR477" s="200"/>
      <c r="AS477" s="133" t="s">
        <v>355</v>
      </c>
      <c r="AT477" s="134"/>
      <c r="AU477" s="200"/>
      <c r="AV477" s="200"/>
      <c r="AW477" s="133" t="s">
        <v>300</v>
      </c>
      <c r="AX477" s="195"/>
    </row>
    <row r="478" spans="1:50" ht="23.25" hidden="1" customHeight="1" x14ac:dyDescent="0.15">
      <c r="A478" s="189"/>
      <c r="B478" s="186"/>
      <c r="C478" s="180"/>
      <c r="D478" s="186"/>
      <c r="E478" s="339"/>
      <c r="F478" s="340"/>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15">
      <c r="A479" s="189"/>
      <c r="B479" s="186"/>
      <c r="C479" s="180"/>
      <c r="D479" s="186"/>
      <c r="E479" s="339"/>
      <c r="F479" s="340"/>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15">
      <c r="A480" s="189"/>
      <c r="B480" s="186"/>
      <c r="C480" s="180"/>
      <c r="D480" s="186"/>
      <c r="E480" s="339"/>
      <c r="F480" s="340"/>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7" t="s">
        <v>14</v>
      </c>
      <c r="AC480" s="577"/>
      <c r="AD480" s="577"/>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1" t="s">
        <v>374</v>
      </c>
      <c r="H484" s="123"/>
      <c r="I484" s="123"/>
      <c r="J484" s="902"/>
      <c r="K484" s="903"/>
      <c r="L484" s="903"/>
      <c r="M484" s="903"/>
      <c r="N484" s="903"/>
      <c r="O484" s="903"/>
      <c r="P484" s="903"/>
      <c r="Q484" s="903"/>
      <c r="R484" s="903"/>
      <c r="S484" s="903"/>
      <c r="T484" s="904"/>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5"/>
    </row>
    <row r="485" spans="1:50" ht="18.75" hidden="1" customHeight="1" x14ac:dyDescent="0.15">
      <c r="A485" s="189"/>
      <c r="B485" s="186"/>
      <c r="C485" s="180"/>
      <c r="D485" s="186"/>
      <c r="E485" s="339" t="s">
        <v>363</v>
      </c>
      <c r="F485" s="340"/>
      <c r="G485" s="341"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2" t="s">
        <v>362</v>
      </c>
      <c r="AF485" s="343"/>
      <c r="AG485" s="343"/>
      <c r="AH485" s="344"/>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39"/>
      <c r="F486" s="340"/>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8"/>
      <c r="AR486" s="200"/>
      <c r="AS486" s="133" t="s">
        <v>355</v>
      </c>
      <c r="AT486" s="134"/>
      <c r="AU486" s="200"/>
      <c r="AV486" s="200"/>
      <c r="AW486" s="133" t="s">
        <v>300</v>
      </c>
      <c r="AX486" s="195"/>
    </row>
    <row r="487" spans="1:50" ht="23.25" hidden="1" customHeight="1" x14ac:dyDescent="0.15">
      <c r="A487" s="189"/>
      <c r="B487" s="186"/>
      <c r="C487" s="180"/>
      <c r="D487" s="186"/>
      <c r="E487" s="339"/>
      <c r="F487" s="340"/>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15">
      <c r="A488" s="189"/>
      <c r="B488" s="186"/>
      <c r="C488" s="180"/>
      <c r="D488" s="186"/>
      <c r="E488" s="339"/>
      <c r="F488" s="340"/>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15">
      <c r="A489" s="189"/>
      <c r="B489" s="186"/>
      <c r="C489" s="180"/>
      <c r="D489" s="186"/>
      <c r="E489" s="339"/>
      <c r="F489" s="340"/>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7" t="s">
        <v>301</v>
      </c>
      <c r="AC489" s="577"/>
      <c r="AD489" s="577"/>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15">
      <c r="A490" s="189"/>
      <c r="B490" s="186"/>
      <c r="C490" s="180"/>
      <c r="D490" s="186"/>
      <c r="E490" s="339" t="s">
        <v>363</v>
      </c>
      <c r="F490" s="340"/>
      <c r="G490" s="341"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2" t="s">
        <v>362</v>
      </c>
      <c r="AF490" s="343"/>
      <c r="AG490" s="343"/>
      <c r="AH490" s="344"/>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39"/>
      <c r="F491" s="340"/>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8"/>
      <c r="AR491" s="200"/>
      <c r="AS491" s="133" t="s">
        <v>355</v>
      </c>
      <c r="AT491" s="134"/>
      <c r="AU491" s="200"/>
      <c r="AV491" s="200"/>
      <c r="AW491" s="133" t="s">
        <v>300</v>
      </c>
      <c r="AX491" s="195"/>
    </row>
    <row r="492" spans="1:50" ht="23.25" hidden="1" customHeight="1" x14ac:dyDescent="0.15">
      <c r="A492" s="189"/>
      <c r="B492" s="186"/>
      <c r="C492" s="180"/>
      <c r="D492" s="186"/>
      <c r="E492" s="339"/>
      <c r="F492" s="340"/>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15">
      <c r="A493" s="189"/>
      <c r="B493" s="186"/>
      <c r="C493" s="180"/>
      <c r="D493" s="186"/>
      <c r="E493" s="339"/>
      <c r="F493" s="340"/>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15">
      <c r="A494" s="189"/>
      <c r="B494" s="186"/>
      <c r="C494" s="180"/>
      <c r="D494" s="186"/>
      <c r="E494" s="339"/>
      <c r="F494" s="340"/>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7" t="s">
        <v>301</v>
      </c>
      <c r="AC494" s="577"/>
      <c r="AD494" s="577"/>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15">
      <c r="A495" s="189"/>
      <c r="B495" s="186"/>
      <c r="C495" s="180"/>
      <c r="D495" s="186"/>
      <c r="E495" s="339" t="s">
        <v>363</v>
      </c>
      <c r="F495" s="340"/>
      <c r="G495" s="341"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2" t="s">
        <v>362</v>
      </c>
      <c r="AF495" s="343"/>
      <c r="AG495" s="343"/>
      <c r="AH495" s="344"/>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39"/>
      <c r="F496" s="340"/>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8"/>
      <c r="AR496" s="200"/>
      <c r="AS496" s="133" t="s">
        <v>355</v>
      </c>
      <c r="AT496" s="134"/>
      <c r="AU496" s="200"/>
      <c r="AV496" s="200"/>
      <c r="AW496" s="133" t="s">
        <v>300</v>
      </c>
      <c r="AX496" s="195"/>
    </row>
    <row r="497" spans="1:50" ht="23.25" hidden="1" customHeight="1" x14ac:dyDescent="0.15">
      <c r="A497" s="189"/>
      <c r="B497" s="186"/>
      <c r="C497" s="180"/>
      <c r="D497" s="186"/>
      <c r="E497" s="339"/>
      <c r="F497" s="340"/>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15">
      <c r="A498" s="189"/>
      <c r="B498" s="186"/>
      <c r="C498" s="180"/>
      <c r="D498" s="186"/>
      <c r="E498" s="339"/>
      <c r="F498" s="340"/>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15">
      <c r="A499" s="189"/>
      <c r="B499" s="186"/>
      <c r="C499" s="180"/>
      <c r="D499" s="186"/>
      <c r="E499" s="339"/>
      <c r="F499" s="340"/>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7" t="s">
        <v>301</v>
      </c>
      <c r="AC499" s="577"/>
      <c r="AD499" s="577"/>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15">
      <c r="A500" s="189"/>
      <c r="B500" s="186"/>
      <c r="C500" s="180"/>
      <c r="D500" s="186"/>
      <c r="E500" s="339" t="s">
        <v>363</v>
      </c>
      <c r="F500" s="340"/>
      <c r="G500" s="341"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2" t="s">
        <v>362</v>
      </c>
      <c r="AF500" s="343"/>
      <c r="AG500" s="343"/>
      <c r="AH500" s="344"/>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39"/>
      <c r="F501" s="340"/>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8"/>
      <c r="AR501" s="200"/>
      <c r="AS501" s="133" t="s">
        <v>355</v>
      </c>
      <c r="AT501" s="134"/>
      <c r="AU501" s="200"/>
      <c r="AV501" s="200"/>
      <c r="AW501" s="133" t="s">
        <v>300</v>
      </c>
      <c r="AX501" s="195"/>
    </row>
    <row r="502" spans="1:50" ht="23.25" hidden="1" customHeight="1" x14ac:dyDescent="0.15">
      <c r="A502" s="189"/>
      <c r="B502" s="186"/>
      <c r="C502" s="180"/>
      <c r="D502" s="186"/>
      <c r="E502" s="339"/>
      <c r="F502" s="340"/>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15">
      <c r="A503" s="189"/>
      <c r="B503" s="186"/>
      <c r="C503" s="180"/>
      <c r="D503" s="186"/>
      <c r="E503" s="339"/>
      <c r="F503" s="340"/>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15">
      <c r="A504" s="189"/>
      <c r="B504" s="186"/>
      <c r="C504" s="180"/>
      <c r="D504" s="186"/>
      <c r="E504" s="339"/>
      <c r="F504" s="340"/>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7" t="s">
        <v>301</v>
      </c>
      <c r="AC504" s="577"/>
      <c r="AD504" s="577"/>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15">
      <c r="A505" s="189"/>
      <c r="B505" s="186"/>
      <c r="C505" s="180"/>
      <c r="D505" s="186"/>
      <c r="E505" s="339" t="s">
        <v>363</v>
      </c>
      <c r="F505" s="340"/>
      <c r="G505" s="341"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2" t="s">
        <v>362</v>
      </c>
      <c r="AF505" s="343"/>
      <c r="AG505" s="343"/>
      <c r="AH505" s="344"/>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39"/>
      <c r="F506" s="340"/>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8"/>
      <c r="AR506" s="200"/>
      <c r="AS506" s="133" t="s">
        <v>355</v>
      </c>
      <c r="AT506" s="134"/>
      <c r="AU506" s="200"/>
      <c r="AV506" s="200"/>
      <c r="AW506" s="133" t="s">
        <v>300</v>
      </c>
      <c r="AX506" s="195"/>
    </row>
    <row r="507" spans="1:50" ht="23.25" hidden="1" customHeight="1" x14ac:dyDescent="0.15">
      <c r="A507" s="189"/>
      <c r="B507" s="186"/>
      <c r="C507" s="180"/>
      <c r="D507" s="186"/>
      <c r="E507" s="339"/>
      <c r="F507" s="340"/>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15">
      <c r="A508" s="189"/>
      <c r="B508" s="186"/>
      <c r="C508" s="180"/>
      <c r="D508" s="186"/>
      <c r="E508" s="339"/>
      <c r="F508" s="340"/>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15">
      <c r="A509" s="189"/>
      <c r="B509" s="186"/>
      <c r="C509" s="180"/>
      <c r="D509" s="186"/>
      <c r="E509" s="339"/>
      <c r="F509" s="340"/>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7" t="s">
        <v>301</v>
      </c>
      <c r="AC509" s="577"/>
      <c r="AD509" s="577"/>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15">
      <c r="A510" s="189"/>
      <c r="B510" s="186"/>
      <c r="C510" s="180"/>
      <c r="D510" s="186"/>
      <c r="E510" s="339" t="s">
        <v>364</v>
      </c>
      <c r="F510" s="340"/>
      <c r="G510" s="341"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2" t="s">
        <v>362</v>
      </c>
      <c r="AF510" s="343"/>
      <c r="AG510" s="343"/>
      <c r="AH510" s="344"/>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39"/>
      <c r="F511" s="340"/>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8"/>
      <c r="AR511" s="200"/>
      <c r="AS511" s="133" t="s">
        <v>355</v>
      </c>
      <c r="AT511" s="134"/>
      <c r="AU511" s="200"/>
      <c r="AV511" s="200"/>
      <c r="AW511" s="133" t="s">
        <v>300</v>
      </c>
      <c r="AX511" s="195"/>
    </row>
    <row r="512" spans="1:50" ht="23.25" hidden="1" customHeight="1" x14ac:dyDescent="0.15">
      <c r="A512" s="189"/>
      <c r="B512" s="186"/>
      <c r="C512" s="180"/>
      <c r="D512" s="186"/>
      <c r="E512" s="339"/>
      <c r="F512" s="340"/>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15">
      <c r="A513" s="189"/>
      <c r="B513" s="186"/>
      <c r="C513" s="180"/>
      <c r="D513" s="186"/>
      <c r="E513" s="339"/>
      <c r="F513" s="340"/>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15">
      <c r="A514" s="189"/>
      <c r="B514" s="186"/>
      <c r="C514" s="180"/>
      <c r="D514" s="186"/>
      <c r="E514" s="339"/>
      <c r="F514" s="340"/>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7" t="s">
        <v>14</v>
      </c>
      <c r="AC514" s="577"/>
      <c r="AD514" s="577"/>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15">
      <c r="A515" s="189"/>
      <c r="B515" s="186"/>
      <c r="C515" s="180"/>
      <c r="D515" s="186"/>
      <c r="E515" s="339" t="s">
        <v>364</v>
      </c>
      <c r="F515" s="340"/>
      <c r="G515" s="341"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2" t="s">
        <v>362</v>
      </c>
      <c r="AF515" s="343"/>
      <c r="AG515" s="343"/>
      <c r="AH515" s="344"/>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39"/>
      <c r="F516" s="340"/>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8"/>
      <c r="AR516" s="200"/>
      <c r="AS516" s="133" t="s">
        <v>355</v>
      </c>
      <c r="AT516" s="134"/>
      <c r="AU516" s="200"/>
      <c r="AV516" s="200"/>
      <c r="AW516" s="133" t="s">
        <v>300</v>
      </c>
      <c r="AX516" s="195"/>
    </row>
    <row r="517" spans="1:50" ht="23.25" hidden="1" customHeight="1" x14ac:dyDescent="0.15">
      <c r="A517" s="189"/>
      <c r="B517" s="186"/>
      <c r="C517" s="180"/>
      <c r="D517" s="186"/>
      <c r="E517" s="339"/>
      <c r="F517" s="340"/>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15">
      <c r="A518" s="189"/>
      <c r="B518" s="186"/>
      <c r="C518" s="180"/>
      <c r="D518" s="186"/>
      <c r="E518" s="339"/>
      <c r="F518" s="340"/>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15">
      <c r="A519" s="189"/>
      <c r="B519" s="186"/>
      <c r="C519" s="180"/>
      <c r="D519" s="186"/>
      <c r="E519" s="339"/>
      <c r="F519" s="340"/>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7" t="s">
        <v>14</v>
      </c>
      <c r="AC519" s="577"/>
      <c r="AD519" s="577"/>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15">
      <c r="A520" s="189"/>
      <c r="B520" s="186"/>
      <c r="C520" s="180"/>
      <c r="D520" s="186"/>
      <c r="E520" s="339" t="s">
        <v>364</v>
      </c>
      <c r="F520" s="340"/>
      <c r="G520" s="341"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2" t="s">
        <v>362</v>
      </c>
      <c r="AF520" s="343"/>
      <c r="AG520" s="343"/>
      <c r="AH520" s="344"/>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39"/>
      <c r="F521" s="340"/>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8"/>
      <c r="AR521" s="200"/>
      <c r="AS521" s="133" t="s">
        <v>355</v>
      </c>
      <c r="AT521" s="134"/>
      <c r="AU521" s="200"/>
      <c r="AV521" s="200"/>
      <c r="AW521" s="133" t="s">
        <v>300</v>
      </c>
      <c r="AX521" s="195"/>
    </row>
    <row r="522" spans="1:50" ht="23.25" hidden="1" customHeight="1" x14ac:dyDescent="0.15">
      <c r="A522" s="189"/>
      <c r="B522" s="186"/>
      <c r="C522" s="180"/>
      <c r="D522" s="186"/>
      <c r="E522" s="339"/>
      <c r="F522" s="340"/>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15">
      <c r="A523" s="189"/>
      <c r="B523" s="186"/>
      <c r="C523" s="180"/>
      <c r="D523" s="186"/>
      <c r="E523" s="339"/>
      <c r="F523" s="340"/>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15">
      <c r="A524" s="189"/>
      <c r="B524" s="186"/>
      <c r="C524" s="180"/>
      <c r="D524" s="186"/>
      <c r="E524" s="339"/>
      <c r="F524" s="340"/>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7" t="s">
        <v>14</v>
      </c>
      <c r="AC524" s="577"/>
      <c r="AD524" s="577"/>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15">
      <c r="A525" s="189"/>
      <c r="B525" s="186"/>
      <c r="C525" s="180"/>
      <c r="D525" s="186"/>
      <c r="E525" s="339" t="s">
        <v>364</v>
      </c>
      <c r="F525" s="340"/>
      <c r="G525" s="341"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2" t="s">
        <v>362</v>
      </c>
      <c r="AF525" s="343"/>
      <c r="AG525" s="343"/>
      <c r="AH525" s="344"/>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39"/>
      <c r="F526" s="340"/>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8"/>
      <c r="AR526" s="200"/>
      <c r="AS526" s="133" t="s">
        <v>355</v>
      </c>
      <c r="AT526" s="134"/>
      <c r="AU526" s="200"/>
      <c r="AV526" s="200"/>
      <c r="AW526" s="133" t="s">
        <v>300</v>
      </c>
      <c r="AX526" s="195"/>
    </row>
    <row r="527" spans="1:50" ht="23.25" hidden="1" customHeight="1" x14ac:dyDescent="0.15">
      <c r="A527" s="189"/>
      <c r="B527" s="186"/>
      <c r="C527" s="180"/>
      <c r="D527" s="186"/>
      <c r="E527" s="339"/>
      <c r="F527" s="340"/>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15">
      <c r="A528" s="189"/>
      <c r="B528" s="186"/>
      <c r="C528" s="180"/>
      <c r="D528" s="186"/>
      <c r="E528" s="339"/>
      <c r="F528" s="340"/>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15">
      <c r="A529" s="189"/>
      <c r="B529" s="186"/>
      <c r="C529" s="180"/>
      <c r="D529" s="186"/>
      <c r="E529" s="339"/>
      <c r="F529" s="340"/>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7" t="s">
        <v>14</v>
      </c>
      <c r="AC529" s="577"/>
      <c r="AD529" s="577"/>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15">
      <c r="A530" s="189"/>
      <c r="B530" s="186"/>
      <c r="C530" s="180"/>
      <c r="D530" s="186"/>
      <c r="E530" s="339" t="s">
        <v>364</v>
      </c>
      <c r="F530" s="340"/>
      <c r="G530" s="341"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2" t="s">
        <v>362</v>
      </c>
      <c r="AF530" s="343"/>
      <c r="AG530" s="343"/>
      <c r="AH530" s="344"/>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39"/>
      <c r="F531" s="340"/>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8"/>
      <c r="AR531" s="200"/>
      <c r="AS531" s="133" t="s">
        <v>355</v>
      </c>
      <c r="AT531" s="134"/>
      <c r="AU531" s="200"/>
      <c r="AV531" s="200"/>
      <c r="AW531" s="133" t="s">
        <v>300</v>
      </c>
      <c r="AX531" s="195"/>
    </row>
    <row r="532" spans="1:50" ht="23.25" hidden="1" customHeight="1" x14ac:dyDescent="0.15">
      <c r="A532" s="189"/>
      <c r="B532" s="186"/>
      <c r="C532" s="180"/>
      <c r="D532" s="186"/>
      <c r="E532" s="339"/>
      <c r="F532" s="340"/>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15">
      <c r="A533" s="189"/>
      <c r="B533" s="186"/>
      <c r="C533" s="180"/>
      <c r="D533" s="186"/>
      <c r="E533" s="339"/>
      <c r="F533" s="340"/>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15">
      <c r="A534" s="189"/>
      <c r="B534" s="186"/>
      <c r="C534" s="180"/>
      <c r="D534" s="186"/>
      <c r="E534" s="339"/>
      <c r="F534" s="340"/>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7" t="s">
        <v>14</v>
      </c>
      <c r="AC534" s="577"/>
      <c r="AD534" s="577"/>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1" t="s">
        <v>374</v>
      </c>
      <c r="H538" s="123"/>
      <c r="I538" s="123"/>
      <c r="J538" s="902"/>
      <c r="K538" s="903"/>
      <c r="L538" s="903"/>
      <c r="M538" s="903"/>
      <c r="N538" s="903"/>
      <c r="O538" s="903"/>
      <c r="P538" s="903"/>
      <c r="Q538" s="903"/>
      <c r="R538" s="903"/>
      <c r="S538" s="903"/>
      <c r="T538" s="904"/>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5"/>
    </row>
    <row r="539" spans="1:50" ht="18.75" hidden="1" customHeight="1" x14ac:dyDescent="0.15">
      <c r="A539" s="189"/>
      <c r="B539" s="186"/>
      <c r="C539" s="180"/>
      <c r="D539" s="186"/>
      <c r="E539" s="339" t="s">
        <v>363</v>
      </c>
      <c r="F539" s="340"/>
      <c r="G539" s="341"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2" t="s">
        <v>362</v>
      </c>
      <c r="AF539" s="343"/>
      <c r="AG539" s="343"/>
      <c r="AH539" s="344"/>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39"/>
      <c r="F540" s="340"/>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8"/>
      <c r="AR540" s="200"/>
      <c r="AS540" s="133" t="s">
        <v>355</v>
      </c>
      <c r="AT540" s="134"/>
      <c r="AU540" s="200"/>
      <c r="AV540" s="200"/>
      <c r="AW540" s="133" t="s">
        <v>300</v>
      </c>
      <c r="AX540" s="195"/>
    </row>
    <row r="541" spans="1:50" ht="23.25" hidden="1" customHeight="1" x14ac:dyDescent="0.15">
      <c r="A541" s="189"/>
      <c r="B541" s="186"/>
      <c r="C541" s="180"/>
      <c r="D541" s="186"/>
      <c r="E541" s="339"/>
      <c r="F541" s="340"/>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15">
      <c r="A542" s="189"/>
      <c r="B542" s="186"/>
      <c r="C542" s="180"/>
      <c r="D542" s="186"/>
      <c r="E542" s="339"/>
      <c r="F542" s="340"/>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15">
      <c r="A543" s="189"/>
      <c r="B543" s="186"/>
      <c r="C543" s="180"/>
      <c r="D543" s="186"/>
      <c r="E543" s="339"/>
      <c r="F543" s="340"/>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7" t="s">
        <v>301</v>
      </c>
      <c r="AC543" s="577"/>
      <c r="AD543" s="577"/>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15">
      <c r="A544" s="189"/>
      <c r="B544" s="186"/>
      <c r="C544" s="180"/>
      <c r="D544" s="186"/>
      <c r="E544" s="339" t="s">
        <v>363</v>
      </c>
      <c r="F544" s="340"/>
      <c r="G544" s="341"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2" t="s">
        <v>362</v>
      </c>
      <c r="AF544" s="343"/>
      <c r="AG544" s="343"/>
      <c r="AH544" s="344"/>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39"/>
      <c r="F545" s="340"/>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8"/>
      <c r="AR545" s="200"/>
      <c r="AS545" s="133" t="s">
        <v>355</v>
      </c>
      <c r="AT545" s="134"/>
      <c r="AU545" s="200"/>
      <c r="AV545" s="200"/>
      <c r="AW545" s="133" t="s">
        <v>300</v>
      </c>
      <c r="AX545" s="195"/>
    </row>
    <row r="546" spans="1:50" ht="23.25" hidden="1" customHeight="1" x14ac:dyDescent="0.15">
      <c r="A546" s="189"/>
      <c r="B546" s="186"/>
      <c r="C546" s="180"/>
      <c r="D546" s="186"/>
      <c r="E546" s="339"/>
      <c r="F546" s="340"/>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15">
      <c r="A547" s="189"/>
      <c r="B547" s="186"/>
      <c r="C547" s="180"/>
      <c r="D547" s="186"/>
      <c r="E547" s="339"/>
      <c r="F547" s="340"/>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15">
      <c r="A548" s="189"/>
      <c r="B548" s="186"/>
      <c r="C548" s="180"/>
      <c r="D548" s="186"/>
      <c r="E548" s="339"/>
      <c r="F548" s="340"/>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7" t="s">
        <v>301</v>
      </c>
      <c r="AC548" s="577"/>
      <c r="AD548" s="577"/>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15">
      <c r="A549" s="189"/>
      <c r="B549" s="186"/>
      <c r="C549" s="180"/>
      <c r="D549" s="186"/>
      <c r="E549" s="339" t="s">
        <v>363</v>
      </c>
      <c r="F549" s="340"/>
      <c r="G549" s="341"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2" t="s">
        <v>362</v>
      </c>
      <c r="AF549" s="343"/>
      <c r="AG549" s="343"/>
      <c r="AH549" s="344"/>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39"/>
      <c r="F550" s="340"/>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8"/>
      <c r="AR550" s="200"/>
      <c r="AS550" s="133" t="s">
        <v>355</v>
      </c>
      <c r="AT550" s="134"/>
      <c r="AU550" s="200"/>
      <c r="AV550" s="200"/>
      <c r="AW550" s="133" t="s">
        <v>300</v>
      </c>
      <c r="AX550" s="195"/>
    </row>
    <row r="551" spans="1:50" ht="23.25" hidden="1" customHeight="1" x14ac:dyDescent="0.15">
      <c r="A551" s="189"/>
      <c r="B551" s="186"/>
      <c r="C551" s="180"/>
      <c r="D551" s="186"/>
      <c r="E551" s="339"/>
      <c r="F551" s="340"/>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15">
      <c r="A552" s="189"/>
      <c r="B552" s="186"/>
      <c r="C552" s="180"/>
      <c r="D552" s="186"/>
      <c r="E552" s="339"/>
      <c r="F552" s="340"/>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15">
      <c r="A553" s="189"/>
      <c r="B553" s="186"/>
      <c r="C553" s="180"/>
      <c r="D553" s="186"/>
      <c r="E553" s="339"/>
      <c r="F553" s="340"/>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7" t="s">
        <v>301</v>
      </c>
      <c r="AC553" s="577"/>
      <c r="AD553" s="577"/>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15">
      <c r="A554" s="189"/>
      <c r="B554" s="186"/>
      <c r="C554" s="180"/>
      <c r="D554" s="186"/>
      <c r="E554" s="339" t="s">
        <v>363</v>
      </c>
      <c r="F554" s="340"/>
      <c r="G554" s="341"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2" t="s">
        <v>362</v>
      </c>
      <c r="AF554" s="343"/>
      <c r="AG554" s="343"/>
      <c r="AH554" s="344"/>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39"/>
      <c r="F555" s="340"/>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8"/>
      <c r="AR555" s="200"/>
      <c r="AS555" s="133" t="s">
        <v>355</v>
      </c>
      <c r="AT555" s="134"/>
      <c r="AU555" s="200"/>
      <c r="AV555" s="200"/>
      <c r="AW555" s="133" t="s">
        <v>300</v>
      </c>
      <c r="AX555" s="195"/>
    </row>
    <row r="556" spans="1:50" ht="23.25" hidden="1" customHeight="1" x14ac:dyDescent="0.15">
      <c r="A556" s="189"/>
      <c r="B556" s="186"/>
      <c r="C556" s="180"/>
      <c r="D556" s="186"/>
      <c r="E556" s="339"/>
      <c r="F556" s="340"/>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15">
      <c r="A557" s="189"/>
      <c r="B557" s="186"/>
      <c r="C557" s="180"/>
      <c r="D557" s="186"/>
      <c r="E557" s="339"/>
      <c r="F557" s="340"/>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15">
      <c r="A558" s="189"/>
      <c r="B558" s="186"/>
      <c r="C558" s="180"/>
      <c r="D558" s="186"/>
      <c r="E558" s="339"/>
      <c r="F558" s="340"/>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7" t="s">
        <v>301</v>
      </c>
      <c r="AC558" s="577"/>
      <c r="AD558" s="577"/>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15">
      <c r="A559" s="189"/>
      <c r="B559" s="186"/>
      <c r="C559" s="180"/>
      <c r="D559" s="186"/>
      <c r="E559" s="339" t="s">
        <v>363</v>
      </c>
      <c r="F559" s="340"/>
      <c r="G559" s="341"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2" t="s">
        <v>362</v>
      </c>
      <c r="AF559" s="343"/>
      <c r="AG559" s="343"/>
      <c r="AH559" s="344"/>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39"/>
      <c r="F560" s="340"/>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8"/>
      <c r="AR560" s="200"/>
      <c r="AS560" s="133" t="s">
        <v>355</v>
      </c>
      <c r="AT560" s="134"/>
      <c r="AU560" s="200"/>
      <c r="AV560" s="200"/>
      <c r="AW560" s="133" t="s">
        <v>300</v>
      </c>
      <c r="AX560" s="195"/>
    </row>
    <row r="561" spans="1:50" ht="23.25" hidden="1" customHeight="1" x14ac:dyDescent="0.15">
      <c r="A561" s="189"/>
      <c r="B561" s="186"/>
      <c r="C561" s="180"/>
      <c r="D561" s="186"/>
      <c r="E561" s="339"/>
      <c r="F561" s="340"/>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15">
      <c r="A562" s="189"/>
      <c r="B562" s="186"/>
      <c r="C562" s="180"/>
      <c r="D562" s="186"/>
      <c r="E562" s="339"/>
      <c r="F562" s="340"/>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15">
      <c r="A563" s="189"/>
      <c r="B563" s="186"/>
      <c r="C563" s="180"/>
      <c r="D563" s="186"/>
      <c r="E563" s="339"/>
      <c r="F563" s="340"/>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7" t="s">
        <v>301</v>
      </c>
      <c r="AC563" s="577"/>
      <c r="AD563" s="577"/>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15">
      <c r="A564" s="189"/>
      <c r="B564" s="186"/>
      <c r="C564" s="180"/>
      <c r="D564" s="186"/>
      <c r="E564" s="339" t="s">
        <v>364</v>
      </c>
      <c r="F564" s="340"/>
      <c r="G564" s="341"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2" t="s">
        <v>362</v>
      </c>
      <c r="AF564" s="343"/>
      <c r="AG564" s="343"/>
      <c r="AH564" s="344"/>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39"/>
      <c r="F565" s="340"/>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8"/>
      <c r="AR565" s="200"/>
      <c r="AS565" s="133" t="s">
        <v>355</v>
      </c>
      <c r="AT565" s="134"/>
      <c r="AU565" s="200"/>
      <c r="AV565" s="200"/>
      <c r="AW565" s="133" t="s">
        <v>300</v>
      </c>
      <c r="AX565" s="195"/>
    </row>
    <row r="566" spans="1:50" ht="23.25" hidden="1" customHeight="1" x14ac:dyDescent="0.15">
      <c r="A566" s="189"/>
      <c r="B566" s="186"/>
      <c r="C566" s="180"/>
      <c r="D566" s="186"/>
      <c r="E566" s="339"/>
      <c r="F566" s="340"/>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15">
      <c r="A567" s="189"/>
      <c r="B567" s="186"/>
      <c r="C567" s="180"/>
      <c r="D567" s="186"/>
      <c r="E567" s="339"/>
      <c r="F567" s="340"/>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15">
      <c r="A568" s="189"/>
      <c r="B568" s="186"/>
      <c r="C568" s="180"/>
      <c r="D568" s="186"/>
      <c r="E568" s="339"/>
      <c r="F568" s="340"/>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7" t="s">
        <v>14</v>
      </c>
      <c r="AC568" s="577"/>
      <c r="AD568" s="577"/>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15">
      <c r="A569" s="189"/>
      <c r="B569" s="186"/>
      <c r="C569" s="180"/>
      <c r="D569" s="186"/>
      <c r="E569" s="339" t="s">
        <v>364</v>
      </c>
      <c r="F569" s="340"/>
      <c r="G569" s="341"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2" t="s">
        <v>362</v>
      </c>
      <c r="AF569" s="343"/>
      <c r="AG569" s="343"/>
      <c r="AH569" s="344"/>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39"/>
      <c r="F570" s="340"/>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8"/>
      <c r="AR570" s="200"/>
      <c r="AS570" s="133" t="s">
        <v>355</v>
      </c>
      <c r="AT570" s="134"/>
      <c r="AU570" s="200"/>
      <c r="AV570" s="200"/>
      <c r="AW570" s="133" t="s">
        <v>300</v>
      </c>
      <c r="AX570" s="195"/>
    </row>
    <row r="571" spans="1:50" ht="23.25" hidden="1" customHeight="1" x14ac:dyDescent="0.15">
      <c r="A571" s="189"/>
      <c r="B571" s="186"/>
      <c r="C571" s="180"/>
      <c r="D571" s="186"/>
      <c r="E571" s="339"/>
      <c r="F571" s="340"/>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15">
      <c r="A572" s="189"/>
      <c r="B572" s="186"/>
      <c r="C572" s="180"/>
      <c r="D572" s="186"/>
      <c r="E572" s="339"/>
      <c r="F572" s="340"/>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15">
      <c r="A573" s="189"/>
      <c r="B573" s="186"/>
      <c r="C573" s="180"/>
      <c r="D573" s="186"/>
      <c r="E573" s="339"/>
      <c r="F573" s="340"/>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7" t="s">
        <v>14</v>
      </c>
      <c r="AC573" s="577"/>
      <c r="AD573" s="577"/>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15">
      <c r="A574" s="189"/>
      <c r="B574" s="186"/>
      <c r="C574" s="180"/>
      <c r="D574" s="186"/>
      <c r="E574" s="339" t="s">
        <v>364</v>
      </c>
      <c r="F574" s="340"/>
      <c r="G574" s="341"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2" t="s">
        <v>362</v>
      </c>
      <c r="AF574" s="343"/>
      <c r="AG574" s="343"/>
      <c r="AH574" s="344"/>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39"/>
      <c r="F575" s="340"/>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8"/>
      <c r="AR575" s="200"/>
      <c r="AS575" s="133" t="s">
        <v>355</v>
      </c>
      <c r="AT575" s="134"/>
      <c r="AU575" s="200"/>
      <c r="AV575" s="200"/>
      <c r="AW575" s="133" t="s">
        <v>300</v>
      </c>
      <c r="AX575" s="195"/>
    </row>
    <row r="576" spans="1:50" ht="23.25" hidden="1" customHeight="1" x14ac:dyDescent="0.15">
      <c r="A576" s="189"/>
      <c r="B576" s="186"/>
      <c r="C576" s="180"/>
      <c r="D576" s="186"/>
      <c r="E576" s="339"/>
      <c r="F576" s="340"/>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15">
      <c r="A577" s="189"/>
      <c r="B577" s="186"/>
      <c r="C577" s="180"/>
      <c r="D577" s="186"/>
      <c r="E577" s="339"/>
      <c r="F577" s="340"/>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15">
      <c r="A578" s="189"/>
      <c r="B578" s="186"/>
      <c r="C578" s="180"/>
      <c r="D578" s="186"/>
      <c r="E578" s="339"/>
      <c r="F578" s="340"/>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7" t="s">
        <v>14</v>
      </c>
      <c r="AC578" s="577"/>
      <c r="AD578" s="577"/>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15">
      <c r="A579" s="189"/>
      <c r="B579" s="186"/>
      <c r="C579" s="180"/>
      <c r="D579" s="186"/>
      <c r="E579" s="339" t="s">
        <v>364</v>
      </c>
      <c r="F579" s="340"/>
      <c r="G579" s="341"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2" t="s">
        <v>362</v>
      </c>
      <c r="AF579" s="343"/>
      <c r="AG579" s="343"/>
      <c r="AH579" s="344"/>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39"/>
      <c r="F580" s="340"/>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8"/>
      <c r="AR580" s="200"/>
      <c r="AS580" s="133" t="s">
        <v>355</v>
      </c>
      <c r="AT580" s="134"/>
      <c r="AU580" s="200"/>
      <c r="AV580" s="200"/>
      <c r="AW580" s="133" t="s">
        <v>300</v>
      </c>
      <c r="AX580" s="195"/>
    </row>
    <row r="581" spans="1:50" ht="23.25" hidden="1" customHeight="1" x14ac:dyDescent="0.15">
      <c r="A581" s="189"/>
      <c r="B581" s="186"/>
      <c r="C581" s="180"/>
      <c r="D581" s="186"/>
      <c r="E581" s="339"/>
      <c r="F581" s="340"/>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15">
      <c r="A582" s="189"/>
      <c r="B582" s="186"/>
      <c r="C582" s="180"/>
      <c r="D582" s="186"/>
      <c r="E582" s="339"/>
      <c r="F582" s="340"/>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15">
      <c r="A583" s="189"/>
      <c r="B583" s="186"/>
      <c r="C583" s="180"/>
      <c r="D583" s="186"/>
      <c r="E583" s="339"/>
      <c r="F583" s="340"/>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7" t="s">
        <v>14</v>
      </c>
      <c r="AC583" s="577"/>
      <c r="AD583" s="577"/>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15">
      <c r="A584" s="189"/>
      <c r="B584" s="186"/>
      <c r="C584" s="180"/>
      <c r="D584" s="186"/>
      <c r="E584" s="339" t="s">
        <v>364</v>
      </c>
      <c r="F584" s="340"/>
      <c r="G584" s="341"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2" t="s">
        <v>362</v>
      </c>
      <c r="AF584" s="343"/>
      <c r="AG584" s="343"/>
      <c r="AH584" s="344"/>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39"/>
      <c r="F585" s="340"/>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8"/>
      <c r="AR585" s="200"/>
      <c r="AS585" s="133" t="s">
        <v>355</v>
      </c>
      <c r="AT585" s="134"/>
      <c r="AU585" s="200"/>
      <c r="AV585" s="200"/>
      <c r="AW585" s="133" t="s">
        <v>300</v>
      </c>
      <c r="AX585" s="195"/>
    </row>
    <row r="586" spans="1:50" ht="23.25" hidden="1" customHeight="1" x14ac:dyDescent="0.15">
      <c r="A586" s="189"/>
      <c r="B586" s="186"/>
      <c r="C586" s="180"/>
      <c r="D586" s="186"/>
      <c r="E586" s="339"/>
      <c r="F586" s="340"/>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15">
      <c r="A587" s="189"/>
      <c r="B587" s="186"/>
      <c r="C587" s="180"/>
      <c r="D587" s="186"/>
      <c r="E587" s="339"/>
      <c r="F587" s="340"/>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15">
      <c r="A588" s="189"/>
      <c r="B588" s="186"/>
      <c r="C588" s="180"/>
      <c r="D588" s="186"/>
      <c r="E588" s="339"/>
      <c r="F588" s="340"/>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7" t="s">
        <v>14</v>
      </c>
      <c r="AC588" s="577"/>
      <c r="AD588" s="577"/>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1" t="s">
        <v>374</v>
      </c>
      <c r="H592" s="123"/>
      <c r="I592" s="123"/>
      <c r="J592" s="902"/>
      <c r="K592" s="903"/>
      <c r="L592" s="903"/>
      <c r="M592" s="903"/>
      <c r="N592" s="903"/>
      <c r="O592" s="903"/>
      <c r="P592" s="903"/>
      <c r="Q592" s="903"/>
      <c r="R592" s="903"/>
      <c r="S592" s="903"/>
      <c r="T592" s="904"/>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5"/>
    </row>
    <row r="593" spans="1:50" ht="18.75" hidden="1" customHeight="1" x14ac:dyDescent="0.15">
      <c r="A593" s="189"/>
      <c r="B593" s="186"/>
      <c r="C593" s="180"/>
      <c r="D593" s="186"/>
      <c r="E593" s="339" t="s">
        <v>363</v>
      </c>
      <c r="F593" s="340"/>
      <c r="G593" s="341"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2" t="s">
        <v>362</v>
      </c>
      <c r="AF593" s="343"/>
      <c r="AG593" s="343"/>
      <c r="AH593" s="344"/>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39"/>
      <c r="F594" s="340"/>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8"/>
      <c r="AR594" s="200"/>
      <c r="AS594" s="133" t="s">
        <v>355</v>
      </c>
      <c r="AT594" s="134"/>
      <c r="AU594" s="200"/>
      <c r="AV594" s="200"/>
      <c r="AW594" s="133" t="s">
        <v>300</v>
      </c>
      <c r="AX594" s="195"/>
    </row>
    <row r="595" spans="1:50" ht="23.25" hidden="1" customHeight="1" x14ac:dyDescent="0.15">
      <c r="A595" s="189"/>
      <c r="B595" s="186"/>
      <c r="C595" s="180"/>
      <c r="D595" s="186"/>
      <c r="E595" s="339"/>
      <c r="F595" s="340"/>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15">
      <c r="A596" s="189"/>
      <c r="B596" s="186"/>
      <c r="C596" s="180"/>
      <c r="D596" s="186"/>
      <c r="E596" s="339"/>
      <c r="F596" s="340"/>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15">
      <c r="A597" s="189"/>
      <c r="B597" s="186"/>
      <c r="C597" s="180"/>
      <c r="D597" s="186"/>
      <c r="E597" s="339"/>
      <c r="F597" s="340"/>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7" t="s">
        <v>301</v>
      </c>
      <c r="AC597" s="577"/>
      <c r="AD597" s="577"/>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15">
      <c r="A598" s="189"/>
      <c r="B598" s="186"/>
      <c r="C598" s="180"/>
      <c r="D598" s="186"/>
      <c r="E598" s="339" t="s">
        <v>363</v>
      </c>
      <c r="F598" s="340"/>
      <c r="G598" s="341"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2" t="s">
        <v>362</v>
      </c>
      <c r="AF598" s="343"/>
      <c r="AG598" s="343"/>
      <c r="AH598" s="344"/>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39"/>
      <c r="F599" s="340"/>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8"/>
      <c r="AR599" s="200"/>
      <c r="AS599" s="133" t="s">
        <v>355</v>
      </c>
      <c r="AT599" s="134"/>
      <c r="AU599" s="200"/>
      <c r="AV599" s="200"/>
      <c r="AW599" s="133" t="s">
        <v>300</v>
      </c>
      <c r="AX599" s="195"/>
    </row>
    <row r="600" spans="1:50" ht="23.25" hidden="1" customHeight="1" x14ac:dyDescent="0.15">
      <c r="A600" s="189"/>
      <c r="B600" s="186"/>
      <c r="C600" s="180"/>
      <c r="D600" s="186"/>
      <c r="E600" s="339"/>
      <c r="F600" s="340"/>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15">
      <c r="A601" s="189"/>
      <c r="B601" s="186"/>
      <c r="C601" s="180"/>
      <c r="D601" s="186"/>
      <c r="E601" s="339"/>
      <c r="F601" s="340"/>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15">
      <c r="A602" s="189"/>
      <c r="B602" s="186"/>
      <c r="C602" s="180"/>
      <c r="D602" s="186"/>
      <c r="E602" s="339"/>
      <c r="F602" s="340"/>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7" t="s">
        <v>301</v>
      </c>
      <c r="AC602" s="577"/>
      <c r="AD602" s="577"/>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15">
      <c r="A603" s="189"/>
      <c r="B603" s="186"/>
      <c r="C603" s="180"/>
      <c r="D603" s="186"/>
      <c r="E603" s="339" t="s">
        <v>363</v>
      </c>
      <c r="F603" s="340"/>
      <c r="G603" s="341"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2" t="s">
        <v>362</v>
      </c>
      <c r="AF603" s="343"/>
      <c r="AG603" s="343"/>
      <c r="AH603" s="344"/>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39"/>
      <c r="F604" s="340"/>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8"/>
      <c r="AR604" s="200"/>
      <c r="AS604" s="133" t="s">
        <v>355</v>
      </c>
      <c r="AT604" s="134"/>
      <c r="AU604" s="200"/>
      <c r="AV604" s="200"/>
      <c r="AW604" s="133" t="s">
        <v>300</v>
      </c>
      <c r="AX604" s="195"/>
    </row>
    <row r="605" spans="1:50" ht="23.25" hidden="1" customHeight="1" x14ac:dyDescent="0.15">
      <c r="A605" s="189"/>
      <c r="B605" s="186"/>
      <c r="C605" s="180"/>
      <c r="D605" s="186"/>
      <c r="E605" s="339"/>
      <c r="F605" s="340"/>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15">
      <c r="A606" s="189"/>
      <c r="B606" s="186"/>
      <c r="C606" s="180"/>
      <c r="D606" s="186"/>
      <c r="E606" s="339"/>
      <c r="F606" s="340"/>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15">
      <c r="A607" s="189"/>
      <c r="B607" s="186"/>
      <c r="C607" s="180"/>
      <c r="D607" s="186"/>
      <c r="E607" s="339"/>
      <c r="F607" s="340"/>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7" t="s">
        <v>301</v>
      </c>
      <c r="AC607" s="577"/>
      <c r="AD607" s="577"/>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15">
      <c r="A608" s="189"/>
      <c r="B608" s="186"/>
      <c r="C608" s="180"/>
      <c r="D608" s="186"/>
      <c r="E608" s="339" t="s">
        <v>363</v>
      </c>
      <c r="F608" s="340"/>
      <c r="G608" s="341"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2" t="s">
        <v>362</v>
      </c>
      <c r="AF608" s="343"/>
      <c r="AG608" s="343"/>
      <c r="AH608" s="344"/>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39"/>
      <c r="F609" s="340"/>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8"/>
      <c r="AR609" s="200"/>
      <c r="AS609" s="133" t="s">
        <v>355</v>
      </c>
      <c r="AT609" s="134"/>
      <c r="AU609" s="200"/>
      <c r="AV609" s="200"/>
      <c r="AW609" s="133" t="s">
        <v>300</v>
      </c>
      <c r="AX609" s="195"/>
    </row>
    <row r="610" spans="1:50" ht="23.25" hidden="1" customHeight="1" x14ac:dyDescent="0.15">
      <c r="A610" s="189"/>
      <c r="B610" s="186"/>
      <c r="C610" s="180"/>
      <c r="D610" s="186"/>
      <c r="E610" s="339"/>
      <c r="F610" s="340"/>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15">
      <c r="A611" s="189"/>
      <c r="B611" s="186"/>
      <c r="C611" s="180"/>
      <c r="D611" s="186"/>
      <c r="E611" s="339"/>
      <c r="F611" s="340"/>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15">
      <c r="A612" s="189"/>
      <c r="B612" s="186"/>
      <c r="C612" s="180"/>
      <c r="D612" s="186"/>
      <c r="E612" s="339"/>
      <c r="F612" s="340"/>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7" t="s">
        <v>301</v>
      </c>
      <c r="AC612" s="577"/>
      <c r="AD612" s="577"/>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15">
      <c r="A613" s="189"/>
      <c r="B613" s="186"/>
      <c r="C613" s="180"/>
      <c r="D613" s="186"/>
      <c r="E613" s="339" t="s">
        <v>363</v>
      </c>
      <c r="F613" s="340"/>
      <c r="G613" s="341"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2" t="s">
        <v>362</v>
      </c>
      <c r="AF613" s="343"/>
      <c r="AG613" s="343"/>
      <c r="AH613" s="344"/>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39"/>
      <c r="F614" s="340"/>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8"/>
      <c r="AR614" s="200"/>
      <c r="AS614" s="133" t="s">
        <v>355</v>
      </c>
      <c r="AT614" s="134"/>
      <c r="AU614" s="200"/>
      <c r="AV614" s="200"/>
      <c r="AW614" s="133" t="s">
        <v>300</v>
      </c>
      <c r="AX614" s="195"/>
    </row>
    <row r="615" spans="1:50" ht="23.25" hidden="1" customHeight="1" x14ac:dyDescent="0.15">
      <c r="A615" s="189"/>
      <c r="B615" s="186"/>
      <c r="C615" s="180"/>
      <c r="D615" s="186"/>
      <c r="E615" s="339"/>
      <c r="F615" s="340"/>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15">
      <c r="A616" s="189"/>
      <c r="B616" s="186"/>
      <c r="C616" s="180"/>
      <c r="D616" s="186"/>
      <c r="E616" s="339"/>
      <c r="F616" s="340"/>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15">
      <c r="A617" s="189"/>
      <c r="B617" s="186"/>
      <c r="C617" s="180"/>
      <c r="D617" s="186"/>
      <c r="E617" s="339"/>
      <c r="F617" s="340"/>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7" t="s">
        <v>301</v>
      </c>
      <c r="AC617" s="577"/>
      <c r="AD617" s="577"/>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15">
      <c r="A618" s="189"/>
      <c r="B618" s="186"/>
      <c r="C618" s="180"/>
      <c r="D618" s="186"/>
      <c r="E618" s="339" t="s">
        <v>364</v>
      </c>
      <c r="F618" s="340"/>
      <c r="G618" s="341"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2" t="s">
        <v>362</v>
      </c>
      <c r="AF618" s="343"/>
      <c r="AG618" s="343"/>
      <c r="AH618" s="344"/>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39"/>
      <c r="F619" s="340"/>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8"/>
      <c r="AR619" s="200"/>
      <c r="AS619" s="133" t="s">
        <v>355</v>
      </c>
      <c r="AT619" s="134"/>
      <c r="AU619" s="200"/>
      <c r="AV619" s="200"/>
      <c r="AW619" s="133" t="s">
        <v>300</v>
      </c>
      <c r="AX619" s="195"/>
    </row>
    <row r="620" spans="1:50" ht="23.25" hidden="1" customHeight="1" x14ac:dyDescent="0.15">
      <c r="A620" s="189"/>
      <c r="B620" s="186"/>
      <c r="C620" s="180"/>
      <c r="D620" s="186"/>
      <c r="E620" s="339"/>
      <c r="F620" s="340"/>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15">
      <c r="A621" s="189"/>
      <c r="B621" s="186"/>
      <c r="C621" s="180"/>
      <c r="D621" s="186"/>
      <c r="E621" s="339"/>
      <c r="F621" s="340"/>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15">
      <c r="A622" s="189"/>
      <c r="B622" s="186"/>
      <c r="C622" s="180"/>
      <c r="D622" s="186"/>
      <c r="E622" s="339"/>
      <c r="F622" s="340"/>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7" t="s">
        <v>14</v>
      </c>
      <c r="AC622" s="577"/>
      <c r="AD622" s="577"/>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15">
      <c r="A623" s="189"/>
      <c r="B623" s="186"/>
      <c r="C623" s="180"/>
      <c r="D623" s="186"/>
      <c r="E623" s="339" t="s">
        <v>364</v>
      </c>
      <c r="F623" s="340"/>
      <c r="G623" s="341"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2" t="s">
        <v>362</v>
      </c>
      <c r="AF623" s="343"/>
      <c r="AG623" s="343"/>
      <c r="AH623" s="344"/>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39"/>
      <c r="F624" s="340"/>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8"/>
      <c r="AR624" s="200"/>
      <c r="AS624" s="133" t="s">
        <v>355</v>
      </c>
      <c r="AT624" s="134"/>
      <c r="AU624" s="200"/>
      <c r="AV624" s="200"/>
      <c r="AW624" s="133" t="s">
        <v>300</v>
      </c>
      <c r="AX624" s="195"/>
    </row>
    <row r="625" spans="1:50" ht="23.25" hidden="1" customHeight="1" x14ac:dyDescent="0.15">
      <c r="A625" s="189"/>
      <c r="B625" s="186"/>
      <c r="C625" s="180"/>
      <c r="D625" s="186"/>
      <c r="E625" s="339"/>
      <c r="F625" s="340"/>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15">
      <c r="A626" s="189"/>
      <c r="B626" s="186"/>
      <c r="C626" s="180"/>
      <c r="D626" s="186"/>
      <c r="E626" s="339"/>
      <c r="F626" s="340"/>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15">
      <c r="A627" s="189"/>
      <c r="B627" s="186"/>
      <c r="C627" s="180"/>
      <c r="D627" s="186"/>
      <c r="E627" s="339"/>
      <c r="F627" s="340"/>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7" t="s">
        <v>14</v>
      </c>
      <c r="AC627" s="577"/>
      <c r="AD627" s="577"/>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15">
      <c r="A628" s="189"/>
      <c r="B628" s="186"/>
      <c r="C628" s="180"/>
      <c r="D628" s="186"/>
      <c r="E628" s="339" t="s">
        <v>364</v>
      </c>
      <c r="F628" s="340"/>
      <c r="G628" s="341"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2" t="s">
        <v>362</v>
      </c>
      <c r="AF628" s="343"/>
      <c r="AG628" s="343"/>
      <c r="AH628" s="344"/>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39"/>
      <c r="F629" s="340"/>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8"/>
      <c r="AR629" s="200"/>
      <c r="AS629" s="133" t="s">
        <v>355</v>
      </c>
      <c r="AT629" s="134"/>
      <c r="AU629" s="200"/>
      <c r="AV629" s="200"/>
      <c r="AW629" s="133" t="s">
        <v>300</v>
      </c>
      <c r="AX629" s="195"/>
    </row>
    <row r="630" spans="1:50" ht="23.25" hidden="1" customHeight="1" x14ac:dyDescent="0.15">
      <c r="A630" s="189"/>
      <c r="B630" s="186"/>
      <c r="C630" s="180"/>
      <c r="D630" s="186"/>
      <c r="E630" s="339"/>
      <c r="F630" s="340"/>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15">
      <c r="A631" s="189"/>
      <c r="B631" s="186"/>
      <c r="C631" s="180"/>
      <c r="D631" s="186"/>
      <c r="E631" s="339"/>
      <c r="F631" s="340"/>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15">
      <c r="A632" s="189"/>
      <c r="B632" s="186"/>
      <c r="C632" s="180"/>
      <c r="D632" s="186"/>
      <c r="E632" s="339"/>
      <c r="F632" s="340"/>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7" t="s">
        <v>14</v>
      </c>
      <c r="AC632" s="577"/>
      <c r="AD632" s="577"/>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15">
      <c r="A633" s="189"/>
      <c r="B633" s="186"/>
      <c r="C633" s="180"/>
      <c r="D633" s="186"/>
      <c r="E633" s="339" t="s">
        <v>364</v>
      </c>
      <c r="F633" s="340"/>
      <c r="G633" s="341"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2" t="s">
        <v>362</v>
      </c>
      <c r="AF633" s="343"/>
      <c r="AG633" s="343"/>
      <c r="AH633" s="344"/>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39"/>
      <c r="F634" s="340"/>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8"/>
      <c r="AR634" s="200"/>
      <c r="AS634" s="133" t="s">
        <v>355</v>
      </c>
      <c r="AT634" s="134"/>
      <c r="AU634" s="200"/>
      <c r="AV634" s="200"/>
      <c r="AW634" s="133" t="s">
        <v>300</v>
      </c>
      <c r="AX634" s="195"/>
    </row>
    <row r="635" spans="1:50" ht="23.25" hidden="1" customHeight="1" x14ac:dyDescent="0.15">
      <c r="A635" s="189"/>
      <c r="B635" s="186"/>
      <c r="C635" s="180"/>
      <c r="D635" s="186"/>
      <c r="E635" s="339"/>
      <c r="F635" s="340"/>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15">
      <c r="A636" s="189"/>
      <c r="B636" s="186"/>
      <c r="C636" s="180"/>
      <c r="D636" s="186"/>
      <c r="E636" s="339"/>
      <c r="F636" s="340"/>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15">
      <c r="A637" s="189"/>
      <c r="B637" s="186"/>
      <c r="C637" s="180"/>
      <c r="D637" s="186"/>
      <c r="E637" s="339"/>
      <c r="F637" s="340"/>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7" t="s">
        <v>14</v>
      </c>
      <c r="AC637" s="577"/>
      <c r="AD637" s="577"/>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15">
      <c r="A638" s="189"/>
      <c r="B638" s="186"/>
      <c r="C638" s="180"/>
      <c r="D638" s="186"/>
      <c r="E638" s="339" t="s">
        <v>364</v>
      </c>
      <c r="F638" s="340"/>
      <c r="G638" s="341"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2" t="s">
        <v>362</v>
      </c>
      <c r="AF638" s="343"/>
      <c r="AG638" s="343"/>
      <c r="AH638" s="344"/>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39"/>
      <c r="F639" s="340"/>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8"/>
      <c r="AR639" s="200"/>
      <c r="AS639" s="133" t="s">
        <v>355</v>
      </c>
      <c r="AT639" s="134"/>
      <c r="AU639" s="200"/>
      <c r="AV639" s="200"/>
      <c r="AW639" s="133" t="s">
        <v>300</v>
      </c>
      <c r="AX639" s="195"/>
    </row>
    <row r="640" spans="1:50" ht="23.25" hidden="1" customHeight="1" x14ac:dyDescent="0.15">
      <c r="A640" s="189"/>
      <c r="B640" s="186"/>
      <c r="C640" s="180"/>
      <c r="D640" s="186"/>
      <c r="E640" s="339"/>
      <c r="F640" s="340"/>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15">
      <c r="A641" s="189"/>
      <c r="B641" s="186"/>
      <c r="C641" s="180"/>
      <c r="D641" s="186"/>
      <c r="E641" s="339"/>
      <c r="F641" s="340"/>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15">
      <c r="A642" s="189"/>
      <c r="B642" s="186"/>
      <c r="C642" s="180"/>
      <c r="D642" s="186"/>
      <c r="E642" s="339"/>
      <c r="F642" s="340"/>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7" t="s">
        <v>14</v>
      </c>
      <c r="AC642" s="577"/>
      <c r="AD642" s="577"/>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1" t="s">
        <v>374</v>
      </c>
      <c r="H646" s="123"/>
      <c r="I646" s="123"/>
      <c r="J646" s="902"/>
      <c r="K646" s="903"/>
      <c r="L646" s="903"/>
      <c r="M646" s="903"/>
      <c r="N646" s="903"/>
      <c r="O646" s="903"/>
      <c r="P646" s="903"/>
      <c r="Q646" s="903"/>
      <c r="R646" s="903"/>
      <c r="S646" s="903"/>
      <c r="T646" s="904"/>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5"/>
    </row>
    <row r="647" spans="1:50" ht="18.75" hidden="1" customHeight="1" x14ac:dyDescent="0.15">
      <c r="A647" s="189"/>
      <c r="B647" s="186"/>
      <c r="C647" s="180"/>
      <c r="D647" s="186"/>
      <c r="E647" s="339" t="s">
        <v>363</v>
      </c>
      <c r="F647" s="340"/>
      <c r="G647" s="341"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2" t="s">
        <v>362</v>
      </c>
      <c r="AF647" s="343"/>
      <c r="AG647" s="343"/>
      <c r="AH647" s="344"/>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39"/>
      <c r="F648" s="340"/>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8"/>
      <c r="AR648" s="200"/>
      <c r="AS648" s="133" t="s">
        <v>355</v>
      </c>
      <c r="AT648" s="134"/>
      <c r="AU648" s="200"/>
      <c r="AV648" s="200"/>
      <c r="AW648" s="133" t="s">
        <v>300</v>
      </c>
      <c r="AX648" s="195"/>
    </row>
    <row r="649" spans="1:50" ht="23.25" hidden="1" customHeight="1" x14ac:dyDescent="0.15">
      <c r="A649" s="189"/>
      <c r="B649" s="186"/>
      <c r="C649" s="180"/>
      <c r="D649" s="186"/>
      <c r="E649" s="339"/>
      <c r="F649" s="340"/>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15">
      <c r="A650" s="189"/>
      <c r="B650" s="186"/>
      <c r="C650" s="180"/>
      <c r="D650" s="186"/>
      <c r="E650" s="339"/>
      <c r="F650" s="340"/>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15">
      <c r="A651" s="189"/>
      <c r="B651" s="186"/>
      <c r="C651" s="180"/>
      <c r="D651" s="186"/>
      <c r="E651" s="339"/>
      <c r="F651" s="340"/>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7" t="s">
        <v>301</v>
      </c>
      <c r="AC651" s="577"/>
      <c r="AD651" s="577"/>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15">
      <c r="A652" s="189"/>
      <c r="B652" s="186"/>
      <c r="C652" s="180"/>
      <c r="D652" s="186"/>
      <c r="E652" s="339" t="s">
        <v>363</v>
      </c>
      <c r="F652" s="340"/>
      <c r="G652" s="341"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2" t="s">
        <v>362</v>
      </c>
      <c r="AF652" s="343"/>
      <c r="AG652" s="343"/>
      <c r="AH652" s="344"/>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39"/>
      <c r="F653" s="340"/>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8"/>
      <c r="AR653" s="200"/>
      <c r="AS653" s="133" t="s">
        <v>355</v>
      </c>
      <c r="AT653" s="134"/>
      <c r="AU653" s="200"/>
      <c r="AV653" s="200"/>
      <c r="AW653" s="133" t="s">
        <v>300</v>
      </c>
      <c r="AX653" s="195"/>
    </row>
    <row r="654" spans="1:50" ht="23.25" hidden="1" customHeight="1" x14ac:dyDescent="0.15">
      <c r="A654" s="189"/>
      <c r="B654" s="186"/>
      <c r="C654" s="180"/>
      <c r="D654" s="186"/>
      <c r="E654" s="339"/>
      <c r="F654" s="340"/>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15">
      <c r="A655" s="189"/>
      <c r="B655" s="186"/>
      <c r="C655" s="180"/>
      <c r="D655" s="186"/>
      <c r="E655" s="339"/>
      <c r="F655" s="340"/>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15">
      <c r="A656" s="189"/>
      <c r="B656" s="186"/>
      <c r="C656" s="180"/>
      <c r="D656" s="186"/>
      <c r="E656" s="339"/>
      <c r="F656" s="340"/>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7" t="s">
        <v>301</v>
      </c>
      <c r="AC656" s="577"/>
      <c r="AD656" s="577"/>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15">
      <c r="A657" s="189"/>
      <c r="B657" s="186"/>
      <c r="C657" s="180"/>
      <c r="D657" s="186"/>
      <c r="E657" s="339" t="s">
        <v>363</v>
      </c>
      <c r="F657" s="340"/>
      <c r="G657" s="341"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2" t="s">
        <v>362</v>
      </c>
      <c r="AF657" s="343"/>
      <c r="AG657" s="343"/>
      <c r="AH657" s="344"/>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39"/>
      <c r="F658" s="340"/>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8"/>
      <c r="AR658" s="200"/>
      <c r="AS658" s="133" t="s">
        <v>355</v>
      </c>
      <c r="AT658" s="134"/>
      <c r="AU658" s="200"/>
      <c r="AV658" s="200"/>
      <c r="AW658" s="133" t="s">
        <v>300</v>
      </c>
      <c r="AX658" s="195"/>
    </row>
    <row r="659" spans="1:50" ht="23.25" hidden="1" customHeight="1" x14ac:dyDescent="0.15">
      <c r="A659" s="189"/>
      <c r="B659" s="186"/>
      <c r="C659" s="180"/>
      <c r="D659" s="186"/>
      <c r="E659" s="339"/>
      <c r="F659" s="340"/>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15">
      <c r="A660" s="189"/>
      <c r="B660" s="186"/>
      <c r="C660" s="180"/>
      <c r="D660" s="186"/>
      <c r="E660" s="339"/>
      <c r="F660" s="340"/>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15">
      <c r="A661" s="189"/>
      <c r="B661" s="186"/>
      <c r="C661" s="180"/>
      <c r="D661" s="186"/>
      <c r="E661" s="339"/>
      <c r="F661" s="340"/>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7" t="s">
        <v>301</v>
      </c>
      <c r="AC661" s="577"/>
      <c r="AD661" s="577"/>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15">
      <c r="A662" s="189"/>
      <c r="B662" s="186"/>
      <c r="C662" s="180"/>
      <c r="D662" s="186"/>
      <c r="E662" s="339" t="s">
        <v>363</v>
      </c>
      <c r="F662" s="340"/>
      <c r="G662" s="341"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2" t="s">
        <v>362</v>
      </c>
      <c r="AF662" s="343"/>
      <c r="AG662" s="343"/>
      <c r="AH662" s="344"/>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39"/>
      <c r="F663" s="340"/>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8"/>
      <c r="AR663" s="200"/>
      <c r="AS663" s="133" t="s">
        <v>355</v>
      </c>
      <c r="AT663" s="134"/>
      <c r="AU663" s="200"/>
      <c r="AV663" s="200"/>
      <c r="AW663" s="133" t="s">
        <v>300</v>
      </c>
      <c r="AX663" s="195"/>
    </row>
    <row r="664" spans="1:50" ht="23.25" hidden="1" customHeight="1" x14ac:dyDescent="0.15">
      <c r="A664" s="189"/>
      <c r="B664" s="186"/>
      <c r="C664" s="180"/>
      <c r="D664" s="186"/>
      <c r="E664" s="339"/>
      <c r="F664" s="340"/>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15">
      <c r="A665" s="189"/>
      <c r="B665" s="186"/>
      <c r="C665" s="180"/>
      <c r="D665" s="186"/>
      <c r="E665" s="339"/>
      <c r="F665" s="340"/>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15">
      <c r="A666" s="189"/>
      <c r="B666" s="186"/>
      <c r="C666" s="180"/>
      <c r="D666" s="186"/>
      <c r="E666" s="339"/>
      <c r="F666" s="340"/>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7" t="s">
        <v>301</v>
      </c>
      <c r="AC666" s="577"/>
      <c r="AD666" s="577"/>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15">
      <c r="A667" s="189"/>
      <c r="B667" s="186"/>
      <c r="C667" s="180"/>
      <c r="D667" s="186"/>
      <c r="E667" s="339" t="s">
        <v>363</v>
      </c>
      <c r="F667" s="340"/>
      <c r="G667" s="341"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2" t="s">
        <v>362</v>
      </c>
      <c r="AF667" s="343"/>
      <c r="AG667" s="343"/>
      <c r="AH667" s="344"/>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39"/>
      <c r="F668" s="340"/>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8"/>
      <c r="AR668" s="200"/>
      <c r="AS668" s="133" t="s">
        <v>355</v>
      </c>
      <c r="AT668" s="134"/>
      <c r="AU668" s="200"/>
      <c r="AV668" s="200"/>
      <c r="AW668" s="133" t="s">
        <v>300</v>
      </c>
      <c r="AX668" s="195"/>
    </row>
    <row r="669" spans="1:50" ht="23.25" hidden="1" customHeight="1" x14ac:dyDescent="0.15">
      <c r="A669" s="189"/>
      <c r="B669" s="186"/>
      <c r="C669" s="180"/>
      <c r="D669" s="186"/>
      <c r="E669" s="339"/>
      <c r="F669" s="340"/>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15">
      <c r="A670" s="189"/>
      <c r="B670" s="186"/>
      <c r="C670" s="180"/>
      <c r="D670" s="186"/>
      <c r="E670" s="339"/>
      <c r="F670" s="340"/>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15">
      <c r="A671" s="189"/>
      <c r="B671" s="186"/>
      <c r="C671" s="180"/>
      <c r="D671" s="186"/>
      <c r="E671" s="339"/>
      <c r="F671" s="340"/>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7" t="s">
        <v>301</v>
      </c>
      <c r="AC671" s="577"/>
      <c r="AD671" s="577"/>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15">
      <c r="A672" s="189"/>
      <c r="B672" s="186"/>
      <c r="C672" s="180"/>
      <c r="D672" s="186"/>
      <c r="E672" s="339" t="s">
        <v>364</v>
      </c>
      <c r="F672" s="340"/>
      <c r="G672" s="341"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2" t="s">
        <v>362</v>
      </c>
      <c r="AF672" s="343"/>
      <c r="AG672" s="343"/>
      <c r="AH672" s="344"/>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39"/>
      <c r="F673" s="340"/>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8"/>
      <c r="AR673" s="200"/>
      <c r="AS673" s="133" t="s">
        <v>355</v>
      </c>
      <c r="AT673" s="134"/>
      <c r="AU673" s="200"/>
      <c r="AV673" s="200"/>
      <c r="AW673" s="133" t="s">
        <v>300</v>
      </c>
      <c r="AX673" s="195"/>
    </row>
    <row r="674" spans="1:50" ht="23.25" hidden="1" customHeight="1" x14ac:dyDescent="0.15">
      <c r="A674" s="189"/>
      <c r="B674" s="186"/>
      <c r="C674" s="180"/>
      <c r="D674" s="186"/>
      <c r="E674" s="339"/>
      <c r="F674" s="340"/>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15">
      <c r="A675" s="189"/>
      <c r="B675" s="186"/>
      <c r="C675" s="180"/>
      <c r="D675" s="186"/>
      <c r="E675" s="339"/>
      <c r="F675" s="340"/>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15">
      <c r="A676" s="189"/>
      <c r="B676" s="186"/>
      <c r="C676" s="180"/>
      <c r="D676" s="186"/>
      <c r="E676" s="339"/>
      <c r="F676" s="340"/>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7" t="s">
        <v>14</v>
      </c>
      <c r="AC676" s="577"/>
      <c r="AD676" s="577"/>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15">
      <c r="A677" s="189"/>
      <c r="B677" s="186"/>
      <c r="C677" s="180"/>
      <c r="D677" s="186"/>
      <c r="E677" s="339" t="s">
        <v>364</v>
      </c>
      <c r="F677" s="340"/>
      <c r="G677" s="341"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2" t="s">
        <v>362</v>
      </c>
      <c r="AF677" s="343"/>
      <c r="AG677" s="343"/>
      <c r="AH677" s="344"/>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39"/>
      <c r="F678" s="340"/>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8"/>
      <c r="AR678" s="200"/>
      <c r="AS678" s="133" t="s">
        <v>355</v>
      </c>
      <c r="AT678" s="134"/>
      <c r="AU678" s="200"/>
      <c r="AV678" s="200"/>
      <c r="AW678" s="133" t="s">
        <v>300</v>
      </c>
      <c r="AX678" s="195"/>
    </row>
    <row r="679" spans="1:50" ht="23.25" hidden="1" customHeight="1" x14ac:dyDescent="0.15">
      <c r="A679" s="189"/>
      <c r="B679" s="186"/>
      <c r="C679" s="180"/>
      <c r="D679" s="186"/>
      <c r="E679" s="339"/>
      <c r="F679" s="340"/>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15">
      <c r="A680" s="189"/>
      <c r="B680" s="186"/>
      <c r="C680" s="180"/>
      <c r="D680" s="186"/>
      <c r="E680" s="339"/>
      <c r="F680" s="340"/>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15">
      <c r="A681" s="189"/>
      <c r="B681" s="186"/>
      <c r="C681" s="180"/>
      <c r="D681" s="186"/>
      <c r="E681" s="339"/>
      <c r="F681" s="340"/>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7" t="s">
        <v>14</v>
      </c>
      <c r="AC681" s="577"/>
      <c r="AD681" s="577"/>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15">
      <c r="A682" s="189"/>
      <c r="B682" s="186"/>
      <c r="C682" s="180"/>
      <c r="D682" s="186"/>
      <c r="E682" s="339" t="s">
        <v>364</v>
      </c>
      <c r="F682" s="340"/>
      <c r="G682" s="341"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2" t="s">
        <v>362</v>
      </c>
      <c r="AF682" s="343"/>
      <c r="AG682" s="343"/>
      <c r="AH682" s="344"/>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39"/>
      <c r="F683" s="340"/>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8"/>
      <c r="AR683" s="200"/>
      <c r="AS683" s="133" t="s">
        <v>355</v>
      </c>
      <c r="AT683" s="134"/>
      <c r="AU683" s="200"/>
      <c r="AV683" s="200"/>
      <c r="AW683" s="133" t="s">
        <v>300</v>
      </c>
      <c r="AX683" s="195"/>
    </row>
    <row r="684" spans="1:50" ht="23.25" hidden="1" customHeight="1" x14ac:dyDescent="0.15">
      <c r="A684" s="189"/>
      <c r="B684" s="186"/>
      <c r="C684" s="180"/>
      <c r="D684" s="186"/>
      <c r="E684" s="339"/>
      <c r="F684" s="340"/>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15">
      <c r="A685" s="189"/>
      <c r="B685" s="186"/>
      <c r="C685" s="180"/>
      <c r="D685" s="186"/>
      <c r="E685" s="339"/>
      <c r="F685" s="340"/>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15">
      <c r="A686" s="189"/>
      <c r="B686" s="186"/>
      <c r="C686" s="180"/>
      <c r="D686" s="186"/>
      <c r="E686" s="339"/>
      <c r="F686" s="340"/>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7" t="s">
        <v>14</v>
      </c>
      <c r="AC686" s="577"/>
      <c r="AD686" s="577"/>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15">
      <c r="A687" s="189"/>
      <c r="B687" s="186"/>
      <c r="C687" s="180"/>
      <c r="D687" s="186"/>
      <c r="E687" s="339" t="s">
        <v>364</v>
      </c>
      <c r="F687" s="340"/>
      <c r="G687" s="341"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2" t="s">
        <v>362</v>
      </c>
      <c r="AF687" s="343"/>
      <c r="AG687" s="343"/>
      <c r="AH687" s="344"/>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39"/>
      <c r="F688" s="340"/>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8"/>
      <c r="AR688" s="200"/>
      <c r="AS688" s="133" t="s">
        <v>355</v>
      </c>
      <c r="AT688" s="134"/>
      <c r="AU688" s="200"/>
      <c r="AV688" s="200"/>
      <c r="AW688" s="133" t="s">
        <v>300</v>
      </c>
      <c r="AX688" s="195"/>
    </row>
    <row r="689" spans="1:50" ht="23.25" hidden="1" customHeight="1" x14ac:dyDescent="0.15">
      <c r="A689" s="189"/>
      <c r="B689" s="186"/>
      <c r="C689" s="180"/>
      <c r="D689" s="186"/>
      <c r="E689" s="339"/>
      <c r="F689" s="340"/>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15">
      <c r="A690" s="189"/>
      <c r="B690" s="186"/>
      <c r="C690" s="180"/>
      <c r="D690" s="186"/>
      <c r="E690" s="339"/>
      <c r="F690" s="340"/>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15">
      <c r="A691" s="189"/>
      <c r="B691" s="186"/>
      <c r="C691" s="180"/>
      <c r="D691" s="186"/>
      <c r="E691" s="339"/>
      <c r="F691" s="340"/>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7" t="s">
        <v>14</v>
      </c>
      <c r="AC691" s="577"/>
      <c r="AD691" s="577"/>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15">
      <c r="A692" s="189"/>
      <c r="B692" s="186"/>
      <c r="C692" s="180"/>
      <c r="D692" s="186"/>
      <c r="E692" s="339" t="s">
        <v>364</v>
      </c>
      <c r="F692" s="340"/>
      <c r="G692" s="341"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2" t="s">
        <v>362</v>
      </c>
      <c r="AF692" s="343"/>
      <c r="AG692" s="343"/>
      <c r="AH692" s="344"/>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39"/>
      <c r="F693" s="340"/>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8"/>
      <c r="AR693" s="200"/>
      <c r="AS693" s="133" t="s">
        <v>355</v>
      </c>
      <c r="AT693" s="134"/>
      <c r="AU693" s="200"/>
      <c r="AV693" s="200"/>
      <c r="AW693" s="133" t="s">
        <v>300</v>
      </c>
      <c r="AX693" s="195"/>
    </row>
    <row r="694" spans="1:50" ht="23.25" hidden="1" customHeight="1" x14ac:dyDescent="0.15">
      <c r="A694" s="189"/>
      <c r="B694" s="186"/>
      <c r="C694" s="180"/>
      <c r="D694" s="186"/>
      <c r="E694" s="339"/>
      <c r="F694" s="340"/>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15">
      <c r="A695" s="189"/>
      <c r="B695" s="186"/>
      <c r="C695" s="180"/>
      <c r="D695" s="186"/>
      <c r="E695" s="339"/>
      <c r="F695" s="340"/>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15">
      <c r="A696" s="189"/>
      <c r="B696" s="186"/>
      <c r="C696" s="180"/>
      <c r="D696" s="186"/>
      <c r="E696" s="339"/>
      <c r="F696" s="340"/>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7" t="s">
        <v>14</v>
      </c>
      <c r="AC696" s="577"/>
      <c r="AD696" s="577"/>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0" t="s">
        <v>31</v>
      </c>
      <c r="AH701" s="382"/>
      <c r="AI701" s="382"/>
      <c r="AJ701" s="382"/>
      <c r="AK701" s="382"/>
      <c r="AL701" s="382"/>
      <c r="AM701" s="382"/>
      <c r="AN701" s="382"/>
      <c r="AO701" s="382"/>
      <c r="AP701" s="382"/>
      <c r="AQ701" s="382"/>
      <c r="AR701" s="382"/>
      <c r="AS701" s="382"/>
      <c r="AT701" s="382"/>
      <c r="AU701" s="382"/>
      <c r="AV701" s="382"/>
      <c r="AW701" s="382"/>
      <c r="AX701" s="821"/>
    </row>
    <row r="702" spans="1:50" ht="27" customHeight="1" x14ac:dyDescent="0.15">
      <c r="A702" s="872" t="s">
        <v>259</v>
      </c>
      <c r="B702" s="87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573</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4"/>
      <c r="B703" s="875"/>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613"/>
      <c r="AD703" s="328" t="s">
        <v>573</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6"/>
      <c r="B704" s="877"/>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573</v>
      </c>
      <c r="AE704" s="779"/>
      <c r="AF704" s="779"/>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17" t="s">
        <v>41</v>
      </c>
      <c r="D705" s="81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9"/>
      <c r="AD705" s="721" t="s">
        <v>573</v>
      </c>
      <c r="AE705" s="722"/>
      <c r="AF705" s="722"/>
      <c r="AG705" s="125" t="s">
        <v>594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0"/>
      <c r="D706" s="791"/>
      <c r="E706" s="729" t="s">
        <v>504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8" t="s">
        <v>595</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2"/>
      <c r="D707" s="793"/>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7" t="s">
        <v>595</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3" t="s">
        <v>596</v>
      </c>
      <c r="AE708" s="594"/>
      <c r="AF708" s="59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3"/>
      <c r="B709" s="645"/>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328" t="s">
        <v>573</v>
      </c>
      <c r="AE709" s="329"/>
      <c r="AF709" s="329"/>
      <c r="AG709" s="101" t="s">
        <v>597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328" t="s">
        <v>596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328" t="s">
        <v>573</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612" t="s">
        <v>468</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778" t="s">
        <v>596</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3"/>
      <c r="B713" s="645"/>
      <c r="C713" s="964" t="s">
        <v>469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8" t="s">
        <v>596</v>
      </c>
      <c r="AE713" s="329"/>
      <c r="AF713" s="67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3" t="s">
        <v>573</v>
      </c>
      <c r="AE714" s="804"/>
      <c r="AF714" s="805"/>
      <c r="AG714" s="735" t="s">
        <v>599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1" t="s">
        <v>40</v>
      </c>
      <c r="B715" s="780"/>
      <c r="C715" s="781" t="s">
        <v>446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3" t="s">
        <v>573</v>
      </c>
      <c r="AE715" s="594"/>
      <c r="AF715" s="595"/>
      <c r="AG715" s="741" t="s">
        <v>612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573</v>
      </c>
      <c r="AE716" s="628"/>
      <c r="AF716" s="628"/>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612" t="s">
        <v>365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328" t="s">
        <v>596</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328" t="s">
        <v>573</v>
      </c>
      <c r="AE718" s="329"/>
      <c r="AF718" s="329"/>
      <c r="AG718" s="127" t="s">
        <v>601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2" t="s">
        <v>58</v>
      </c>
      <c r="B719" s="773"/>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593" t="s">
        <v>596</v>
      </c>
      <c r="AE719" s="594"/>
      <c r="AF719" s="594"/>
      <c r="AG719" s="125" t="s">
        <v>695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4"/>
      <c r="B720" s="775"/>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4"/>
      <c r="B721" s="77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4"/>
      <c r="B722" s="77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4"/>
      <c r="B723" s="77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4"/>
      <c r="B724" s="77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6"/>
      <c r="B725" s="77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798"/>
      <c r="C726" s="811" t="s">
        <v>53</v>
      </c>
      <c r="D726" s="839"/>
      <c r="E726" s="839"/>
      <c r="F726" s="840"/>
      <c r="G726" s="575" t="s">
        <v>602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799"/>
      <c r="B727" s="800"/>
      <c r="C727" s="686" t="s">
        <v>57</v>
      </c>
      <c r="D727" s="687"/>
      <c r="E727" s="687"/>
      <c r="F727" s="688"/>
      <c r="G727" s="573" t="s">
        <v>687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5" t="s">
        <v>257</v>
      </c>
      <c r="B731" s="796"/>
      <c r="C731" s="796"/>
      <c r="D731" s="796"/>
      <c r="E731" s="797"/>
      <c r="F731" s="822" t="s">
        <v>696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7" t="s">
        <v>603</v>
      </c>
      <c r="B733" s="678"/>
      <c r="C733" s="678"/>
      <c r="D733" s="678"/>
      <c r="E733" s="679"/>
      <c r="F733" s="638" t="s">
        <v>698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1" t="s">
        <v>474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7" t="s">
        <v>547</v>
      </c>
      <c r="B737" s="210"/>
      <c r="C737" s="210"/>
      <c r="D737" s="211"/>
      <c r="E737" s="996" t="s">
        <v>613</v>
      </c>
      <c r="F737" s="996"/>
      <c r="G737" s="996"/>
      <c r="H737" s="996"/>
      <c r="I737" s="996"/>
      <c r="J737" s="996"/>
      <c r="K737" s="996"/>
      <c r="L737" s="996"/>
      <c r="M737" s="996"/>
      <c r="N737" s="365" t="s">
        <v>540</v>
      </c>
      <c r="O737" s="365"/>
      <c r="P737" s="365"/>
      <c r="Q737" s="365"/>
      <c r="R737" s="996" t="s">
        <v>614</v>
      </c>
      <c r="S737" s="996"/>
      <c r="T737" s="996"/>
      <c r="U737" s="996"/>
      <c r="V737" s="996"/>
      <c r="W737" s="996"/>
      <c r="X737" s="996"/>
      <c r="Y737" s="996"/>
      <c r="Z737" s="996"/>
      <c r="AA737" s="365" t="s">
        <v>539</v>
      </c>
      <c r="AB737" s="365"/>
      <c r="AC737" s="365"/>
      <c r="AD737" s="365"/>
      <c r="AE737" s="996" t="s">
        <v>615</v>
      </c>
      <c r="AF737" s="996"/>
      <c r="AG737" s="996"/>
      <c r="AH737" s="996"/>
      <c r="AI737" s="996"/>
      <c r="AJ737" s="996"/>
      <c r="AK737" s="996"/>
      <c r="AL737" s="996"/>
      <c r="AM737" s="996"/>
      <c r="AN737" s="365" t="s">
        <v>538</v>
      </c>
      <c r="AO737" s="365"/>
      <c r="AP737" s="365"/>
      <c r="AQ737" s="365"/>
      <c r="AR737" s="990" t="s">
        <v>616</v>
      </c>
      <c r="AS737" s="991"/>
      <c r="AT737" s="991"/>
      <c r="AU737" s="991"/>
      <c r="AV737" s="991"/>
      <c r="AW737" s="991"/>
      <c r="AX737" s="992"/>
      <c r="AY737" s="89"/>
      <c r="AZ737" s="89"/>
    </row>
    <row r="738" spans="1:52" ht="24.75" customHeight="1" x14ac:dyDescent="0.15">
      <c r="A738" s="997" t="s">
        <v>537</v>
      </c>
      <c r="B738" s="210"/>
      <c r="C738" s="210"/>
      <c r="D738" s="211"/>
      <c r="E738" s="996" t="s">
        <v>617</v>
      </c>
      <c r="F738" s="996"/>
      <c r="G738" s="996"/>
      <c r="H738" s="996"/>
      <c r="I738" s="996"/>
      <c r="J738" s="996"/>
      <c r="K738" s="996"/>
      <c r="L738" s="996"/>
      <c r="M738" s="996"/>
      <c r="N738" s="365" t="s">
        <v>536</v>
      </c>
      <c r="O738" s="365"/>
      <c r="P738" s="365"/>
      <c r="Q738" s="365"/>
      <c r="R738" s="996" t="s">
        <v>618</v>
      </c>
      <c r="S738" s="996"/>
      <c r="T738" s="996"/>
      <c r="U738" s="996"/>
      <c r="V738" s="996"/>
      <c r="W738" s="996"/>
      <c r="X738" s="996"/>
      <c r="Y738" s="996"/>
      <c r="Z738" s="996"/>
      <c r="AA738" s="365" t="s">
        <v>535</v>
      </c>
      <c r="AB738" s="365"/>
      <c r="AC738" s="365"/>
      <c r="AD738" s="365"/>
      <c r="AE738" s="996" t="s">
        <v>619</v>
      </c>
      <c r="AF738" s="996"/>
      <c r="AG738" s="996"/>
      <c r="AH738" s="996"/>
      <c r="AI738" s="996"/>
      <c r="AJ738" s="996"/>
      <c r="AK738" s="996"/>
      <c r="AL738" s="996"/>
      <c r="AM738" s="996"/>
      <c r="AN738" s="365" t="s">
        <v>531</v>
      </c>
      <c r="AO738" s="365"/>
      <c r="AP738" s="365"/>
      <c r="AQ738" s="365"/>
      <c r="AR738" s="990" t="s">
        <v>620</v>
      </c>
      <c r="AS738" s="991"/>
      <c r="AT738" s="991"/>
      <c r="AU738" s="991"/>
      <c r="AV738" s="991"/>
      <c r="AW738" s="991"/>
      <c r="AX738" s="992"/>
    </row>
    <row r="739" spans="1:52" ht="24.75" customHeight="1" thickBot="1" x14ac:dyDescent="0.2">
      <c r="A739" s="998" t="s">
        <v>527</v>
      </c>
      <c r="B739" s="999"/>
      <c r="C739" s="999"/>
      <c r="D739" s="1000"/>
      <c r="E739" s="957" t="s">
        <v>688</v>
      </c>
      <c r="F739" s="958"/>
      <c r="G739" s="958"/>
      <c r="H739" s="93" t="str">
        <f>IF(E739="", "", "(")</f>
        <v>(</v>
      </c>
      <c r="I739" s="958"/>
      <c r="J739" s="958"/>
      <c r="K739" s="93" t="str">
        <f>IF(OR(I739="　", I739=""), "", "-")</f>
        <v/>
      </c>
      <c r="L739" s="956">
        <v>89</v>
      </c>
      <c r="M739" s="956"/>
      <c r="N739" s="94" t="str">
        <f>IF(O739="", "", "-")</f>
        <v/>
      </c>
      <c r="O739" s="95"/>
      <c r="P739" s="94" t="str">
        <f>IF(E739="", "", ")")</f>
        <v>)</v>
      </c>
      <c r="Q739" s="957"/>
      <c r="R739" s="958"/>
      <c r="S739" s="958"/>
      <c r="T739" s="93" t="str">
        <f>IF(Q739="", "", "(")</f>
        <v/>
      </c>
      <c r="U739" s="958"/>
      <c r="V739" s="958"/>
      <c r="W739" s="93" t="str">
        <f>IF(OR(U739="　", U739=""), "", "-")</f>
        <v/>
      </c>
      <c r="X739" s="956"/>
      <c r="Y739" s="956"/>
      <c r="Z739" s="94" t="str">
        <f>IF(AA739="", "", "-")</f>
        <v/>
      </c>
      <c r="AA739" s="95"/>
      <c r="AB739" s="94" t="str">
        <f>IF(Q739="", "", ")")</f>
        <v/>
      </c>
      <c r="AC739" s="957"/>
      <c r="AD739" s="958"/>
      <c r="AE739" s="958"/>
      <c r="AF739" s="93" t="str">
        <f>IF(AC739="", "", "(")</f>
        <v/>
      </c>
      <c r="AG739" s="958"/>
      <c r="AH739" s="958"/>
      <c r="AI739" s="93" t="str">
        <f>IF(OR(AG739="　", AG739=""), "", "-")</f>
        <v/>
      </c>
      <c r="AJ739" s="956"/>
      <c r="AK739" s="956"/>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5" t="s">
        <v>507</v>
      </c>
      <c r="B740" s="616"/>
      <c r="C740" s="616"/>
      <c r="D740" s="616"/>
      <c r="E740" s="616"/>
      <c r="F740" s="61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509</v>
      </c>
      <c r="B779" s="630"/>
      <c r="C779" s="630"/>
      <c r="D779" s="630"/>
      <c r="E779" s="630"/>
      <c r="F779" s="631"/>
      <c r="G779" s="596" t="s">
        <v>624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625</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89"/>
    </row>
    <row r="780" spans="1:50" ht="24.75" customHeight="1" x14ac:dyDescent="0.15">
      <c r="A780" s="632"/>
      <c r="B780" s="633"/>
      <c r="C780" s="633"/>
      <c r="D780" s="633"/>
      <c r="E780" s="633"/>
      <c r="F780" s="634"/>
      <c r="G780" s="811" t="s">
        <v>17</v>
      </c>
      <c r="H780" s="675"/>
      <c r="I780" s="675"/>
      <c r="J780" s="675"/>
      <c r="K780" s="675"/>
      <c r="L780" s="674" t="s">
        <v>18</v>
      </c>
      <c r="M780" s="675"/>
      <c r="N780" s="675"/>
      <c r="O780" s="675"/>
      <c r="P780" s="675"/>
      <c r="Q780" s="675"/>
      <c r="R780" s="675"/>
      <c r="S780" s="675"/>
      <c r="T780" s="675"/>
      <c r="U780" s="675"/>
      <c r="V780" s="675"/>
      <c r="W780" s="675"/>
      <c r="X780" s="676"/>
      <c r="Y780" s="654" t="s">
        <v>19</v>
      </c>
      <c r="Z780" s="655"/>
      <c r="AA780" s="655"/>
      <c r="AB780" s="794"/>
      <c r="AC780" s="811" t="s">
        <v>17</v>
      </c>
      <c r="AD780" s="675"/>
      <c r="AE780" s="675"/>
      <c r="AF780" s="675"/>
      <c r="AG780" s="675"/>
      <c r="AH780" s="674" t="s">
        <v>18</v>
      </c>
      <c r="AI780" s="675"/>
      <c r="AJ780" s="675"/>
      <c r="AK780" s="675"/>
      <c r="AL780" s="675"/>
      <c r="AM780" s="675"/>
      <c r="AN780" s="675"/>
      <c r="AO780" s="675"/>
      <c r="AP780" s="675"/>
      <c r="AQ780" s="675"/>
      <c r="AR780" s="675"/>
      <c r="AS780" s="675"/>
      <c r="AT780" s="676"/>
      <c r="AU780" s="654" t="s">
        <v>19</v>
      </c>
      <c r="AV780" s="655"/>
      <c r="AW780" s="655"/>
      <c r="AX780" s="656"/>
    </row>
    <row r="781" spans="1:50" ht="24.75" customHeight="1" x14ac:dyDescent="0.15">
      <c r="A781" s="632"/>
      <c r="B781" s="633"/>
      <c r="C781" s="633"/>
      <c r="D781" s="633"/>
      <c r="E781" s="633"/>
      <c r="F781" s="634"/>
      <c r="G781" s="832" t="s">
        <v>622</v>
      </c>
      <c r="H781" s="833"/>
      <c r="I781" s="833"/>
      <c r="J781" s="833"/>
      <c r="K781" s="834"/>
      <c r="L781" s="671" t="s">
        <v>623</v>
      </c>
      <c r="M781" s="835"/>
      <c r="N781" s="835"/>
      <c r="O781" s="835"/>
      <c r="P781" s="835"/>
      <c r="Q781" s="835"/>
      <c r="R781" s="835"/>
      <c r="S781" s="835"/>
      <c r="T781" s="835"/>
      <c r="U781" s="835"/>
      <c r="V781" s="835"/>
      <c r="W781" s="835"/>
      <c r="X781" s="836"/>
      <c r="Y781" s="388">
        <v>23</v>
      </c>
      <c r="Z781" s="389"/>
      <c r="AA781" s="389"/>
      <c r="AB781" s="801"/>
      <c r="AC781" s="832" t="s">
        <v>626</v>
      </c>
      <c r="AD781" s="833"/>
      <c r="AE781" s="833"/>
      <c r="AF781" s="833"/>
      <c r="AG781" s="834"/>
      <c r="AH781" s="671" t="s">
        <v>629</v>
      </c>
      <c r="AI781" s="672"/>
      <c r="AJ781" s="672"/>
      <c r="AK781" s="672"/>
      <c r="AL781" s="672"/>
      <c r="AM781" s="672"/>
      <c r="AN781" s="672"/>
      <c r="AO781" s="672"/>
      <c r="AP781" s="672"/>
      <c r="AQ781" s="672"/>
      <c r="AR781" s="672"/>
      <c r="AS781" s="672"/>
      <c r="AT781" s="673"/>
      <c r="AU781" s="388">
        <v>6</v>
      </c>
      <c r="AV781" s="389"/>
      <c r="AW781" s="389"/>
      <c r="AX781" s="390"/>
    </row>
    <row r="782" spans="1:50" ht="24.75" customHeight="1" x14ac:dyDescent="0.15">
      <c r="A782" s="632"/>
      <c r="B782" s="633"/>
      <c r="C782" s="633"/>
      <c r="D782" s="633"/>
      <c r="E782" s="633"/>
      <c r="F782" s="634"/>
      <c r="G782" s="605"/>
      <c r="H782" s="606"/>
      <c r="I782" s="606"/>
      <c r="J782" s="606"/>
      <c r="K782" s="607"/>
      <c r="L782" s="599"/>
      <c r="M782" s="600"/>
      <c r="N782" s="600"/>
      <c r="O782" s="600"/>
      <c r="P782" s="600"/>
      <c r="Q782" s="600"/>
      <c r="R782" s="600"/>
      <c r="S782" s="600"/>
      <c r="T782" s="600"/>
      <c r="U782" s="600"/>
      <c r="V782" s="600"/>
      <c r="W782" s="600"/>
      <c r="X782" s="601"/>
      <c r="Y782" s="602"/>
      <c r="Z782" s="603"/>
      <c r="AA782" s="603"/>
      <c r="AB782" s="611"/>
      <c r="AC782" s="605" t="s">
        <v>626</v>
      </c>
      <c r="AD782" s="606"/>
      <c r="AE782" s="606"/>
      <c r="AF782" s="606"/>
      <c r="AG782" s="607"/>
      <c r="AH782" s="599" t="s">
        <v>630</v>
      </c>
      <c r="AI782" s="600"/>
      <c r="AJ782" s="600"/>
      <c r="AK782" s="600"/>
      <c r="AL782" s="600"/>
      <c r="AM782" s="600"/>
      <c r="AN782" s="600"/>
      <c r="AO782" s="600"/>
      <c r="AP782" s="600"/>
      <c r="AQ782" s="600"/>
      <c r="AR782" s="600"/>
      <c r="AS782" s="600"/>
      <c r="AT782" s="601"/>
      <c r="AU782" s="602">
        <v>5</v>
      </c>
      <c r="AV782" s="603"/>
      <c r="AW782" s="603"/>
      <c r="AX782" s="604"/>
    </row>
    <row r="783" spans="1:50" ht="24.75" customHeight="1" x14ac:dyDescent="0.15">
      <c r="A783" s="632"/>
      <c r="B783" s="633"/>
      <c r="C783" s="633"/>
      <c r="D783" s="633"/>
      <c r="E783" s="633"/>
      <c r="F783" s="634"/>
      <c r="G783" s="605"/>
      <c r="H783" s="606"/>
      <c r="I783" s="606"/>
      <c r="J783" s="606"/>
      <c r="K783" s="607"/>
      <c r="L783" s="599"/>
      <c r="M783" s="600"/>
      <c r="N783" s="600"/>
      <c r="O783" s="600"/>
      <c r="P783" s="600"/>
      <c r="Q783" s="600"/>
      <c r="R783" s="600"/>
      <c r="S783" s="600"/>
      <c r="T783" s="600"/>
      <c r="U783" s="600"/>
      <c r="V783" s="600"/>
      <c r="W783" s="600"/>
      <c r="X783" s="601"/>
      <c r="Y783" s="602"/>
      <c r="Z783" s="603"/>
      <c r="AA783" s="603"/>
      <c r="AB783" s="611"/>
      <c r="AC783" s="605" t="s">
        <v>626</v>
      </c>
      <c r="AD783" s="606"/>
      <c r="AE783" s="606"/>
      <c r="AF783" s="606"/>
      <c r="AG783" s="607"/>
      <c r="AH783" s="599" t="s">
        <v>631</v>
      </c>
      <c r="AI783" s="600"/>
      <c r="AJ783" s="600"/>
      <c r="AK783" s="600"/>
      <c r="AL783" s="600"/>
      <c r="AM783" s="600"/>
      <c r="AN783" s="600"/>
      <c r="AO783" s="600"/>
      <c r="AP783" s="600"/>
      <c r="AQ783" s="600"/>
      <c r="AR783" s="600"/>
      <c r="AS783" s="600"/>
      <c r="AT783" s="601"/>
      <c r="AU783" s="602">
        <v>5</v>
      </c>
      <c r="AV783" s="603"/>
      <c r="AW783" s="603"/>
      <c r="AX783" s="604"/>
    </row>
    <row r="784" spans="1:50" ht="24.75" customHeight="1" x14ac:dyDescent="0.15">
      <c r="A784" s="632"/>
      <c r="B784" s="633"/>
      <c r="C784" s="633"/>
      <c r="D784" s="633"/>
      <c r="E784" s="633"/>
      <c r="F784" s="634"/>
      <c r="G784" s="605"/>
      <c r="H784" s="606"/>
      <c r="I784" s="606"/>
      <c r="J784" s="606"/>
      <c r="K784" s="607"/>
      <c r="L784" s="599"/>
      <c r="M784" s="600"/>
      <c r="N784" s="600"/>
      <c r="O784" s="600"/>
      <c r="P784" s="600"/>
      <c r="Q784" s="600"/>
      <c r="R784" s="600"/>
      <c r="S784" s="600"/>
      <c r="T784" s="600"/>
      <c r="U784" s="600"/>
      <c r="V784" s="600"/>
      <c r="W784" s="600"/>
      <c r="X784" s="601"/>
      <c r="Y784" s="602"/>
      <c r="Z784" s="603"/>
      <c r="AA784" s="603"/>
      <c r="AB784" s="611"/>
      <c r="AC784" s="605"/>
      <c r="AD784" s="606"/>
      <c r="AE784" s="606"/>
      <c r="AF784" s="606"/>
      <c r="AG784" s="607"/>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5"/>
      <c r="H785" s="606"/>
      <c r="I785" s="606"/>
      <c r="J785" s="606"/>
      <c r="K785" s="607"/>
      <c r="L785" s="599"/>
      <c r="M785" s="600"/>
      <c r="N785" s="600"/>
      <c r="O785" s="600"/>
      <c r="P785" s="600"/>
      <c r="Q785" s="600"/>
      <c r="R785" s="600"/>
      <c r="S785" s="600"/>
      <c r="T785" s="600"/>
      <c r="U785" s="600"/>
      <c r="V785" s="600"/>
      <c r="W785" s="600"/>
      <c r="X785" s="601"/>
      <c r="Y785" s="602"/>
      <c r="Z785" s="603"/>
      <c r="AA785" s="603"/>
      <c r="AB785" s="611"/>
      <c r="AC785" s="605"/>
      <c r="AD785" s="606"/>
      <c r="AE785" s="606"/>
      <c r="AF785" s="606"/>
      <c r="AG785" s="607"/>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5"/>
      <c r="H786" s="606"/>
      <c r="I786" s="606"/>
      <c r="J786" s="606"/>
      <c r="K786" s="607"/>
      <c r="L786" s="599"/>
      <c r="M786" s="600"/>
      <c r="N786" s="600"/>
      <c r="O786" s="600"/>
      <c r="P786" s="600"/>
      <c r="Q786" s="600"/>
      <c r="R786" s="600"/>
      <c r="S786" s="600"/>
      <c r="T786" s="600"/>
      <c r="U786" s="600"/>
      <c r="V786" s="600"/>
      <c r="W786" s="600"/>
      <c r="X786" s="601"/>
      <c r="Y786" s="602"/>
      <c r="Z786" s="603"/>
      <c r="AA786" s="603"/>
      <c r="AB786" s="611"/>
      <c r="AC786" s="605"/>
      <c r="AD786" s="606"/>
      <c r="AE786" s="606"/>
      <c r="AF786" s="606"/>
      <c r="AG786" s="607"/>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5"/>
      <c r="H787" s="606"/>
      <c r="I787" s="606"/>
      <c r="J787" s="606"/>
      <c r="K787" s="607"/>
      <c r="L787" s="599"/>
      <c r="M787" s="600"/>
      <c r="N787" s="600"/>
      <c r="O787" s="600"/>
      <c r="P787" s="600"/>
      <c r="Q787" s="600"/>
      <c r="R787" s="600"/>
      <c r="S787" s="600"/>
      <c r="T787" s="600"/>
      <c r="U787" s="600"/>
      <c r="V787" s="600"/>
      <c r="W787" s="600"/>
      <c r="X787" s="601"/>
      <c r="Y787" s="602"/>
      <c r="Z787" s="603"/>
      <c r="AA787" s="603"/>
      <c r="AB787" s="611"/>
      <c r="AC787" s="605"/>
      <c r="AD787" s="606"/>
      <c r="AE787" s="606"/>
      <c r="AF787" s="606"/>
      <c r="AG787" s="607"/>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5"/>
      <c r="H788" s="606"/>
      <c r="I788" s="606"/>
      <c r="J788" s="606"/>
      <c r="K788" s="607"/>
      <c r="L788" s="599"/>
      <c r="M788" s="600"/>
      <c r="N788" s="600"/>
      <c r="O788" s="600"/>
      <c r="P788" s="600"/>
      <c r="Q788" s="600"/>
      <c r="R788" s="600"/>
      <c r="S788" s="600"/>
      <c r="T788" s="600"/>
      <c r="U788" s="600"/>
      <c r="V788" s="600"/>
      <c r="W788" s="600"/>
      <c r="X788" s="601"/>
      <c r="Y788" s="602"/>
      <c r="Z788" s="603"/>
      <c r="AA788" s="603"/>
      <c r="AB788" s="611"/>
      <c r="AC788" s="605"/>
      <c r="AD788" s="606"/>
      <c r="AE788" s="606"/>
      <c r="AF788" s="606"/>
      <c r="AG788" s="607"/>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5"/>
      <c r="H789" s="606"/>
      <c r="I789" s="606"/>
      <c r="J789" s="606"/>
      <c r="K789" s="607"/>
      <c r="L789" s="599"/>
      <c r="M789" s="600"/>
      <c r="N789" s="600"/>
      <c r="O789" s="600"/>
      <c r="P789" s="600"/>
      <c r="Q789" s="600"/>
      <c r="R789" s="600"/>
      <c r="S789" s="600"/>
      <c r="T789" s="600"/>
      <c r="U789" s="600"/>
      <c r="V789" s="600"/>
      <c r="W789" s="600"/>
      <c r="X789" s="601"/>
      <c r="Y789" s="602"/>
      <c r="Z789" s="603"/>
      <c r="AA789" s="603"/>
      <c r="AB789" s="611"/>
      <c r="AC789" s="605"/>
      <c r="AD789" s="606"/>
      <c r="AE789" s="606"/>
      <c r="AF789" s="606"/>
      <c r="AG789" s="607"/>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5"/>
      <c r="H790" s="606"/>
      <c r="I790" s="606"/>
      <c r="J790" s="606"/>
      <c r="K790" s="607"/>
      <c r="L790" s="599"/>
      <c r="M790" s="600"/>
      <c r="N790" s="600"/>
      <c r="O790" s="600"/>
      <c r="P790" s="600"/>
      <c r="Q790" s="600"/>
      <c r="R790" s="600"/>
      <c r="S790" s="600"/>
      <c r="T790" s="600"/>
      <c r="U790" s="600"/>
      <c r="V790" s="600"/>
      <c r="W790" s="600"/>
      <c r="X790" s="601"/>
      <c r="Y790" s="602"/>
      <c r="Z790" s="603"/>
      <c r="AA790" s="603"/>
      <c r="AB790" s="611"/>
      <c r="AC790" s="605"/>
      <c r="AD790" s="606"/>
      <c r="AE790" s="606"/>
      <c r="AF790" s="606"/>
      <c r="AG790" s="607"/>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9" t="s">
        <v>20</v>
      </c>
      <c r="H791" s="830"/>
      <c r="I791" s="830"/>
      <c r="J791" s="830"/>
      <c r="K791" s="830"/>
      <c r="L791" s="823"/>
      <c r="M791" s="824"/>
      <c r="N791" s="824"/>
      <c r="O791" s="824"/>
      <c r="P791" s="824"/>
      <c r="Q791" s="824"/>
      <c r="R791" s="824"/>
      <c r="S791" s="824"/>
      <c r="T791" s="824"/>
      <c r="U791" s="824"/>
      <c r="V791" s="824"/>
      <c r="W791" s="824"/>
      <c r="X791" s="825"/>
      <c r="Y791" s="826">
        <f>SUM(Y781:AB790)</f>
        <v>23</v>
      </c>
      <c r="Z791" s="827"/>
      <c r="AA791" s="827"/>
      <c r="AB791" s="828"/>
      <c r="AC791" s="829" t="s">
        <v>20</v>
      </c>
      <c r="AD791" s="830"/>
      <c r="AE791" s="830"/>
      <c r="AF791" s="830"/>
      <c r="AG791" s="830"/>
      <c r="AH791" s="823"/>
      <c r="AI791" s="824"/>
      <c r="AJ791" s="824"/>
      <c r="AK791" s="824"/>
      <c r="AL791" s="824"/>
      <c r="AM791" s="824"/>
      <c r="AN791" s="824"/>
      <c r="AO791" s="824"/>
      <c r="AP791" s="824"/>
      <c r="AQ791" s="824"/>
      <c r="AR791" s="824"/>
      <c r="AS791" s="824"/>
      <c r="AT791" s="825"/>
      <c r="AU791" s="826">
        <f>SUM(AU781:AX790)</f>
        <v>16</v>
      </c>
      <c r="AV791" s="827"/>
      <c r="AW791" s="827"/>
      <c r="AX791" s="831"/>
    </row>
    <row r="792" spans="1:50" ht="24.75" customHeight="1" x14ac:dyDescent="0.15">
      <c r="A792" s="632"/>
      <c r="B792" s="633"/>
      <c r="C792" s="633"/>
      <c r="D792" s="633"/>
      <c r="E792" s="633"/>
      <c r="F792" s="634"/>
      <c r="G792" s="596" t="s">
        <v>628</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635</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89"/>
    </row>
    <row r="793" spans="1:50" ht="24.75" customHeight="1" x14ac:dyDescent="0.15">
      <c r="A793" s="632"/>
      <c r="B793" s="633"/>
      <c r="C793" s="633"/>
      <c r="D793" s="633"/>
      <c r="E793" s="633"/>
      <c r="F793" s="634"/>
      <c r="G793" s="811" t="s">
        <v>17</v>
      </c>
      <c r="H793" s="675"/>
      <c r="I793" s="675"/>
      <c r="J793" s="675"/>
      <c r="K793" s="675"/>
      <c r="L793" s="674" t="s">
        <v>18</v>
      </c>
      <c r="M793" s="675"/>
      <c r="N793" s="675"/>
      <c r="O793" s="675"/>
      <c r="P793" s="675"/>
      <c r="Q793" s="675"/>
      <c r="R793" s="675"/>
      <c r="S793" s="675"/>
      <c r="T793" s="675"/>
      <c r="U793" s="675"/>
      <c r="V793" s="675"/>
      <c r="W793" s="675"/>
      <c r="X793" s="676"/>
      <c r="Y793" s="654" t="s">
        <v>19</v>
      </c>
      <c r="Z793" s="655"/>
      <c r="AA793" s="655"/>
      <c r="AB793" s="794"/>
      <c r="AC793" s="811" t="s">
        <v>17</v>
      </c>
      <c r="AD793" s="675"/>
      <c r="AE793" s="675"/>
      <c r="AF793" s="675"/>
      <c r="AG793" s="675"/>
      <c r="AH793" s="674" t="s">
        <v>18</v>
      </c>
      <c r="AI793" s="675"/>
      <c r="AJ793" s="675"/>
      <c r="AK793" s="675"/>
      <c r="AL793" s="675"/>
      <c r="AM793" s="675"/>
      <c r="AN793" s="675"/>
      <c r="AO793" s="675"/>
      <c r="AP793" s="675"/>
      <c r="AQ793" s="675"/>
      <c r="AR793" s="675"/>
      <c r="AS793" s="675"/>
      <c r="AT793" s="676"/>
      <c r="AU793" s="654" t="s">
        <v>19</v>
      </c>
      <c r="AV793" s="655"/>
      <c r="AW793" s="655"/>
      <c r="AX793" s="656"/>
    </row>
    <row r="794" spans="1:50" ht="24.75" customHeight="1" x14ac:dyDescent="0.15">
      <c r="A794" s="632"/>
      <c r="B794" s="633"/>
      <c r="C794" s="633"/>
      <c r="D794" s="633"/>
      <c r="E794" s="633"/>
      <c r="F794" s="634"/>
      <c r="G794" s="832" t="s">
        <v>626</v>
      </c>
      <c r="H794" s="833"/>
      <c r="I794" s="833"/>
      <c r="J794" s="833"/>
      <c r="K794" s="834"/>
      <c r="L794" s="671" t="s">
        <v>632</v>
      </c>
      <c r="M794" s="835"/>
      <c r="N794" s="835"/>
      <c r="O794" s="835"/>
      <c r="P794" s="835"/>
      <c r="Q794" s="835"/>
      <c r="R794" s="835"/>
      <c r="S794" s="835"/>
      <c r="T794" s="835"/>
      <c r="U794" s="835"/>
      <c r="V794" s="835"/>
      <c r="W794" s="835"/>
      <c r="X794" s="836"/>
      <c r="Y794" s="388">
        <v>5</v>
      </c>
      <c r="Z794" s="389"/>
      <c r="AA794" s="389"/>
      <c r="AB794" s="801"/>
      <c r="AC794" s="832" t="s">
        <v>636</v>
      </c>
      <c r="AD794" s="833"/>
      <c r="AE794" s="833"/>
      <c r="AF794" s="833"/>
      <c r="AG794" s="834"/>
      <c r="AH794" s="671" t="s">
        <v>637</v>
      </c>
      <c r="AI794" s="835"/>
      <c r="AJ794" s="835"/>
      <c r="AK794" s="835"/>
      <c r="AL794" s="835"/>
      <c r="AM794" s="835"/>
      <c r="AN794" s="835"/>
      <c r="AO794" s="835"/>
      <c r="AP794" s="835"/>
      <c r="AQ794" s="835"/>
      <c r="AR794" s="835"/>
      <c r="AS794" s="835"/>
      <c r="AT794" s="836"/>
      <c r="AU794" s="388">
        <v>0.1</v>
      </c>
      <c r="AV794" s="389"/>
      <c r="AW794" s="389"/>
      <c r="AX794" s="390"/>
    </row>
    <row r="795" spans="1:50" ht="24.75" customHeight="1" x14ac:dyDescent="0.15">
      <c r="A795" s="632"/>
      <c r="B795" s="633"/>
      <c r="C795" s="633"/>
      <c r="D795" s="633"/>
      <c r="E795" s="633"/>
      <c r="F795" s="634"/>
      <c r="G795" s="605" t="s">
        <v>633</v>
      </c>
      <c r="H795" s="606"/>
      <c r="I795" s="606"/>
      <c r="J795" s="606"/>
      <c r="K795" s="607"/>
      <c r="L795" s="599" t="s">
        <v>634</v>
      </c>
      <c r="M795" s="600"/>
      <c r="N795" s="600"/>
      <c r="O795" s="600"/>
      <c r="P795" s="600"/>
      <c r="Q795" s="600"/>
      <c r="R795" s="600"/>
      <c r="S795" s="600"/>
      <c r="T795" s="600"/>
      <c r="U795" s="600"/>
      <c r="V795" s="600"/>
      <c r="W795" s="600"/>
      <c r="X795" s="601"/>
      <c r="Y795" s="602">
        <v>1</v>
      </c>
      <c r="Z795" s="603"/>
      <c r="AA795" s="603"/>
      <c r="AB795" s="611"/>
      <c r="AC795" s="605"/>
      <c r="AD795" s="606"/>
      <c r="AE795" s="606"/>
      <c r="AF795" s="606"/>
      <c r="AG795" s="607"/>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5"/>
      <c r="H796" s="606"/>
      <c r="I796" s="606"/>
      <c r="J796" s="606"/>
      <c r="K796" s="607"/>
      <c r="L796" s="599"/>
      <c r="M796" s="600"/>
      <c r="N796" s="600"/>
      <c r="O796" s="600"/>
      <c r="P796" s="600"/>
      <c r="Q796" s="600"/>
      <c r="R796" s="600"/>
      <c r="S796" s="600"/>
      <c r="T796" s="600"/>
      <c r="U796" s="600"/>
      <c r="V796" s="600"/>
      <c r="W796" s="600"/>
      <c r="X796" s="601"/>
      <c r="Y796" s="602"/>
      <c r="Z796" s="603"/>
      <c r="AA796" s="603"/>
      <c r="AB796" s="611"/>
      <c r="AC796" s="605"/>
      <c r="AD796" s="606"/>
      <c r="AE796" s="606"/>
      <c r="AF796" s="606"/>
      <c r="AG796" s="607"/>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5"/>
      <c r="H797" s="606"/>
      <c r="I797" s="606"/>
      <c r="J797" s="606"/>
      <c r="K797" s="607"/>
      <c r="L797" s="599"/>
      <c r="M797" s="600"/>
      <c r="N797" s="600"/>
      <c r="O797" s="600"/>
      <c r="P797" s="600"/>
      <c r="Q797" s="600"/>
      <c r="R797" s="600"/>
      <c r="S797" s="600"/>
      <c r="T797" s="600"/>
      <c r="U797" s="600"/>
      <c r="V797" s="600"/>
      <c r="W797" s="600"/>
      <c r="X797" s="601"/>
      <c r="Y797" s="602"/>
      <c r="Z797" s="603"/>
      <c r="AA797" s="603"/>
      <c r="AB797" s="611"/>
      <c r="AC797" s="605"/>
      <c r="AD797" s="606"/>
      <c r="AE797" s="606"/>
      <c r="AF797" s="606"/>
      <c r="AG797" s="607"/>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5"/>
      <c r="H798" s="606"/>
      <c r="I798" s="606"/>
      <c r="J798" s="606"/>
      <c r="K798" s="607"/>
      <c r="L798" s="599"/>
      <c r="M798" s="600"/>
      <c r="N798" s="600"/>
      <c r="O798" s="600"/>
      <c r="P798" s="600"/>
      <c r="Q798" s="600"/>
      <c r="R798" s="600"/>
      <c r="S798" s="600"/>
      <c r="T798" s="600"/>
      <c r="U798" s="600"/>
      <c r="V798" s="600"/>
      <c r="W798" s="600"/>
      <c r="X798" s="601"/>
      <c r="Y798" s="602"/>
      <c r="Z798" s="603"/>
      <c r="AA798" s="603"/>
      <c r="AB798" s="611"/>
      <c r="AC798" s="605"/>
      <c r="AD798" s="606"/>
      <c r="AE798" s="606"/>
      <c r="AF798" s="606"/>
      <c r="AG798" s="607"/>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5"/>
      <c r="H799" s="606"/>
      <c r="I799" s="606"/>
      <c r="J799" s="606"/>
      <c r="K799" s="607"/>
      <c r="L799" s="599"/>
      <c r="M799" s="600"/>
      <c r="N799" s="600"/>
      <c r="O799" s="600"/>
      <c r="P799" s="600"/>
      <c r="Q799" s="600"/>
      <c r="R799" s="600"/>
      <c r="S799" s="600"/>
      <c r="T799" s="600"/>
      <c r="U799" s="600"/>
      <c r="V799" s="600"/>
      <c r="W799" s="600"/>
      <c r="X799" s="601"/>
      <c r="Y799" s="602"/>
      <c r="Z799" s="603"/>
      <c r="AA799" s="603"/>
      <c r="AB799" s="611"/>
      <c r="AC799" s="605"/>
      <c r="AD799" s="606"/>
      <c r="AE799" s="606"/>
      <c r="AF799" s="606"/>
      <c r="AG799" s="607"/>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5"/>
      <c r="H800" s="606"/>
      <c r="I800" s="606"/>
      <c r="J800" s="606"/>
      <c r="K800" s="607"/>
      <c r="L800" s="599"/>
      <c r="M800" s="600"/>
      <c r="N800" s="600"/>
      <c r="O800" s="600"/>
      <c r="P800" s="600"/>
      <c r="Q800" s="600"/>
      <c r="R800" s="600"/>
      <c r="S800" s="600"/>
      <c r="T800" s="600"/>
      <c r="U800" s="600"/>
      <c r="V800" s="600"/>
      <c r="W800" s="600"/>
      <c r="X800" s="601"/>
      <c r="Y800" s="602"/>
      <c r="Z800" s="603"/>
      <c r="AA800" s="603"/>
      <c r="AB800" s="611"/>
      <c r="AC800" s="605"/>
      <c r="AD800" s="606"/>
      <c r="AE800" s="606"/>
      <c r="AF800" s="606"/>
      <c r="AG800" s="607"/>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5"/>
      <c r="H801" s="606"/>
      <c r="I801" s="606"/>
      <c r="J801" s="606"/>
      <c r="K801" s="607"/>
      <c r="L801" s="599"/>
      <c r="M801" s="600"/>
      <c r="N801" s="600"/>
      <c r="O801" s="600"/>
      <c r="P801" s="600"/>
      <c r="Q801" s="600"/>
      <c r="R801" s="600"/>
      <c r="S801" s="600"/>
      <c r="T801" s="600"/>
      <c r="U801" s="600"/>
      <c r="V801" s="600"/>
      <c r="W801" s="600"/>
      <c r="X801" s="601"/>
      <c r="Y801" s="602"/>
      <c r="Z801" s="603"/>
      <c r="AA801" s="603"/>
      <c r="AB801" s="611"/>
      <c r="AC801" s="605"/>
      <c r="AD801" s="606"/>
      <c r="AE801" s="606"/>
      <c r="AF801" s="606"/>
      <c r="AG801" s="607"/>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5"/>
      <c r="H802" s="606"/>
      <c r="I802" s="606"/>
      <c r="J802" s="606"/>
      <c r="K802" s="607"/>
      <c r="L802" s="599"/>
      <c r="M802" s="600"/>
      <c r="N802" s="600"/>
      <c r="O802" s="600"/>
      <c r="P802" s="600"/>
      <c r="Q802" s="600"/>
      <c r="R802" s="600"/>
      <c r="S802" s="600"/>
      <c r="T802" s="600"/>
      <c r="U802" s="600"/>
      <c r="V802" s="600"/>
      <c r="W802" s="600"/>
      <c r="X802" s="601"/>
      <c r="Y802" s="602"/>
      <c r="Z802" s="603"/>
      <c r="AA802" s="603"/>
      <c r="AB802" s="611"/>
      <c r="AC802" s="605"/>
      <c r="AD802" s="606"/>
      <c r="AE802" s="606"/>
      <c r="AF802" s="606"/>
      <c r="AG802" s="607"/>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5"/>
      <c r="H803" s="606"/>
      <c r="I803" s="606"/>
      <c r="J803" s="606"/>
      <c r="K803" s="607"/>
      <c r="L803" s="599"/>
      <c r="M803" s="600"/>
      <c r="N803" s="600"/>
      <c r="O803" s="600"/>
      <c r="P803" s="600"/>
      <c r="Q803" s="600"/>
      <c r="R803" s="600"/>
      <c r="S803" s="600"/>
      <c r="T803" s="600"/>
      <c r="U803" s="600"/>
      <c r="V803" s="600"/>
      <c r="W803" s="600"/>
      <c r="X803" s="601"/>
      <c r="Y803" s="602"/>
      <c r="Z803" s="603"/>
      <c r="AA803" s="603"/>
      <c r="AB803" s="611"/>
      <c r="AC803" s="605"/>
      <c r="AD803" s="606"/>
      <c r="AE803" s="606"/>
      <c r="AF803" s="606"/>
      <c r="AG803" s="607"/>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9" t="s">
        <v>20</v>
      </c>
      <c r="H804" s="830"/>
      <c r="I804" s="830"/>
      <c r="J804" s="830"/>
      <c r="K804" s="830"/>
      <c r="L804" s="823"/>
      <c r="M804" s="824"/>
      <c r="N804" s="824"/>
      <c r="O804" s="824"/>
      <c r="P804" s="824"/>
      <c r="Q804" s="824"/>
      <c r="R804" s="824"/>
      <c r="S804" s="824"/>
      <c r="T804" s="824"/>
      <c r="U804" s="824"/>
      <c r="V804" s="824"/>
      <c r="W804" s="824"/>
      <c r="X804" s="825"/>
      <c r="Y804" s="826">
        <f>SUM(Y794:AB803)</f>
        <v>6</v>
      </c>
      <c r="Z804" s="827"/>
      <c r="AA804" s="827"/>
      <c r="AB804" s="828"/>
      <c r="AC804" s="829" t="s">
        <v>20</v>
      </c>
      <c r="AD804" s="830"/>
      <c r="AE804" s="830"/>
      <c r="AF804" s="830"/>
      <c r="AG804" s="830"/>
      <c r="AH804" s="823"/>
      <c r="AI804" s="824"/>
      <c r="AJ804" s="824"/>
      <c r="AK804" s="824"/>
      <c r="AL804" s="824"/>
      <c r="AM804" s="824"/>
      <c r="AN804" s="824"/>
      <c r="AO804" s="824"/>
      <c r="AP804" s="824"/>
      <c r="AQ804" s="824"/>
      <c r="AR804" s="824"/>
      <c r="AS804" s="824"/>
      <c r="AT804" s="825"/>
      <c r="AU804" s="826">
        <f>SUM(AU794:AX803)</f>
        <v>0.1</v>
      </c>
      <c r="AV804" s="827"/>
      <c r="AW804" s="827"/>
      <c r="AX804" s="831"/>
    </row>
    <row r="805" spans="1:50" ht="24.75" hidden="1" customHeight="1" x14ac:dyDescent="0.15">
      <c r="A805" s="632"/>
      <c r="B805" s="633"/>
      <c r="C805" s="633"/>
      <c r="D805" s="633"/>
      <c r="E805" s="633"/>
      <c r="F805" s="634"/>
      <c r="G805" s="596" t="s">
        <v>440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441</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89"/>
    </row>
    <row r="806" spans="1:50" ht="24.75" hidden="1" customHeight="1" x14ac:dyDescent="0.15">
      <c r="A806" s="632"/>
      <c r="B806" s="633"/>
      <c r="C806" s="633"/>
      <c r="D806" s="633"/>
      <c r="E806" s="633"/>
      <c r="F806" s="634"/>
      <c r="G806" s="811" t="s">
        <v>17</v>
      </c>
      <c r="H806" s="675"/>
      <c r="I806" s="675"/>
      <c r="J806" s="675"/>
      <c r="K806" s="675"/>
      <c r="L806" s="674" t="s">
        <v>18</v>
      </c>
      <c r="M806" s="675"/>
      <c r="N806" s="675"/>
      <c r="O806" s="675"/>
      <c r="P806" s="675"/>
      <c r="Q806" s="675"/>
      <c r="R806" s="675"/>
      <c r="S806" s="675"/>
      <c r="T806" s="675"/>
      <c r="U806" s="675"/>
      <c r="V806" s="675"/>
      <c r="W806" s="675"/>
      <c r="X806" s="676"/>
      <c r="Y806" s="654" t="s">
        <v>19</v>
      </c>
      <c r="Z806" s="655"/>
      <c r="AA806" s="655"/>
      <c r="AB806" s="794"/>
      <c r="AC806" s="811" t="s">
        <v>17</v>
      </c>
      <c r="AD806" s="675"/>
      <c r="AE806" s="675"/>
      <c r="AF806" s="675"/>
      <c r="AG806" s="675"/>
      <c r="AH806" s="674" t="s">
        <v>18</v>
      </c>
      <c r="AI806" s="675"/>
      <c r="AJ806" s="675"/>
      <c r="AK806" s="675"/>
      <c r="AL806" s="675"/>
      <c r="AM806" s="675"/>
      <c r="AN806" s="675"/>
      <c r="AO806" s="675"/>
      <c r="AP806" s="675"/>
      <c r="AQ806" s="675"/>
      <c r="AR806" s="675"/>
      <c r="AS806" s="675"/>
      <c r="AT806" s="676"/>
      <c r="AU806" s="654" t="s">
        <v>19</v>
      </c>
      <c r="AV806" s="655"/>
      <c r="AW806" s="655"/>
      <c r="AX806" s="656"/>
    </row>
    <row r="807" spans="1:50" ht="24.75" hidden="1" customHeight="1" x14ac:dyDescent="0.15">
      <c r="A807" s="632"/>
      <c r="B807" s="633"/>
      <c r="C807" s="633"/>
      <c r="D807" s="633"/>
      <c r="E807" s="633"/>
      <c r="F807" s="634"/>
      <c r="G807" s="832"/>
      <c r="H807" s="833"/>
      <c r="I807" s="833"/>
      <c r="J807" s="833"/>
      <c r="K807" s="834"/>
      <c r="L807" s="671"/>
      <c r="M807" s="835"/>
      <c r="N807" s="835"/>
      <c r="O807" s="835"/>
      <c r="P807" s="835"/>
      <c r="Q807" s="835"/>
      <c r="R807" s="835"/>
      <c r="S807" s="835"/>
      <c r="T807" s="835"/>
      <c r="U807" s="835"/>
      <c r="V807" s="835"/>
      <c r="W807" s="835"/>
      <c r="X807" s="836"/>
      <c r="Y807" s="388"/>
      <c r="Z807" s="389"/>
      <c r="AA807" s="389"/>
      <c r="AB807" s="801"/>
      <c r="AC807" s="832"/>
      <c r="AD807" s="833"/>
      <c r="AE807" s="833"/>
      <c r="AF807" s="833"/>
      <c r="AG807" s="834"/>
      <c r="AH807" s="671"/>
      <c r="AI807" s="835"/>
      <c r="AJ807" s="835"/>
      <c r="AK807" s="835"/>
      <c r="AL807" s="835"/>
      <c r="AM807" s="835"/>
      <c r="AN807" s="835"/>
      <c r="AO807" s="835"/>
      <c r="AP807" s="835"/>
      <c r="AQ807" s="835"/>
      <c r="AR807" s="835"/>
      <c r="AS807" s="835"/>
      <c r="AT807" s="836"/>
      <c r="AU807" s="388"/>
      <c r="AV807" s="389"/>
      <c r="AW807" s="389"/>
      <c r="AX807" s="390"/>
    </row>
    <row r="808" spans="1:50" ht="24.75" hidden="1" customHeight="1" x14ac:dyDescent="0.15">
      <c r="A808" s="632"/>
      <c r="B808" s="633"/>
      <c r="C808" s="633"/>
      <c r="D808" s="633"/>
      <c r="E808" s="633"/>
      <c r="F808" s="634"/>
      <c r="G808" s="605"/>
      <c r="H808" s="606"/>
      <c r="I808" s="606"/>
      <c r="J808" s="606"/>
      <c r="K808" s="607"/>
      <c r="L808" s="599"/>
      <c r="M808" s="600"/>
      <c r="N808" s="600"/>
      <c r="O808" s="600"/>
      <c r="P808" s="600"/>
      <c r="Q808" s="600"/>
      <c r="R808" s="600"/>
      <c r="S808" s="600"/>
      <c r="T808" s="600"/>
      <c r="U808" s="600"/>
      <c r="V808" s="600"/>
      <c r="W808" s="600"/>
      <c r="X808" s="601"/>
      <c r="Y808" s="602"/>
      <c r="Z808" s="603"/>
      <c r="AA808" s="603"/>
      <c r="AB808" s="611"/>
      <c r="AC808" s="605"/>
      <c r="AD808" s="606"/>
      <c r="AE808" s="606"/>
      <c r="AF808" s="606"/>
      <c r="AG808" s="607"/>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5"/>
      <c r="H809" s="606"/>
      <c r="I809" s="606"/>
      <c r="J809" s="606"/>
      <c r="K809" s="607"/>
      <c r="L809" s="599"/>
      <c r="M809" s="600"/>
      <c r="N809" s="600"/>
      <c r="O809" s="600"/>
      <c r="P809" s="600"/>
      <c r="Q809" s="600"/>
      <c r="R809" s="600"/>
      <c r="S809" s="600"/>
      <c r="T809" s="600"/>
      <c r="U809" s="600"/>
      <c r="V809" s="600"/>
      <c r="W809" s="600"/>
      <c r="X809" s="601"/>
      <c r="Y809" s="602"/>
      <c r="Z809" s="603"/>
      <c r="AA809" s="603"/>
      <c r="AB809" s="611"/>
      <c r="AC809" s="605"/>
      <c r="AD809" s="606"/>
      <c r="AE809" s="606"/>
      <c r="AF809" s="606"/>
      <c r="AG809" s="607"/>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5"/>
      <c r="H810" s="606"/>
      <c r="I810" s="606"/>
      <c r="J810" s="606"/>
      <c r="K810" s="607"/>
      <c r="L810" s="599"/>
      <c r="M810" s="600"/>
      <c r="N810" s="600"/>
      <c r="O810" s="600"/>
      <c r="P810" s="600"/>
      <c r="Q810" s="600"/>
      <c r="R810" s="600"/>
      <c r="S810" s="600"/>
      <c r="T810" s="600"/>
      <c r="U810" s="600"/>
      <c r="V810" s="600"/>
      <c r="W810" s="600"/>
      <c r="X810" s="601"/>
      <c r="Y810" s="602"/>
      <c r="Z810" s="603"/>
      <c r="AA810" s="603"/>
      <c r="AB810" s="611"/>
      <c r="AC810" s="605"/>
      <c r="AD810" s="606"/>
      <c r="AE810" s="606"/>
      <c r="AF810" s="606"/>
      <c r="AG810" s="607"/>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5"/>
      <c r="H811" s="606"/>
      <c r="I811" s="606"/>
      <c r="J811" s="606"/>
      <c r="K811" s="607"/>
      <c r="L811" s="599"/>
      <c r="M811" s="600"/>
      <c r="N811" s="600"/>
      <c r="O811" s="600"/>
      <c r="P811" s="600"/>
      <c r="Q811" s="600"/>
      <c r="R811" s="600"/>
      <c r="S811" s="600"/>
      <c r="T811" s="600"/>
      <c r="U811" s="600"/>
      <c r="V811" s="600"/>
      <c r="W811" s="600"/>
      <c r="X811" s="601"/>
      <c r="Y811" s="602"/>
      <c r="Z811" s="603"/>
      <c r="AA811" s="603"/>
      <c r="AB811" s="611"/>
      <c r="AC811" s="605"/>
      <c r="AD811" s="606"/>
      <c r="AE811" s="606"/>
      <c r="AF811" s="606"/>
      <c r="AG811" s="607"/>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5"/>
      <c r="H812" s="606"/>
      <c r="I812" s="606"/>
      <c r="J812" s="606"/>
      <c r="K812" s="607"/>
      <c r="L812" s="599"/>
      <c r="M812" s="600"/>
      <c r="N812" s="600"/>
      <c r="O812" s="600"/>
      <c r="P812" s="600"/>
      <c r="Q812" s="600"/>
      <c r="R812" s="600"/>
      <c r="S812" s="600"/>
      <c r="T812" s="600"/>
      <c r="U812" s="600"/>
      <c r="V812" s="600"/>
      <c r="W812" s="600"/>
      <c r="X812" s="601"/>
      <c r="Y812" s="602"/>
      <c r="Z812" s="603"/>
      <c r="AA812" s="603"/>
      <c r="AB812" s="611"/>
      <c r="AC812" s="605"/>
      <c r="AD812" s="606"/>
      <c r="AE812" s="606"/>
      <c r="AF812" s="606"/>
      <c r="AG812" s="607"/>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5"/>
      <c r="H813" s="606"/>
      <c r="I813" s="606"/>
      <c r="J813" s="606"/>
      <c r="K813" s="607"/>
      <c r="L813" s="599"/>
      <c r="M813" s="600"/>
      <c r="N813" s="600"/>
      <c r="O813" s="600"/>
      <c r="P813" s="600"/>
      <c r="Q813" s="600"/>
      <c r="R813" s="600"/>
      <c r="S813" s="600"/>
      <c r="T813" s="600"/>
      <c r="U813" s="600"/>
      <c r="V813" s="600"/>
      <c r="W813" s="600"/>
      <c r="X813" s="601"/>
      <c r="Y813" s="602"/>
      <c r="Z813" s="603"/>
      <c r="AA813" s="603"/>
      <c r="AB813" s="611"/>
      <c r="AC813" s="605"/>
      <c r="AD813" s="606"/>
      <c r="AE813" s="606"/>
      <c r="AF813" s="606"/>
      <c r="AG813" s="607"/>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5"/>
      <c r="H814" s="606"/>
      <c r="I814" s="606"/>
      <c r="J814" s="606"/>
      <c r="K814" s="607"/>
      <c r="L814" s="599"/>
      <c r="M814" s="600"/>
      <c r="N814" s="600"/>
      <c r="O814" s="600"/>
      <c r="P814" s="600"/>
      <c r="Q814" s="600"/>
      <c r="R814" s="600"/>
      <c r="S814" s="600"/>
      <c r="T814" s="600"/>
      <c r="U814" s="600"/>
      <c r="V814" s="600"/>
      <c r="W814" s="600"/>
      <c r="X814" s="601"/>
      <c r="Y814" s="602"/>
      <c r="Z814" s="603"/>
      <c r="AA814" s="603"/>
      <c r="AB814" s="611"/>
      <c r="AC814" s="605"/>
      <c r="AD814" s="606"/>
      <c r="AE814" s="606"/>
      <c r="AF814" s="606"/>
      <c r="AG814" s="607"/>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5"/>
      <c r="H815" s="606"/>
      <c r="I815" s="606"/>
      <c r="J815" s="606"/>
      <c r="K815" s="607"/>
      <c r="L815" s="599"/>
      <c r="M815" s="600"/>
      <c r="N815" s="600"/>
      <c r="O815" s="600"/>
      <c r="P815" s="600"/>
      <c r="Q815" s="600"/>
      <c r="R815" s="600"/>
      <c r="S815" s="600"/>
      <c r="T815" s="600"/>
      <c r="U815" s="600"/>
      <c r="V815" s="600"/>
      <c r="W815" s="600"/>
      <c r="X815" s="601"/>
      <c r="Y815" s="602"/>
      <c r="Z815" s="603"/>
      <c r="AA815" s="603"/>
      <c r="AB815" s="611"/>
      <c r="AC815" s="605"/>
      <c r="AD815" s="606"/>
      <c r="AE815" s="606"/>
      <c r="AF815" s="606"/>
      <c r="AG815" s="607"/>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5"/>
      <c r="H816" s="606"/>
      <c r="I816" s="606"/>
      <c r="J816" s="606"/>
      <c r="K816" s="607"/>
      <c r="L816" s="599"/>
      <c r="M816" s="600"/>
      <c r="N816" s="600"/>
      <c r="O816" s="600"/>
      <c r="P816" s="600"/>
      <c r="Q816" s="600"/>
      <c r="R816" s="600"/>
      <c r="S816" s="600"/>
      <c r="T816" s="600"/>
      <c r="U816" s="600"/>
      <c r="V816" s="600"/>
      <c r="W816" s="600"/>
      <c r="X816" s="601"/>
      <c r="Y816" s="602"/>
      <c r="Z816" s="603"/>
      <c r="AA816" s="603"/>
      <c r="AB816" s="611"/>
      <c r="AC816" s="605"/>
      <c r="AD816" s="606"/>
      <c r="AE816" s="606"/>
      <c r="AF816" s="606"/>
      <c r="AG816" s="607"/>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829" t="s">
        <v>20</v>
      </c>
      <c r="H817" s="830"/>
      <c r="I817" s="830"/>
      <c r="J817" s="830"/>
      <c r="K817" s="830"/>
      <c r="L817" s="823"/>
      <c r="M817" s="824"/>
      <c r="N817" s="824"/>
      <c r="O817" s="824"/>
      <c r="P817" s="824"/>
      <c r="Q817" s="824"/>
      <c r="R817" s="824"/>
      <c r="S817" s="824"/>
      <c r="T817" s="824"/>
      <c r="U817" s="824"/>
      <c r="V817" s="824"/>
      <c r="W817" s="824"/>
      <c r="X817" s="825"/>
      <c r="Y817" s="826">
        <f>SUM(Y807:AB816)</f>
        <v>0</v>
      </c>
      <c r="Z817" s="827"/>
      <c r="AA817" s="827"/>
      <c r="AB817" s="828"/>
      <c r="AC817" s="829" t="s">
        <v>20</v>
      </c>
      <c r="AD817" s="830"/>
      <c r="AE817" s="830"/>
      <c r="AF817" s="830"/>
      <c r="AG817" s="830"/>
      <c r="AH817" s="823"/>
      <c r="AI817" s="824"/>
      <c r="AJ817" s="824"/>
      <c r="AK817" s="824"/>
      <c r="AL817" s="824"/>
      <c r="AM817" s="824"/>
      <c r="AN817" s="824"/>
      <c r="AO817" s="824"/>
      <c r="AP817" s="824"/>
      <c r="AQ817" s="824"/>
      <c r="AR817" s="824"/>
      <c r="AS817" s="824"/>
      <c r="AT817" s="825"/>
      <c r="AU817" s="826">
        <f>SUM(AU807:AX816)</f>
        <v>0</v>
      </c>
      <c r="AV817" s="827"/>
      <c r="AW817" s="827"/>
      <c r="AX817" s="831"/>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89"/>
    </row>
    <row r="819" spans="1:50" ht="24.75" hidden="1" customHeight="1" x14ac:dyDescent="0.15">
      <c r="A819" s="632"/>
      <c r="B819" s="633"/>
      <c r="C819" s="633"/>
      <c r="D819" s="633"/>
      <c r="E819" s="633"/>
      <c r="F819" s="634"/>
      <c r="G819" s="811" t="s">
        <v>17</v>
      </c>
      <c r="H819" s="675"/>
      <c r="I819" s="675"/>
      <c r="J819" s="675"/>
      <c r="K819" s="675"/>
      <c r="L819" s="674" t="s">
        <v>18</v>
      </c>
      <c r="M819" s="675"/>
      <c r="N819" s="675"/>
      <c r="O819" s="675"/>
      <c r="P819" s="675"/>
      <c r="Q819" s="675"/>
      <c r="R819" s="675"/>
      <c r="S819" s="675"/>
      <c r="T819" s="675"/>
      <c r="U819" s="675"/>
      <c r="V819" s="675"/>
      <c r="W819" s="675"/>
      <c r="X819" s="676"/>
      <c r="Y819" s="654" t="s">
        <v>19</v>
      </c>
      <c r="Z819" s="655"/>
      <c r="AA819" s="655"/>
      <c r="AB819" s="794"/>
      <c r="AC819" s="811" t="s">
        <v>17</v>
      </c>
      <c r="AD819" s="675"/>
      <c r="AE819" s="675"/>
      <c r="AF819" s="675"/>
      <c r="AG819" s="675"/>
      <c r="AH819" s="674" t="s">
        <v>18</v>
      </c>
      <c r="AI819" s="675"/>
      <c r="AJ819" s="675"/>
      <c r="AK819" s="675"/>
      <c r="AL819" s="675"/>
      <c r="AM819" s="675"/>
      <c r="AN819" s="675"/>
      <c r="AO819" s="675"/>
      <c r="AP819" s="675"/>
      <c r="AQ819" s="675"/>
      <c r="AR819" s="675"/>
      <c r="AS819" s="675"/>
      <c r="AT819" s="676"/>
      <c r="AU819" s="654" t="s">
        <v>19</v>
      </c>
      <c r="AV819" s="655"/>
      <c r="AW819" s="655"/>
      <c r="AX819" s="656"/>
    </row>
    <row r="820" spans="1:50" s="16" customFormat="1" ht="24.75" hidden="1" customHeight="1" x14ac:dyDescent="0.15">
      <c r="A820" s="632"/>
      <c r="B820" s="633"/>
      <c r="C820" s="633"/>
      <c r="D820" s="633"/>
      <c r="E820" s="633"/>
      <c r="F820" s="634"/>
      <c r="G820" s="832"/>
      <c r="H820" s="833"/>
      <c r="I820" s="833"/>
      <c r="J820" s="833"/>
      <c r="K820" s="834"/>
      <c r="L820" s="671"/>
      <c r="M820" s="835"/>
      <c r="N820" s="835"/>
      <c r="O820" s="835"/>
      <c r="P820" s="835"/>
      <c r="Q820" s="835"/>
      <c r="R820" s="835"/>
      <c r="S820" s="835"/>
      <c r="T820" s="835"/>
      <c r="U820" s="835"/>
      <c r="V820" s="835"/>
      <c r="W820" s="835"/>
      <c r="X820" s="836"/>
      <c r="Y820" s="388"/>
      <c r="Z820" s="389"/>
      <c r="AA820" s="389"/>
      <c r="AB820" s="801"/>
      <c r="AC820" s="832"/>
      <c r="AD820" s="833"/>
      <c r="AE820" s="833"/>
      <c r="AF820" s="833"/>
      <c r="AG820" s="834"/>
      <c r="AH820" s="671"/>
      <c r="AI820" s="835"/>
      <c r="AJ820" s="835"/>
      <c r="AK820" s="835"/>
      <c r="AL820" s="835"/>
      <c r="AM820" s="835"/>
      <c r="AN820" s="835"/>
      <c r="AO820" s="835"/>
      <c r="AP820" s="835"/>
      <c r="AQ820" s="835"/>
      <c r="AR820" s="835"/>
      <c r="AS820" s="835"/>
      <c r="AT820" s="836"/>
      <c r="AU820" s="388"/>
      <c r="AV820" s="389"/>
      <c r="AW820" s="389"/>
      <c r="AX820" s="390"/>
    </row>
    <row r="821" spans="1:50" ht="24.75" hidden="1" customHeight="1" x14ac:dyDescent="0.15">
      <c r="A821" s="632"/>
      <c r="B821" s="633"/>
      <c r="C821" s="633"/>
      <c r="D821" s="633"/>
      <c r="E821" s="633"/>
      <c r="F821" s="634"/>
      <c r="G821" s="605"/>
      <c r="H821" s="606"/>
      <c r="I821" s="606"/>
      <c r="J821" s="606"/>
      <c r="K821" s="607"/>
      <c r="L821" s="599"/>
      <c r="M821" s="600"/>
      <c r="N821" s="600"/>
      <c r="O821" s="600"/>
      <c r="P821" s="600"/>
      <c r="Q821" s="600"/>
      <c r="R821" s="600"/>
      <c r="S821" s="600"/>
      <c r="T821" s="600"/>
      <c r="U821" s="600"/>
      <c r="V821" s="600"/>
      <c r="W821" s="600"/>
      <c r="X821" s="601"/>
      <c r="Y821" s="602"/>
      <c r="Z821" s="603"/>
      <c r="AA821" s="603"/>
      <c r="AB821" s="611"/>
      <c r="AC821" s="605"/>
      <c r="AD821" s="606"/>
      <c r="AE821" s="606"/>
      <c r="AF821" s="606"/>
      <c r="AG821" s="607"/>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5"/>
      <c r="H822" s="606"/>
      <c r="I822" s="606"/>
      <c r="J822" s="606"/>
      <c r="K822" s="607"/>
      <c r="L822" s="599"/>
      <c r="M822" s="600"/>
      <c r="N822" s="600"/>
      <c r="O822" s="600"/>
      <c r="P822" s="600"/>
      <c r="Q822" s="600"/>
      <c r="R822" s="600"/>
      <c r="S822" s="600"/>
      <c r="T822" s="600"/>
      <c r="U822" s="600"/>
      <c r="V822" s="600"/>
      <c r="W822" s="600"/>
      <c r="X822" s="601"/>
      <c r="Y822" s="602"/>
      <c r="Z822" s="603"/>
      <c r="AA822" s="603"/>
      <c r="AB822" s="611"/>
      <c r="AC822" s="605"/>
      <c r="AD822" s="606"/>
      <c r="AE822" s="606"/>
      <c r="AF822" s="606"/>
      <c r="AG822" s="607"/>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5"/>
      <c r="H823" s="606"/>
      <c r="I823" s="606"/>
      <c r="J823" s="606"/>
      <c r="K823" s="607"/>
      <c r="L823" s="599"/>
      <c r="M823" s="600"/>
      <c r="N823" s="600"/>
      <c r="O823" s="600"/>
      <c r="P823" s="600"/>
      <c r="Q823" s="600"/>
      <c r="R823" s="600"/>
      <c r="S823" s="600"/>
      <c r="T823" s="600"/>
      <c r="U823" s="600"/>
      <c r="V823" s="600"/>
      <c r="W823" s="600"/>
      <c r="X823" s="601"/>
      <c r="Y823" s="602"/>
      <c r="Z823" s="603"/>
      <c r="AA823" s="603"/>
      <c r="AB823" s="611"/>
      <c r="AC823" s="605"/>
      <c r="AD823" s="606"/>
      <c r="AE823" s="606"/>
      <c r="AF823" s="606"/>
      <c r="AG823" s="607"/>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5"/>
      <c r="H824" s="606"/>
      <c r="I824" s="606"/>
      <c r="J824" s="606"/>
      <c r="K824" s="607"/>
      <c r="L824" s="599"/>
      <c r="M824" s="600"/>
      <c r="N824" s="600"/>
      <c r="O824" s="600"/>
      <c r="P824" s="600"/>
      <c r="Q824" s="600"/>
      <c r="R824" s="600"/>
      <c r="S824" s="600"/>
      <c r="T824" s="600"/>
      <c r="U824" s="600"/>
      <c r="V824" s="600"/>
      <c r="W824" s="600"/>
      <c r="X824" s="601"/>
      <c r="Y824" s="602"/>
      <c r="Z824" s="603"/>
      <c r="AA824" s="603"/>
      <c r="AB824" s="611"/>
      <c r="AC824" s="605"/>
      <c r="AD824" s="606"/>
      <c r="AE824" s="606"/>
      <c r="AF824" s="606"/>
      <c r="AG824" s="607"/>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5"/>
      <c r="H825" s="606"/>
      <c r="I825" s="606"/>
      <c r="J825" s="606"/>
      <c r="K825" s="607"/>
      <c r="L825" s="599"/>
      <c r="M825" s="600"/>
      <c r="N825" s="600"/>
      <c r="O825" s="600"/>
      <c r="P825" s="600"/>
      <c r="Q825" s="600"/>
      <c r="R825" s="600"/>
      <c r="S825" s="600"/>
      <c r="T825" s="600"/>
      <c r="U825" s="600"/>
      <c r="V825" s="600"/>
      <c r="W825" s="600"/>
      <c r="X825" s="601"/>
      <c r="Y825" s="602"/>
      <c r="Z825" s="603"/>
      <c r="AA825" s="603"/>
      <c r="AB825" s="611"/>
      <c r="AC825" s="605"/>
      <c r="AD825" s="606"/>
      <c r="AE825" s="606"/>
      <c r="AF825" s="606"/>
      <c r="AG825" s="607"/>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5"/>
      <c r="H826" s="606"/>
      <c r="I826" s="606"/>
      <c r="J826" s="606"/>
      <c r="K826" s="607"/>
      <c r="L826" s="599"/>
      <c r="M826" s="600"/>
      <c r="N826" s="600"/>
      <c r="O826" s="600"/>
      <c r="P826" s="600"/>
      <c r="Q826" s="600"/>
      <c r="R826" s="600"/>
      <c r="S826" s="600"/>
      <c r="T826" s="600"/>
      <c r="U826" s="600"/>
      <c r="V826" s="600"/>
      <c r="W826" s="600"/>
      <c r="X826" s="601"/>
      <c r="Y826" s="602"/>
      <c r="Z826" s="603"/>
      <c r="AA826" s="603"/>
      <c r="AB826" s="611"/>
      <c r="AC826" s="605"/>
      <c r="AD826" s="606"/>
      <c r="AE826" s="606"/>
      <c r="AF826" s="606"/>
      <c r="AG826" s="607"/>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5"/>
      <c r="H827" s="606"/>
      <c r="I827" s="606"/>
      <c r="J827" s="606"/>
      <c r="K827" s="607"/>
      <c r="L827" s="599"/>
      <c r="M827" s="600"/>
      <c r="N827" s="600"/>
      <c r="O827" s="600"/>
      <c r="P827" s="600"/>
      <c r="Q827" s="600"/>
      <c r="R827" s="600"/>
      <c r="S827" s="600"/>
      <c r="T827" s="600"/>
      <c r="U827" s="600"/>
      <c r="V827" s="600"/>
      <c r="W827" s="600"/>
      <c r="X827" s="601"/>
      <c r="Y827" s="602"/>
      <c r="Z827" s="603"/>
      <c r="AA827" s="603"/>
      <c r="AB827" s="611"/>
      <c r="AC827" s="605"/>
      <c r="AD827" s="606"/>
      <c r="AE827" s="606"/>
      <c r="AF827" s="606"/>
      <c r="AG827" s="607"/>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5"/>
      <c r="H828" s="606"/>
      <c r="I828" s="606"/>
      <c r="J828" s="606"/>
      <c r="K828" s="607"/>
      <c r="L828" s="599"/>
      <c r="M828" s="600"/>
      <c r="N828" s="600"/>
      <c r="O828" s="600"/>
      <c r="P828" s="600"/>
      <c r="Q828" s="600"/>
      <c r="R828" s="600"/>
      <c r="S828" s="600"/>
      <c r="T828" s="600"/>
      <c r="U828" s="600"/>
      <c r="V828" s="600"/>
      <c r="W828" s="600"/>
      <c r="X828" s="601"/>
      <c r="Y828" s="602"/>
      <c r="Z828" s="603"/>
      <c r="AA828" s="603"/>
      <c r="AB828" s="611"/>
      <c r="AC828" s="605"/>
      <c r="AD828" s="606"/>
      <c r="AE828" s="606"/>
      <c r="AF828" s="606"/>
      <c r="AG828" s="607"/>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5"/>
      <c r="H829" s="606"/>
      <c r="I829" s="606"/>
      <c r="J829" s="606"/>
      <c r="K829" s="607"/>
      <c r="L829" s="599"/>
      <c r="M829" s="600"/>
      <c r="N829" s="600"/>
      <c r="O829" s="600"/>
      <c r="P829" s="600"/>
      <c r="Q829" s="600"/>
      <c r="R829" s="600"/>
      <c r="S829" s="600"/>
      <c r="T829" s="600"/>
      <c r="U829" s="600"/>
      <c r="V829" s="600"/>
      <c r="W829" s="600"/>
      <c r="X829" s="601"/>
      <c r="Y829" s="602"/>
      <c r="Z829" s="603"/>
      <c r="AA829" s="603"/>
      <c r="AB829" s="611"/>
      <c r="AC829" s="605"/>
      <c r="AD829" s="606"/>
      <c r="AE829" s="606"/>
      <c r="AF829" s="606"/>
      <c r="AG829" s="607"/>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23"/>
      <c r="M830" s="824"/>
      <c r="N830" s="824"/>
      <c r="O830" s="824"/>
      <c r="P830" s="824"/>
      <c r="Q830" s="824"/>
      <c r="R830" s="824"/>
      <c r="S830" s="824"/>
      <c r="T830" s="824"/>
      <c r="U830" s="824"/>
      <c r="V830" s="824"/>
      <c r="W830" s="824"/>
      <c r="X830" s="825"/>
      <c r="Y830" s="826">
        <f>SUM(Y820:AB829)</f>
        <v>0</v>
      </c>
      <c r="Z830" s="827"/>
      <c r="AA830" s="827"/>
      <c r="AB830" s="828"/>
      <c r="AC830" s="829" t="s">
        <v>20</v>
      </c>
      <c r="AD830" s="830"/>
      <c r="AE830" s="830"/>
      <c r="AF830" s="830"/>
      <c r="AG830" s="830"/>
      <c r="AH830" s="823"/>
      <c r="AI830" s="824"/>
      <c r="AJ830" s="824"/>
      <c r="AK830" s="824"/>
      <c r="AL830" s="824"/>
      <c r="AM830" s="824"/>
      <c r="AN830" s="824"/>
      <c r="AO830" s="824"/>
      <c r="AP830" s="824"/>
      <c r="AQ830" s="824"/>
      <c r="AR830" s="824"/>
      <c r="AS830" s="824"/>
      <c r="AT830" s="825"/>
      <c r="AU830" s="826">
        <f>SUM(AU820:AX829)</f>
        <v>0</v>
      </c>
      <c r="AV830" s="827"/>
      <c r="AW830" s="827"/>
      <c r="AX830" s="831"/>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638</v>
      </c>
      <c r="D837" s="347"/>
      <c r="E837" s="347"/>
      <c r="F837" s="347"/>
      <c r="G837" s="347"/>
      <c r="H837" s="347"/>
      <c r="I837" s="347"/>
      <c r="J837" s="348">
        <v>7010001064648</v>
      </c>
      <c r="K837" s="349"/>
      <c r="L837" s="349"/>
      <c r="M837" s="349"/>
      <c r="N837" s="349"/>
      <c r="O837" s="349"/>
      <c r="P837" s="362" t="s">
        <v>623</v>
      </c>
      <c r="Q837" s="350"/>
      <c r="R837" s="350"/>
      <c r="S837" s="350"/>
      <c r="T837" s="350"/>
      <c r="U837" s="350"/>
      <c r="V837" s="350"/>
      <c r="W837" s="350"/>
      <c r="X837" s="350"/>
      <c r="Y837" s="351">
        <v>23</v>
      </c>
      <c r="Z837" s="352"/>
      <c r="AA837" s="352"/>
      <c r="AB837" s="353"/>
      <c r="AC837" s="363" t="s">
        <v>502</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641</v>
      </c>
      <c r="D838" s="347"/>
      <c r="E838" s="347"/>
      <c r="F838" s="347"/>
      <c r="G838" s="347"/>
      <c r="H838" s="347"/>
      <c r="I838" s="347"/>
      <c r="J838" s="348">
        <v>5010501020144</v>
      </c>
      <c r="K838" s="349"/>
      <c r="L838" s="349"/>
      <c r="M838" s="349"/>
      <c r="N838" s="349"/>
      <c r="O838" s="349"/>
      <c r="P838" s="362" t="s">
        <v>642</v>
      </c>
      <c r="Q838" s="350"/>
      <c r="R838" s="350"/>
      <c r="S838" s="350"/>
      <c r="T838" s="350"/>
      <c r="U838" s="350"/>
      <c r="V838" s="350"/>
      <c r="W838" s="350"/>
      <c r="X838" s="350"/>
      <c r="Y838" s="351">
        <v>10</v>
      </c>
      <c r="Z838" s="352"/>
      <c r="AA838" s="352"/>
      <c r="AB838" s="353"/>
      <c r="AC838" s="363" t="s">
        <v>495</v>
      </c>
      <c r="AD838" s="363"/>
      <c r="AE838" s="363"/>
      <c r="AF838" s="363"/>
      <c r="AG838" s="363"/>
      <c r="AH838" s="372">
        <v>1</v>
      </c>
      <c r="AI838" s="373"/>
      <c r="AJ838" s="373"/>
      <c r="AK838" s="373"/>
      <c r="AL838" s="357">
        <v>10</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639</v>
      </c>
      <c r="D839" s="347"/>
      <c r="E839" s="347"/>
      <c r="F839" s="347"/>
      <c r="G839" s="347"/>
      <c r="H839" s="347"/>
      <c r="I839" s="347"/>
      <c r="J839" s="348">
        <v>1010001067912</v>
      </c>
      <c r="K839" s="349"/>
      <c r="L839" s="349"/>
      <c r="M839" s="349"/>
      <c r="N839" s="349"/>
      <c r="O839" s="349"/>
      <c r="P839" s="362" t="s">
        <v>623</v>
      </c>
      <c r="Q839" s="350"/>
      <c r="R839" s="350"/>
      <c r="S839" s="350"/>
      <c r="T839" s="350"/>
      <c r="U839" s="350"/>
      <c r="V839" s="350"/>
      <c r="W839" s="350"/>
      <c r="X839" s="350"/>
      <c r="Y839" s="351">
        <v>3</v>
      </c>
      <c r="Z839" s="352"/>
      <c r="AA839" s="352"/>
      <c r="AB839" s="353"/>
      <c r="AC839" s="363" t="s">
        <v>502</v>
      </c>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699</v>
      </c>
      <c r="D840" s="347"/>
      <c r="E840" s="347"/>
      <c r="F840" s="347"/>
      <c r="G840" s="347"/>
      <c r="H840" s="347"/>
      <c r="I840" s="347"/>
      <c r="J840" s="348">
        <v>6011001018116</v>
      </c>
      <c r="K840" s="349"/>
      <c r="L840" s="349"/>
      <c r="M840" s="349"/>
      <c r="N840" s="349"/>
      <c r="O840" s="349"/>
      <c r="P840" s="362" t="s">
        <v>640</v>
      </c>
      <c r="Q840" s="350"/>
      <c r="R840" s="350"/>
      <c r="S840" s="350"/>
      <c r="T840" s="350"/>
      <c r="U840" s="350"/>
      <c r="V840" s="350"/>
      <c r="W840" s="350"/>
      <c r="X840" s="350"/>
      <c r="Y840" s="351">
        <v>0.1</v>
      </c>
      <c r="Z840" s="352"/>
      <c r="AA840" s="352"/>
      <c r="AB840" s="353"/>
      <c r="AC840" s="363" t="s">
        <v>501</v>
      </c>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643</v>
      </c>
      <c r="D870" s="347"/>
      <c r="E870" s="347"/>
      <c r="F870" s="347"/>
      <c r="G870" s="347"/>
      <c r="H870" s="347"/>
      <c r="I870" s="347"/>
      <c r="J870" s="348">
        <v>8000012100004</v>
      </c>
      <c r="K870" s="349"/>
      <c r="L870" s="349"/>
      <c r="M870" s="349"/>
      <c r="N870" s="349"/>
      <c r="O870" s="349"/>
      <c r="P870" s="362" t="s">
        <v>644</v>
      </c>
      <c r="Q870" s="350"/>
      <c r="R870" s="350"/>
      <c r="S870" s="350"/>
      <c r="T870" s="350"/>
      <c r="U870" s="350"/>
      <c r="V870" s="350"/>
      <c r="W870" s="350"/>
      <c r="X870" s="350"/>
      <c r="Y870" s="351">
        <v>16</v>
      </c>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645</v>
      </c>
      <c r="D903" s="347"/>
      <c r="E903" s="347"/>
      <c r="F903" s="347"/>
      <c r="G903" s="347"/>
      <c r="H903" s="347"/>
      <c r="I903" s="347"/>
      <c r="J903" s="348">
        <v>7020001067105</v>
      </c>
      <c r="K903" s="349"/>
      <c r="L903" s="349"/>
      <c r="M903" s="349"/>
      <c r="N903" s="349"/>
      <c r="O903" s="349"/>
      <c r="P903" s="362" t="s">
        <v>647</v>
      </c>
      <c r="Q903" s="350"/>
      <c r="R903" s="350"/>
      <c r="S903" s="350"/>
      <c r="T903" s="350"/>
      <c r="U903" s="350"/>
      <c r="V903" s="350"/>
      <c r="W903" s="350"/>
      <c r="X903" s="350"/>
      <c r="Y903" s="351">
        <v>6</v>
      </c>
      <c r="Z903" s="352"/>
      <c r="AA903" s="352"/>
      <c r="AB903" s="353"/>
      <c r="AC903" s="363" t="s">
        <v>500</v>
      </c>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646</v>
      </c>
      <c r="D904" s="347"/>
      <c r="E904" s="347"/>
      <c r="F904" s="347"/>
      <c r="G904" s="347"/>
      <c r="H904" s="347"/>
      <c r="I904" s="347"/>
      <c r="J904" s="348">
        <v>7020001067105</v>
      </c>
      <c r="K904" s="349"/>
      <c r="L904" s="349"/>
      <c r="M904" s="349"/>
      <c r="N904" s="349"/>
      <c r="O904" s="349"/>
      <c r="P904" s="362" t="s">
        <v>627</v>
      </c>
      <c r="Q904" s="350"/>
      <c r="R904" s="350"/>
      <c r="S904" s="350"/>
      <c r="T904" s="350"/>
      <c r="U904" s="350"/>
      <c r="V904" s="350"/>
      <c r="W904" s="350"/>
      <c r="X904" s="350"/>
      <c r="Y904" s="351">
        <v>1</v>
      </c>
      <c r="Z904" s="352"/>
      <c r="AA904" s="352"/>
      <c r="AB904" s="353"/>
      <c r="AC904" s="363" t="s">
        <v>501</v>
      </c>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649</v>
      </c>
      <c r="D905" s="347"/>
      <c r="E905" s="347"/>
      <c r="F905" s="347"/>
      <c r="G905" s="347"/>
      <c r="H905" s="347"/>
      <c r="I905" s="347"/>
      <c r="J905" s="348">
        <v>5010501020144</v>
      </c>
      <c r="K905" s="349"/>
      <c r="L905" s="349"/>
      <c r="M905" s="349"/>
      <c r="N905" s="349"/>
      <c r="O905" s="349"/>
      <c r="P905" s="362" t="s">
        <v>648</v>
      </c>
      <c r="Q905" s="350"/>
      <c r="R905" s="350"/>
      <c r="S905" s="350"/>
      <c r="T905" s="350"/>
      <c r="U905" s="350"/>
      <c r="V905" s="350"/>
      <c r="W905" s="350"/>
      <c r="X905" s="350"/>
      <c r="Y905" s="351">
        <v>5</v>
      </c>
      <c r="Z905" s="352"/>
      <c r="AA905" s="352"/>
      <c r="AB905" s="353"/>
      <c r="AC905" s="363" t="s">
        <v>500</v>
      </c>
      <c r="AD905" s="371"/>
      <c r="AE905" s="371"/>
      <c r="AF905" s="371"/>
      <c r="AG905" s="371"/>
      <c r="AH905" s="355"/>
      <c r="AI905" s="356"/>
      <c r="AJ905" s="356"/>
      <c r="AK905" s="356"/>
      <c r="AL905" s="357"/>
      <c r="AM905" s="358"/>
      <c r="AN905" s="358"/>
      <c r="AO905" s="359"/>
      <c r="AP905" s="360"/>
      <c r="AQ905" s="360"/>
      <c r="AR905" s="360"/>
      <c r="AS905" s="360"/>
      <c r="AT905" s="360"/>
      <c r="AU905" s="360"/>
      <c r="AV905" s="360"/>
      <c r="AW905" s="360"/>
      <c r="AX905" s="360"/>
    </row>
    <row r="906" spans="1:50" ht="30" customHeight="1" x14ac:dyDescent="0.15">
      <c r="A906" s="376">
        <v>4</v>
      </c>
      <c r="B906" s="376">
        <v>1</v>
      </c>
      <c r="C906" s="361" t="s">
        <v>649</v>
      </c>
      <c r="D906" s="347"/>
      <c r="E906" s="347"/>
      <c r="F906" s="347"/>
      <c r="G906" s="347"/>
      <c r="H906" s="347"/>
      <c r="I906" s="347"/>
      <c r="J906" s="348">
        <v>5010501020144</v>
      </c>
      <c r="K906" s="349"/>
      <c r="L906" s="349"/>
      <c r="M906" s="349"/>
      <c r="N906" s="349"/>
      <c r="O906" s="349"/>
      <c r="P906" s="362" t="s">
        <v>650</v>
      </c>
      <c r="Q906" s="350"/>
      <c r="R906" s="350"/>
      <c r="S906" s="350"/>
      <c r="T906" s="350"/>
      <c r="U906" s="350"/>
      <c r="V906" s="350"/>
      <c r="W906" s="350"/>
      <c r="X906" s="350"/>
      <c r="Y906" s="351">
        <v>0.3</v>
      </c>
      <c r="Z906" s="352"/>
      <c r="AA906" s="352"/>
      <c r="AB906" s="353"/>
      <c r="AC906" s="363" t="s">
        <v>501</v>
      </c>
      <c r="AD906" s="371"/>
      <c r="AE906" s="371"/>
      <c r="AF906" s="371"/>
      <c r="AG906" s="371"/>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6">
        <v>5</v>
      </c>
      <c r="B907" s="376">
        <v>1</v>
      </c>
      <c r="C907" s="361" t="s">
        <v>654</v>
      </c>
      <c r="D907" s="347"/>
      <c r="E907" s="347"/>
      <c r="F907" s="347"/>
      <c r="G907" s="347"/>
      <c r="H907" s="347"/>
      <c r="I907" s="347"/>
      <c r="J907" s="348">
        <v>3080001005153</v>
      </c>
      <c r="K907" s="349"/>
      <c r="L907" s="349"/>
      <c r="M907" s="349"/>
      <c r="N907" s="349"/>
      <c r="O907" s="349"/>
      <c r="P907" s="362" t="s">
        <v>651</v>
      </c>
      <c r="Q907" s="350"/>
      <c r="R907" s="350"/>
      <c r="S907" s="350"/>
      <c r="T907" s="350"/>
      <c r="U907" s="350"/>
      <c r="V907" s="350"/>
      <c r="W907" s="350"/>
      <c r="X907" s="350"/>
      <c r="Y907" s="351">
        <v>1</v>
      </c>
      <c r="Z907" s="352"/>
      <c r="AA907" s="352"/>
      <c r="AB907" s="353"/>
      <c r="AC907" s="354" t="s">
        <v>501</v>
      </c>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6">
        <v>6</v>
      </c>
      <c r="B908" s="376">
        <v>1</v>
      </c>
      <c r="C908" s="361" t="s">
        <v>655</v>
      </c>
      <c r="D908" s="347"/>
      <c r="E908" s="347"/>
      <c r="F908" s="347"/>
      <c r="G908" s="347"/>
      <c r="H908" s="347"/>
      <c r="I908" s="347"/>
      <c r="J908" s="348">
        <v>4010401005898</v>
      </c>
      <c r="K908" s="349"/>
      <c r="L908" s="349"/>
      <c r="M908" s="349"/>
      <c r="N908" s="349"/>
      <c r="O908" s="349"/>
      <c r="P908" s="362" t="s">
        <v>652</v>
      </c>
      <c r="Q908" s="350"/>
      <c r="R908" s="350"/>
      <c r="S908" s="350"/>
      <c r="T908" s="350"/>
      <c r="U908" s="350"/>
      <c r="V908" s="350"/>
      <c r="W908" s="350"/>
      <c r="X908" s="350"/>
      <c r="Y908" s="351">
        <v>0.6</v>
      </c>
      <c r="Z908" s="352"/>
      <c r="AA908" s="352"/>
      <c r="AB908" s="353"/>
      <c r="AC908" s="354" t="s">
        <v>501</v>
      </c>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6">
        <v>7</v>
      </c>
      <c r="B909" s="376">
        <v>1</v>
      </c>
      <c r="C909" s="361" t="s">
        <v>660</v>
      </c>
      <c r="D909" s="347"/>
      <c r="E909" s="347"/>
      <c r="F909" s="347"/>
      <c r="G909" s="347"/>
      <c r="H909" s="347"/>
      <c r="I909" s="347"/>
      <c r="J909" s="348">
        <v>9021001033268</v>
      </c>
      <c r="K909" s="349"/>
      <c r="L909" s="349"/>
      <c r="M909" s="349"/>
      <c r="N909" s="349"/>
      <c r="O909" s="349"/>
      <c r="P909" s="362" t="s">
        <v>653</v>
      </c>
      <c r="Q909" s="350"/>
      <c r="R909" s="350"/>
      <c r="S909" s="350"/>
      <c r="T909" s="350"/>
      <c r="U909" s="350"/>
      <c r="V909" s="350"/>
      <c r="W909" s="350"/>
      <c r="X909" s="350"/>
      <c r="Y909" s="351">
        <v>0.5</v>
      </c>
      <c r="Z909" s="352"/>
      <c r="AA909" s="352"/>
      <c r="AB909" s="353"/>
      <c r="AC909" s="354" t="s">
        <v>501</v>
      </c>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x14ac:dyDescent="0.15">
      <c r="A910" s="376">
        <v>8</v>
      </c>
      <c r="B910" s="376">
        <v>1</v>
      </c>
      <c r="C910" s="361" t="s">
        <v>656</v>
      </c>
      <c r="D910" s="347"/>
      <c r="E910" s="347"/>
      <c r="F910" s="347"/>
      <c r="G910" s="347"/>
      <c r="H910" s="347"/>
      <c r="I910" s="347"/>
      <c r="J910" s="348">
        <v>2010001007784</v>
      </c>
      <c r="K910" s="349"/>
      <c r="L910" s="349"/>
      <c r="M910" s="349"/>
      <c r="N910" s="349"/>
      <c r="O910" s="349"/>
      <c r="P910" s="362" t="s">
        <v>657</v>
      </c>
      <c r="Q910" s="350"/>
      <c r="R910" s="350"/>
      <c r="S910" s="350"/>
      <c r="T910" s="350"/>
      <c r="U910" s="350"/>
      <c r="V910" s="350"/>
      <c r="W910" s="350"/>
      <c r="X910" s="350"/>
      <c r="Y910" s="351">
        <v>0.5</v>
      </c>
      <c r="Z910" s="352"/>
      <c r="AA910" s="352"/>
      <c r="AB910" s="353"/>
      <c r="AC910" s="354" t="s">
        <v>501</v>
      </c>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76">
        <v>9</v>
      </c>
      <c r="B911" s="376">
        <v>1</v>
      </c>
      <c r="C911" s="361" t="s">
        <v>658</v>
      </c>
      <c r="D911" s="347"/>
      <c r="E911" s="347"/>
      <c r="F911" s="347"/>
      <c r="G911" s="347"/>
      <c r="H911" s="347"/>
      <c r="I911" s="347"/>
      <c r="J911" s="348">
        <v>5021001033585</v>
      </c>
      <c r="K911" s="349"/>
      <c r="L911" s="349"/>
      <c r="M911" s="349"/>
      <c r="N911" s="349"/>
      <c r="O911" s="349"/>
      <c r="P911" s="362" t="s">
        <v>659</v>
      </c>
      <c r="Q911" s="350"/>
      <c r="R911" s="350"/>
      <c r="S911" s="350"/>
      <c r="T911" s="350"/>
      <c r="U911" s="350"/>
      <c r="V911" s="350"/>
      <c r="W911" s="350"/>
      <c r="X911" s="350"/>
      <c r="Y911" s="351">
        <v>0.1</v>
      </c>
      <c r="Z911" s="352"/>
      <c r="AA911" s="352"/>
      <c r="AB911" s="353"/>
      <c r="AC911" s="354" t="s">
        <v>501</v>
      </c>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664</v>
      </c>
      <c r="D936" s="347"/>
      <c r="E936" s="347"/>
      <c r="F936" s="347"/>
      <c r="G936" s="347"/>
      <c r="H936" s="347"/>
      <c r="I936" s="347"/>
      <c r="J936" s="348">
        <v>7000020220001</v>
      </c>
      <c r="K936" s="349"/>
      <c r="L936" s="349"/>
      <c r="M936" s="349"/>
      <c r="N936" s="349"/>
      <c r="O936" s="349"/>
      <c r="P936" s="362" t="s">
        <v>693</v>
      </c>
      <c r="Q936" s="350"/>
      <c r="R936" s="350"/>
      <c r="S936" s="350"/>
      <c r="T936" s="350"/>
      <c r="U936" s="350"/>
      <c r="V936" s="350"/>
      <c r="W936" s="350"/>
      <c r="X936" s="350"/>
      <c r="Y936" s="351">
        <v>0.1</v>
      </c>
      <c r="Z936" s="352"/>
      <c r="AA936" s="352"/>
      <c r="AB936" s="353"/>
      <c r="AC936" s="363" t="s">
        <v>501</v>
      </c>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customHeight="1" x14ac:dyDescent="0.15">
      <c r="A937" s="376">
        <v>2</v>
      </c>
      <c r="B937" s="376">
        <v>1</v>
      </c>
      <c r="C937" s="361" t="s">
        <v>664</v>
      </c>
      <c r="D937" s="347"/>
      <c r="E937" s="347"/>
      <c r="F937" s="347"/>
      <c r="G937" s="347"/>
      <c r="H937" s="347"/>
      <c r="I937" s="347"/>
      <c r="J937" s="348">
        <v>7000020220001</v>
      </c>
      <c r="K937" s="349"/>
      <c r="L937" s="349"/>
      <c r="M937" s="349"/>
      <c r="N937" s="349"/>
      <c r="O937" s="349"/>
      <c r="P937" s="912" t="s">
        <v>694</v>
      </c>
      <c r="Q937" s="913"/>
      <c r="R937" s="913"/>
      <c r="S937" s="913"/>
      <c r="T937" s="913"/>
      <c r="U937" s="913"/>
      <c r="V937" s="913"/>
      <c r="W937" s="913"/>
      <c r="X937" s="914"/>
      <c r="Y937" s="351">
        <v>0.1</v>
      </c>
      <c r="Z937" s="352"/>
      <c r="AA937" s="352"/>
      <c r="AB937" s="353"/>
      <c r="AC937" s="363" t="s">
        <v>501</v>
      </c>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x14ac:dyDescent="0.15">
      <c r="A938" s="376">
        <v>3</v>
      </c>
      <c r="B938" s="376">
        <v>1</v>
      </c>
      <c r="C938" s="361" t="s">
        <v>664</v>
      </c>
      <c r="D938" s="347"/>
      <c r="E938" s="347"/>
      <c r="F938" s="347"/>
      <c r="G938" s="347"/>
      <c r="H938" s="347"/>
      <c r="I938" s="347"/>
      <c r="J938" s="348">
        <v>7000020220001</v>
      </c>
      <c r="K938" s="349"/>
      <c r="L938" s="349"/>
      <c r="M938" s="349"/>
      <c r="N938" s="349"/>
      <c r="O938" s="349"/>
      <c r="P938" s="362" t="s">
        <v>661</v>
      </c>
      <c r="Q938" s="350"/>
      <c r="R938" s="350"/>
      <c r="S938" s="350"/>
      <c r="T938" s="350"/>
      <c r="U938" s="350"/>
      <c r="V938" s="350"/>
      <c r="W938" s="350"/>
      <c r="X938" s="350"/>
      <c r="Y938" s="351">
        <v>0</v>
      </c>
      <c r="Z938" s="352"/>
      <c r="AA938" s="352"/>
      <c r="AB938" s="353"/>
      <c r="AC938" s="363" t="s">
        <v>501</v>
      </c>
      <c r="AD938" s="371"/>
      <c r="AE938" s="371"/>
      <c r="AF938" s="371"/>
      <c r="AG938" s="371"/>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x14ac:dyDescent="0.15">
      <c r="A939" s="376">
        <v>4</v>
      </c>
      <c r="B939" s="376">
        <v>1</v>
      </c>
      <c r="C939" s="361" t="s">
        <v>665</v>
      </c>
      <c r="D939" s="347"/>
      <c r="E939" s="347"/>
      <c r="F939" s="347"/>
      <c r="G939" s="347"/>
      <c r="H939" s="347"/>
      <c r="I939" s="347"/>
      <c r="J939" s="348">
        <v>7000020220001</v>
      </c>
      <c r="K939" s="349"/>
      <c r="L939" s="349"/>
      <c r="M939" s="349"/>
      <c r="N939" s="349"/>
      <c r="O939" s="349"/>
      <c r="P939" s="362" t="s">
        <v>662</v>
      </c>
      <c r="Q939" s="350"/>
      <c r="R939" s="350"/>
      <c r="S939" s="350"/>
      <c r="T939" s="350"/>
      <c r="U939" s="350"/>
      <c r="V939" s="350"/>
      <c r="W939" s="350"/>
      <c r="X939" s="350"/>
      <c r="Y939" s="351">
        <v>0</v>
      </c>
      <c r="Z939" s="352"/>
      <c r="AA939" s="352"/>
      <c r="AB939" s="353"/>
      <c r="AC939" s="363" t="s">
        <v>501</v>
      </c>
      <c r="AD939" s="371"/>
      <c r="AE939" s="371"/>
      <c r="AF939" s="371"/>
      <c r="AG939" s="371"/>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x14ac:dyDescent="0.15">
      <c r="A940" s="376">
        <v>5</v>
      </c>
      <c r="B940" s="376">
        <v>1</v>
      </c>
      <c r="C940" s="361" t="s">
        <v>664</v>
      </c>
      <c r="D940" s="347"/>
      <c r="E940" s="347"/>
      <c r="F940" s="347"/>
      <c r="G940" s="347"/>
      <c r="H940" s="347"/>
      <c r="I940" s="347"/>
      <c r="J940" s="348">
        <v>7000020220001</v>
      </c>
      <c r="K940" s="349"/>
      <c r="L940" s="349"/>
      <c r="M940" s="349"/>
      <c r="N940" s="349"/>
      <c r="O940" s="349"/>
      <c r="P940" s="362" t="s">
        <v>663</v>
      </c>
      <c r="Q940" s="350"/>
      <c r="R940" s="350"/>
      <c r="S940" s="350"/>
      <c r="T940" s="350"/>
      <c r="U940" s="350"/>
      <c r="V940" s="350"/>
      <c r="W940" s="350"/>
      <c r="X940" s="350"/>
      <c r="Y940" s="351">
        <v>0</v>
      </c>
      <c r="Z940" s="352"/>
      <c r="AA940" s="352"/>
      <c r="AB940" s="353"/>
      <c r="AC940" s="363" t="s">
        <v>501</v>
      </c>
      <c r="AD940" s="371"/>
      <c r="AE940" s="371"/>
      <c r="AF940" s="371"/>
      <c r="AG940" s="371"/>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x14ac:dyDescent="0.15">
      <c r="A941" s="376">
        <v>6</v>
      </c>
      <c r="B941" s="376">
        <v>1</v>
      </c>
      <c r="C941" s="361" t="s">
        <v>666</v>
      </c>
      <c r="D941" s="347"/>
      <c r="E941" s="347"/>
      <c r="F941" s="347"/>
      <c r="G941" s="347"/>
      <c r="H941" s="347"/>
      <c r="I941" s="347"/>
      <c r="J941" s="348">
        <v>6080001019910</v>
      </c>
      <c r="K941" s="349"/>
      <c r="L941" s="349"/>
      <c r="M941" s="349"/>
      <c r="N941" s="349"/>
      <c r="O941" s="349"/>
      <c r="P941" s="362" t="s">
        <v>667</v>
      </c>
      <c r="Q941" s="350"/>
      <c r="R941" s="350"/>
      <c r="S941" s="350"/>
      <c r="T941" s="350"/>
      <c r="U941" s="350"/>
      <c r="V941" s="350"/>
      <c r="W941" s="350"/>
      <c r="X941" s="350"/>
      <c r="Y941" s="351">
        <v>0.1</v>
      </c>
      <c r="Z941" s="352"/>
      <c r="AA941" s="352"/>
      <c r="AB941" s="353"/>
      <c r="AC941" s="363" t="s">
        <v>501</v>
      </c>
      <c r="AD941" s="371"/>
      <c r="AE941" s="371"/>
      <c r="AF941" s="371"/>
      <c r="AG941" s="371"/>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x14ac:dyDescent="0.15">
      <c r="A942" s="376">
        <v>7</v>
      </c>
      <c r="B942" s="376">
        <v>1</v>
      </c>
      <c r="C942" s="361" t="s">
        <v>668</v>
      </c>
      <c r="D942" s="347"/>
      <c r="E942" s="347"/>
      <c r="F942" s="347"/>
      <c r="G942" s="347"/>
      <c r="H942" s="347"/>
      <c r="I942" s="347"/>
      <c r="J942" s="348" t="s">
        <v>670</v>
      </c>
      <c r="K942" s="349"/>
      <c r="L942" s="349"/>
      <c r="M942" s="349"/>
      <c r="N942" s="349"/>
      <c r="O942" s="349"/>
      <c r="P942" s="362" t="s">
        <v>669</v>
      </c>
      <c r="Q942" s="350"/>
      <c r="R942" s="350"/>
      <c r="S942" s="350"/>
      <c r="T942" s="350"/>
      <c r="U942" s="350"/>
      <c r="V942" s="350"/>
      <c r="W942" s="350"/>
      <c r="X942" s="350"/>
      <c r="Y942" s="351">
        <v>0.1</v>
      </c>
      <c r="Z942" s="352"/>
      <c r="AA942" s="352"/>
      <c r="AB942" s="353"/>
      <c r="AC942" s="363" t="s">
        <v>501</v>
      </c>
      <c r="AD942" s="371"/>
      <c r="AE942" s="371"/>
      <c r="AF942" s="371"/>
      <c r="AG942" s="371"/>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x14ac:dyDescent="0.15">
      <c r="A943" s="376">
        <v>8</v>
      </c>
      <c r="B943" s="376">
        <v>1</v>
      </c>
      <c r="C943" s="361" t="s">
        <v>671</v>
      </c>
      <c r="D943" s="347"/>
      <c r="E943" s="347"/>
      <c r="F943" s="347"/>
      <c r="G943" s="347"/>
      <c r="H943" s="347"/>
      <c r="I943" s="347"/>
      <c r="J943" s="348" t="s">
        <v>672</v>
      </c>
      <c r="K943" s="349"/>
      <c r="L943" s="349"/>
      <c r="M943" s="349"/>
      <c r="N943" s="349"/>
      <c r="O943" s="349"/>
      <c r="P943" s="362" t="s">
        <v>673</v>
      </c>
      <c r="Q943" s="350"/>
      <c r="R943" s="350"/>
      <c r="S943" s="350"/>
      <c r="T943" s="350"/>
      <c r="U943" s="350"/>
      <c r="V943" s="350"/>
      <c r="W943" s="350"/>
      <c r="X943" s="350"/>
      <c r="Y943" s="351">
        <v>0.1</v>
      </c>
      <c r="Z943" s="352"/>
      <c r="AA943" s="352"/>
      <c r="AB943" s="353"/>
      <c r="AC943" s="363" t="s">
        <v>501</v>
      </c>
      <c r="AD943" s="371"/>
      <c r="AE943" s="371"/>
      <c r="AF943" s="371"/>
      <c r="AG943" s="371"/>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x14ac:dyDescent="0.15">
      <c r="A944" s="376">
        <v>9</v>
      </c>
      <c r="B944" s="376">
        <v>1</v>
      </c>
      <c r="C944" s="361" t="s">
        <v>675</v>
      </c>
      <c r="D944" s="347"/>
      <c r="E944" s="347"/>
      <c r="F944" s="347"/>
      <c r="G944" s="347"/>
      <c r="H944" s="347"/>
      <c r="I944" s="347"/>
      <c r="J944" s="348" t="s">
        <v>672</v>
      </c>
      <c r="K944" s="349"/>
      <c r="L944" s="349"/>
      <c r="M944" s="349"/>
      <c r="N944" s="349"/>
      <c r="O944" s="349"/>
      <c r="P944" s="362" t="s">
        <v>674</v>
      </c>
      <c r="Q944" s="350"/>
      <c r="R944" s="350"/>
      <c r="S944" s="350"/>
      <c r="T944" s="350"/>
      <c r="U944" s="350"/>
      <c r="V944" s="350"/>
      <c r="W944" s="350"/>
      <c r="X944" s="350"/>
      <c r="Y944" s="351">
        <v>0</v>
      </c>
      <c r="Z944" s="352"/>
      <c r="AA944" s="352"/>
      <c r="AB944" s="353"/>
      <c r="AC944" s="363" t="s">
        <v>501</v>
      </c>
      <c r="AD944" s="371"/>
      <c r="AE944" s="371"/>
      <c r="AF944" s="371"/>
      <c r="AG944" s="371"/>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x14ac:dyDescent="0.15">
      <c r="A945" s="376">
        <v>10</v>
      </c>
      <c r="B945" s="376">
        <v>1</v>
      </c>
      <c r="C945" s="361" t="s">
        <v>676</v>
      </c>
      <c r="D945" s="347"/>
      <c r="E945" s="347"/>
      <c r="F945" s="347"/>
      <c r="G945" s="347"/>
      <c r="H945" s="347"/>
      <c r="I945" s="347"/>
      <c r="J945" s="348">
        <v>3000020142018</v>
      </c>
      <c r="K945" s="349"/>
      <c r="L945" s="349"/>
      <c r="M945" s="349"/>
      <c r="N945" s="349"/>
      <c r="O945" s="349"/>
      <c r="P945" s="362" t="s">
        <v>677</v>
      </c>
      <c r="Q945" s="350"/>
      <c r="R945" s="350"/>
      <c r="S945" s="350"/>
      <c r="T945" s="350"/>
      <c r="U945" s="350"/>
      <c r="V945" s="350"/>
      <c r="W945" s="350"/>
      <c r="X945" s="350"/>
      <c r="Y945" s="351">
        <v>0</v>
      </c>
      <c r="Z945" s="352"/>
      <c r="AA945" s="352"/>
      <c r="AB945" s="353"/>
      <c r="AC945" s="363" t="s">
        <v>501</v>
      </c>
      <c r="AD945" s="371"/>
      <c r="AE945" s="371"/>
      <c r="AF945" s="371"/>
      <c r="AG945" s="371"/>
      <c r="AH945" s="355"/>
      <c r="AI945" s="356"/>
      <c r="AJ945" s="356"/>
      <c r="AK945" s="356"/>
      <c r="AL945" s="357"/>
      <c r="AM945" s="358"/>
      <c r="AN945" s="358"/>
      <c r="AO945" s="359"/>
      <c r="AP945" s="360"/>
      <c r="AQ945" s="360"/>
      <c r="AR945" s="360"/>
      <c r="AS945" s="360"/>
      <c r="AT945" s="360"/>
      <c r="AU945" s="360"/>
      <c r="AV945" s="360"/>
      <c r="AW945" s="360"/>
      <c r="AX945" s="360"/>
    </row>
    <row r="946" spans="1:50" ht="30" customHeight="1" x14ac:dyDescent="0.15">
      <c r="A946" s="376">
        <v>11</v>
      </c>
      <c r="B946" s="376">
        <v>1</v>
      </c>
      <c r="C946" s="361" t="s">
        <v>678</v>
      </c>
      <c r="D946" s="347"/>
      <c r="E946" s="347"/>
      <c r="F946" s="347"/>
      <c r="G946" s="347"/>
      <c r="H946" s="347"/>
      <c r="I946" s="347"/>
      <c r="J946" s="348">
        <v>2080005004292</v>
      </c>
      <c r="K946" s="349"/>
      <c r="L946" s="349"/>
      <c r="M946" s="349"/>
      <c r="N946" s="349"/>
      <c r="O946" s="349"/>
      <c r="P946" s="362" t="s">
        <v>679</v>
      </c>
      <c r="Q946" s="350"/>
      <c r="R946" s="350"/>
      <c r="S946" s="350"/>
      <c r="T946" s="350"/>
      <c r="U946" s="350"/>
      <c r="V946" s="350"/>
      <c r="W946" s="350"/>
      <c r="X946" s="350"/>
      <c r="Y946" s="351">
        <v>0</v>
      </c>
      <c r="Z946" s="352"/>
      <c r="AA946" s="352"/>
      <c r="AB946" s="353"/>
      <c r="AC946" s="363" t="s">
        <v>501</v>
      </c>
      <c r="AD946" s="371"/>
      <c r="AE946" s="371"/>
      <c r="AF946" s="371"/>
      <c r="AG946" s="371"/>
      <c r="AH946" s="355"/>
      <c r="AI946" s="356"/>
      <c r="AJ946" s="356"/>
      <c r="AK946" s="356"/>
      <c r="AL946" s="357"/>
      <c r="AM946" s="358"/>
      <c r="AN946" s="358"/>
      <c r="AO946" s="359"/>
      <c r="AP946" s="360"/>
      <c r="AQ946" s="360"/>
      <c r="AR946" s="360"/>
      <c r="AS946" s="360"/>
      <c r="AT946" s="360"/>
      <c r="AU946" s="360"/>
      <c r="AV946" s="360"/>
      <c r="AW946" s="360"/>
      <c r="AX946" s="360"/>
    </row>
    <row r="947" spans="1:50" ht="30" customHeight="1" x14ac:dyDescent="0.15">
      <c r="A947" s="376">
        <v>12</v>
      </c>
      <c r="B947" s="376">
        <v>1</v>
      </c>
      <c r="C947" s="361" t="s">
        <v>682</v>
      </c>
      <c r="D947" s="347"/>
      <c r="E947" s="347"/>
      <c r="F947" s="347"/>
      <c r="G947" s="347"/>
      <c r="H947" s="347"/>
      <c r="I947" s="347"/>
      <c r="J947" s="348">
        <v>3000020221309</v>
      </c>
      <c r="K947" s="349"/>
      <c r="L947" s="349"/>
      <c r="M947" s="349"/>
      <c r="N947" s="349"/>
      <c r="O947" s="349"/>
      <c r="P947" s="362" t="s">
        <v>680</v>
      </c>
      <c r="Q947" s="350"/>
      <c r="R947" s="350"/>
      <c r="S947" s="350"/>
      <c r="T947" s="350"/>
      <c r="U947" s="350"/>
      <c r="V947" s="350"/>
      <c r="W947" s="350"/>
      <c r="X947" s="350"/>
      <c r="Y947" s="351">
        <v>0</v>
      </c>
      <c r="Z947" s="352"/>
      <c r="AA947" s="352"/>
      <c r="AB947" s="353"/>
      <c r="AC947" s="363" t="s">
        <v>501</v>
      </c>
      <c r="AD947" s="371"/>
      <c r="AE947" s="371"/>
      <c r="AF947" s="371"/>
      <c r="AG947" s="371"/>
      <c r="AH947" s="355"/>
      <c r="AI947" s="356"/>
      <c r="AJ947" s="356"/>
      <c r="AK947" s="356"/>
      <c r="AL947" s="357"/>
      <c r="AM947" s="358"/>
      <c r="AN947" s="358"/>
      <c r="AO947" s="359"/>
      <c r="AP947" s="360"/>
      <c r="AQ947" s="360"/>
      <c r="AR947" s="360"/>
      <c r="AS947" s="360"/>
      <c r="AT947" s="360"/>
      <c r="AU947" s="360"/>
      <c r="AV947" s="360"/>
      <c r="AW947" s="360"/>
      <c r="AX947" s="360"/>
    </row>
    <row r="948" spans="1:50" ht="30" customHeight="1" x14ac:dyDescent="0.15">
      <c r="A948" s="376">
        <v>13</v>
      </c>
      <c r="B948" s="376">
        <v>1</v>
      </c>
      <c r="C948" s="361" t="s">
        <v>682</v>
      </c>
      <c r="D948" s="347"/>
      <c r="E948" s="347"/>
      <c r="F948" s="347"/>
      <c r="G948" s="347"/>
      <c r="H948" s="347"/>
      <c r="I948" s="347"/>
      <c r="J948" s="348">
        <v>3000020221309</v>
      </c>
      <c r="K948" s="349"/>
      <c r="L948" s="349"/>
      <c r="M948" s="349"/>
      <c r="N948" s="349"/>
      <c r="O948" s="349"/>
      <c r="P948" s="362" t="s">
        <v>681</v>
      </c>
      <c r="Q948" s="350"/>
      <c r="R948" s="350"/>
      <c r="S948" s="350"/>
      <c r="T948" s="350"/>
      <c r="U948" s="350"/>
      <c r="V948" s="350"/>
      <c r="W948" s="350"/>
      <c r="X948" s="350"/>
      <c r="Y948" s="351">
        <v>0</v>
      </c>
      <c r="Z948" s="352"/>
      <c r="AA948" s="352"/>
      <c r="AB948" s="353"/>
      <c r="AC948" s="363" t="s">
        <v>501</v>
      </c>
      <c r="AD948" s="371"/>
      <c r="AE948" s="371"/>
      <c r="AF948" s="371"/>
      <c r="AG948" s="371"/>
      <c r="AH948" s="355"/>
      <c r="AI948" s="356"/>
      <c r="AJ948" s="356"/>
      <c r="AK948" s="356"/>
      <c r="AL948" s="357"/>
      <c r="AM948" s="358"/>
      <c r="AN948" s="358"/>
      <c r="AO948" s="359"/>
      <c r="AP948" s="360"/>
      <c r="AQ948" s="360"/>
      <c r="AR948" s="360"/>
      <c r="AS948" s="360"/>
      <c r="AT948" s="360"/>
      <c r="AU948" s="360"/>
      <c r="AV948" s="360"/>
      <c r="AW948" s="360"/>
      <c r="AX948" s="360"/>
    </row>
    <row r="949" spans="1:50" ht="30" customHeight="1" x14ac:dyDescent="0.15">
      <c r="A949" s="376">
        <v>14</v>
      </c>
      <c r="B949" s="376">
        <v>1</v>
      </c>
      <c r="C949" s="361" t="s">
        <v>684</v>
      </c>
      <c r="D949" s="347"/>
      <c r="E949" s="347"/>
      <c r="F949" s="347"/>
      <c r="G949" s="347"/>
      <c r="H949" s="347"/>
      <c r="I949" s="347"/>
      <c r="J949" s="348">
        <v>5000020142107</v>
      </c>
      <c r="K949" s="349"/>
      <c r="L949" s="349"/>
      <c r="M949" s="349"/>
      <c r="N949" s="349"/>
      <c r="O949" s="349"/>
      <c r="P949" s="362" t="s">
        <v>683</v>
      </c>
      <c r="Q949" s="350"/>
      <c r="R949" s="350"/>
      <c r="S949" s="350"/>
      <c r="T949" s="350"/>
      <c r="U949" s="350"/>
      <c r="V949" s="350"/>
      <c r="W949" s="350"/>
      <c r="X949" s="350"/>
      <c r="Y949" s="351">
        <v>0</v>
      </c>
      <c r="Z949" s="352"/>
      <c r="AA949" s="352"/>
      <c r="AB949" s="353"/>
      <c r="AC949" s="363" t="s">
        <v>501</v>
      </c>
      <c r="AD949" s="371"/>
      <c r="AE949" s="371"/>
      <c r="AF949" s="371"/>
      <c r="AG949" s="371"/>
      <c r="AH949" s="355"/>
      <c r="AI949" s="356"/>
      <c r="AJ949" s="356"/>
      <c r="AK949" s="356"/>
      <c r="AL949" s="357"/>
      <c r="AM949" s="358"/>
      <c r="AN949" s="358"/>
      <c r="AO949" s="359"/>
      <c r="AP949" s="360"/>
      <c r="AQ949" s="360"/>
      <c r="AR949" s="360"/>
      <c r="AS949" s="360"/>
      <c r="AT949" s="360"/>
      <c r="AU949" s="360"/>
      <c r="AV949" s="360"/>
      <c r="AW949" s="360"/>
      <c r="AX949" s="360"/>
    </row>
    <row r="950" spans="1:50" ht="30" customHeight="1" x14ac:dyDescent="0.15">
      <c r="A950" s="376">
        <v>15</v>
      </c>
      <c r="B950" s="376">
        <v>1</v>
      </c>
      <c r="C950" s="361" t="s">
        <v>685</v>
      </c>
      <c r="D950" s="347"/>
      <c r="E950" s="347"/>
      <c r="F950" s="347"/>
      <c r="G950" s="347"/>
      <c r="H950" s="347"/>
      <c r="I950" s="347"/>
      <c r="J950" s="348">
        <v>6000020143847</v>
      </c>
      <c r="K950" s="349"/>
      <c r="L950" s="349"/>
      <c r="M950" s="349"/>
      <c r="N950" s="349"/>
      <c r="O950" s="349"/>
      <c r="P950" s="362" t="s">
        <v>686</v>
      </c>
      <c r="Q950" s="350"/>
      <c r="R950" s="350"/>
      <c r="S950" s="350"/>
      <c r="T950" s="350"/>
      <c r="U950" s="350"/>
      <c r="V950" s="350"/>
      <c r="W950" s="350"/>
      <c r="X950" s="350"/>
      <c r="Y950" s="351">
        <v>0</v>
      </c>
      <c r="Z950" s="352"/>
      <c r="AA950" s="352"/>
      <c r="AB950" s="353"/>
      <c r="AC950" s="363" t="s">
        <v>501</v>
      </c>
      <c r="AD950" s="371"/>
      <c r="AE950" s="371"/>
      <c r="AF950" s="371"/>
      <c r="AG950" s="371"/>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L781:X781"/>
    <mergeCell ref="G781:K78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F731:AX731"/>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0:AA440"/>
    <mergeCell ref="C717:AC717"/>
    <mergeCell ref="AU440:AX440"/>
    <mergeCell ref="AB436:AD437"/>
    <mergeCell ref="AE436:AH436"/>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29" priority="14051">
      <formula>IF(RIGHT(TEXT(AK14,"0.#"),1)=".",FALSE,TRUE)</formula>
    </cfRule>
    <cfRule type="expression" dxfId="2828" priority="14052">
      <formula>IF(RIGHT(TEXT(AK14,"0.#"),1)=".",TRUE,FALSE)</formula>
    </cfRule>
  </conditionalFormatting>
  <conditionalFormatting sqref="AE32">
    <cfRule type="expression" dxfId="2827" priority="14041">
      <formula>IF(RIGHT(TEXT(AE32,"0.#"),1)=".",FALSE,TRUE)</formula>
    </cfRule>
    <cfRule type="expression" dxfId="2826" priority="14042">
      <formula>IF(RIGHT(TEXT(AE32,"0.#"),1)=".",TRUE,FALSE)</formula>
    </cfRule>
  </conditionalFormatting>
  <conditionalFormatting sqref="P18:AX18">
    <cfRule type="expression" dxfId="2825" priority="13927">
      <formula>IF(RIGHT(TEXT(P18,"0.#"),1)=".",FALSE,TRUE)</formula>
    </cfRule>
    <cfRule type="expression" dxfId="2824" priority="13928">
      <formula>IF(RIGHT(TEXT(P18,"0.#"),1)=".",TRUE,FALSE)</formula>
    </cfRule>
  </conditionalFormatting>
  <conditionalFormatting sqref="Y782">
    <cfRule type="expression" dxfId="2823" priority="13923">
      <formula>IF(RIGHT(TEXT(Y782,"0.#"),1)=".",FALSE,TRUE)</formula>
    </cfRule>
    <cfRule type="expression" dxfId="2822" priority="13924">
      <formula>IF(RIGHT(TEXT(Y782,"0.#"),1)=".",TRUE,FALSE)</formula>
    </cfRule>
  </conditionalFormatting>
  <conditionalFormatting sqref="Y791">
    <cfRule type="expression" dxfId="2821" priority="13919">
      <formula>IF(RIGHT(TEXT(Y791,"0.#"),1)=".",FALSE,TRUE)</formula>
    </cfRule>
    <cfRule type="expression" dxfId="2820" priority="13920">
      <formula>IF(RIGHT(TEXT(Y791,"0.#"),1)=".",TRUE,FALSE)</formula>
    </cfRule>
  </conditionalFormatting>
  <conditionalFormatting sqref="Y822:Y829 Y820 Y809:Y816 Y807 Y796:Y803">
    <cfRule type="expression" dxfId="2819" priority="13701">
      <formula>IF(RIGHT(TEXT(Y796,"0.#"),1)=".",FALSE,TRUE)</formula>
    </cfRule>
    <cfRule type="expression" dxfId="2818" priority="13702">
      <formula>IF(RIGHT(TEXT(Y796,"0.#"),1)=".",TRUE,FALSE)</formula>
    </cfRule>
  </conditionalFormatting>
  <conditionalFormatting sqref="AK16:AQ17 AR15:AX15 P13:AX13">
    <cfRule type="expression" dxfId="2817" priority="13749">
      <formula>IF(RIGHT(TEXT(P13,"0.#"),1)=".",FALSE,TRUE)</formula>
    </cfRule>
    <cfRule type="expression" dxfId="2816" priority="13750">
      <formula>IF(RIGHT(TEXT(P13,"0.#"),1)=".",TRUE,FALSE)</formula>
    </cfRule>
  </conditionalFormatting>
  <conditionalFormatting sqref="P19:AJ19">
    <cfRule type="expression" dxfId="2815" priority="13747">
      <formula>IF(RIGHT(TEXT(P19,"0.#"),1)=".",FALSE,TRUE)</formula>
    </cfRule>
    <cfRule type="expression" dxfId="2814" priority="13748">
      <formula>IF(RIGHT(TEXT(P19,"0.#"),1)=".",TRUE,FALSE)</formula>
    </cfRule>
  </conditionalFormatting>
  <conditionalFormatting sqref="AE101 AQ101">
    <cfRule type="expression" dxfId="2813" priority="13739">
      <formula>IF(RIGHT(TEXT(AE101,"0.#"),1)=".",FALSE,TRUE)</formula>
    </cfRule>
    <cfRule type="expression" dxfId="2812" priority="13740">
      <formula>IF(RIGHT(TEXT(AE101,"0.#"),1)=".",TRUE,FALSE)</formula>
    </cfRule>
  </conditionalFormatting>
  <conditionalFormatting sqref="Y783:Y790 Y781">
    <cfRule type="expression" dxfId="2811" priority="13725">
      <formula>IF(RIGHT(TEXT(Y781,"0.#"),1)=".",FALSE,TRUE)</formula>
    </cfRule>
    <cfRule type="expression" dxfId="2810" priority="13726">
      <formula>IF(RIGHT(TEXT(Y781,"0.#"),1)=".",TRUE,FALSE)</formula>
    </cfRule>
  </conditionalFormatting>
  <conditionalFormatting sqref="AU791">
    <cfRule type="expression" dxfId="2809" priority="13721">
      <formula>IF(RIGHT(TEXT(AU791,"0.#"),1)=".",FALSE,TRUE)</formula>
    </cfRule>
    <cfRule type="expression" dxfId="2808" priority="13722">
      <formula>IF(RIGHT(TEXT(AU791,"0.#"),1)=".",TRUE,FALSE)</formula>
    </cfRule>
  </conditionalFormatting>
  <conditionalFormatting sqref="AU784:AU790">
    <cfRule type="expression" dxfId="2807" priority="13719">
      <formula>IF(RIGHT(TEXT(AU784,"0.#"),1)=".",FALSE,TRUE)</formula>
    </cfRule>
    <cfRule type="expression" dxfId="2806" priority="13720">
      <formula>IF(RIGHT(TEXT(AU784,"0.#"),1)=".",TRUE,FALSE)</formula>
    </cfRule>
  </conditionalFormatting>
  <conditionalFormatting sqref="Y821 Y808">
    <cfRule type="expression" dxfId="2805" priority="13705">
      <formula>IF(RIGHT(TEXT(Y808,"0.#"),1)=".",FALSE,TRUE)</formula>
    </cfRule>
    <cfRule type="expression" dxfId="2804" priority="13706">
      <formula>IF(RIGHT(TEXT(Y808,"0.#"),1)=".",TRUE,FALSE)</formula>
    </cfRule>
  </conditionalFormatting>
  <conditionalFormatting sqref="Y830 Y817 Y804">
    <cfRule type="expression" dxfId="2803" priority="13703">
      <formula>IF(RIGHT(TEXT(Y804,"0.#"),1)=".",FALSE,TRUE)</formula>
    </cfRule>
    <cfRule type="expression" dxfId="2802" priority="13704">
      <formula>IF(RIGHT(TEXT(Y804,"0.#"),1)=".",TRUE,FALSE)</formula>
    </cfRule>
  </conditionalFormatting>
  <conditionalFormatting sqref="AU821 AU808 AU795">
    <cfRule type="expression" dxfId="2801" priority="13699">
      <formula>IF(RIGHT(TEXT(AU795,"0.#"),1)=".",FALSE,TRUE)</formula>
    </cfRule>
    <cfRule type="expression" dxfId="2800" priority="13700">
      <formula>IF(RIGHT(TEXT(AU795,"0.#"),1)=".",TRUE,FALSE)</formula>
    </cfRule>
  </conditionalFormatting>
  <conditionalFormatting sqref="AU830 AU817 AU804">
    <cfRule type="expression" dxfId="2799" priority="13697">
      <formula>IF(RIGHT(TEXT(AU804,"0.#"),1)=".",FALSE,TRUE)</formula>
    </cfRule>
    <cfRule type="expression" dxfId="2798" priority="13698">
      <formula>IF(RIGHT(TEXT(AU804,"0.#"),1)=".",TRUE,FALSE)</formula>
    </cfRule>
  </conditionalFormatting>
  <conditionalFormatting sqref="AU822:AU829 AU820 AU809:AU816 AU807 AU796:AU803">
    <cfRule type="expression" dxfId="2797" priority="13695">
      <formula>IF(RIGHT(TEXT(AU796,"0.#"),1)=".",FALSE,TRUE)</formula>
    </cfRule>
    <cfRule type="expression" dxfId="2796" priority="13696">
      <formula>IF(RIGHT(TEXT(AU796,"0.#"),1)=".",TRUE,FALSE)</formula>
    </cfRule>
  </conditionalFormatting>
  <conditionalFormatting sqref="AM87">
    <cfRule type="expression" dxfId="2795" priority="13349">
      <formula>IF(RIGHT(TEXT(AM87,"0.#"),1)=".",FALSE,TRUE)</formula>
    </cfRule>
    <cfRule type="expression" dxfId="2794" priority="13350">
      <formula>IF(RIGHT(TEXT(AM87,"0.#"),1)=".",TRUE,FALSE)</formula>
    </cfRule>
  </conditionalFormatting>
  <conditionalFormatting sqref="AE55">
    <cfRule type="expression" dxfId="2793" priority="13417">
      <formula>IF(RIGHT(TEXT(AE55,"0.#"),1)=".",FALSE,TRUE)</formula>
    </cfRule>
    <cfRule type="expression" dxfId="2792" priority="13418">
      <formula>IF(RIGHT(TEXT(AE55,"0.#"),1)=".",TRUE,FALSE)</formula>
    </cfRule>
  </conditionalFormatting>
  <conditionalFormatting sqref="AI55">
    <cfRule type="expression" dxfId="2791" priority="13415">
      <formula>IF(RIGHT(TEXT(AI55,"0.#"),1)=".",FALSE,TRUE)</formula>
    </cfRule>
    <cfRule type="expression" dxfId="2790" priority="13416">
      <formula>IF(RIGHT(TEXT(AI55,"0.#"),1)=".",TRUE,FALSE)</formula>
    </cfRule>
  </conditionalFormatting>
  <conditionalFormatting sqref="AE33">
    <cfRule type="expression" dxfId="2789" priority="13509">
      <formula>IF(RIGHT(TEXT(AE33,"0.#"),1)=".",FALSE,TRUE)</formula>
    </cfRule>
    <cfRule type="expression" dxfId="2788" priority="13510">
      <formula>IF(RIGHT(TEXT(AE33,"0.#"),1)=".",TRUE,FALSE)</formula>
    </cfRule>
  </conditionalFormatting>
  <conditionalFormatting sqref="AE34">
    <cfRule type="expression" dxfId="2787" priority="13507">
      <formula>IF(RIGHT(TEXT(AE34,"0.#"),1)=".",FALSE,TRUE)</formula>
    </cfRule>
    <cfRule type="expression" dxfId="2786" priority="13508">
      <formula>IF(RIGHT(TEXT(AE34,"0.#"),1)=".",TRUE,FALSE)</formula>
    </cfRule>
  </conditionalFormatting>
  <conditionalFormatting sqref="AI34">
    <cfRule type="expression" dxfId="2785" priority="13505">
      <formula>IF(RIGHT(TEXT(AI34,"0.#"),1)=".",FALSE,TRUE)</formula>
    </cfRule>
    <cfRule type="expression" dxfId="2784" priority="13506">
      <formula>IF(RIGHT(TEXT(AI34,"0.#"),1)=".",TRUE,FALSE)</formula>
    </cfRule>
  </conditionalFormatting>
  <conditionalFormatting sqref="AI33">
    <cfRule type="expression" dxfId="2783" priority="13503">
      <formula>IF(RIGHT(TEXT(AI33,"0.#"),1)=".",FALSE,TRUE)</formula>
    </cfRule>
    <cfRule type="expression" dxfId="2782" priority="13504">
      <formula>IF(RIGHT(TEXT(AI33,"0.#"),1)=".",TRUE,FALSE)</formula>
    </cfRule>
  </conditionalFormatting>
  <conditionalFormatting sqref="AI32">
    <cfRule type="expression" dxfId="2781" priority="13501">
      <formula>IF(RIGHT(TEXT(AI32,"0.#"),1)=".",FALSE,TRUE)</formula>
    </cfRule>
    <cfRule type="expression" dxfId="2780" priority="13502">
      <formula>IF(RIGHT(TEXT(AI32,"0.#"),1)=".",TRUE,FALSE)</formula>
    </cfRule>
  </conditionalFormatting>
  <conditionalFormatting sqref="AU32:AU34">
    <cfRule type="expression" dxfId="2779" priority="13487">
      <formula>IF(RIGHT(TEXT(AU32,"0.#"),1)=".",FALSE,TRUE)</formula>
    </cfRule>
    <cfRule type="expression" dxfId="2778" priority="13488">
      <formula>IF(RIGHT(TEXT(AU32,"0.#"),1)=".",TRUE,FALSE)</formula>
    </cfRule>
  </conditionalFormatting>
  <conditionalFormatting sqref="AE53">
    <cfRule type="expression" dxfId="2777" priority="13421">
      <formula>IF(RIGHT(TEXT(AE53,"0.#"),1)=".",FALSE,TRUE)</formula>
    </cfRule>
    <cfRule type="expression" dxfId="2776" priority="13422">
      <formula>IF(RIGHT(TEXT(AE53,"0.#"),1)=".",TRUE,FALSE)</formula>
    </cfRule>
  </conditionalFormatting>
  <conditionalFormatting sqref="AE54">
    <cfRule type="expression" dxfId="2775" priority="13419">
      <formula>IF(RIGHT(TEXT(AE54,"0.#"),1)=".",FALSE,TRUE)</formula>
    </cfRule>
    <cfRule type="expression" dxfId="2774" priority="13420">
      <formula>IF(RIGHT(TEXT(AE54,"0.#"),1)=".",TRUE,FALSE)</formula>
    </cfRule>
  </conditionalFormatting>
  <conditionalFormatting sqref="AI54">
    <cfRule type="expression" dxfId="2773" priority="13413">
      <formula>IF(RIGHT(TEXT(AI54,"0.#"),1)=".",FALSE,TRUE)</formula>
    </cfRule>
    <cfRule type="expression" dxfId="2772" priority="13414">
      <formula>IF(RIGHT(TEXT(AI54,"0.#"),1)=".",TRUE,FALSE)</formula>
    </cfRule>
  </conditionalFormatting>
  <conditionalFormatting sqref="AI53">
    <cfRule type="expression" dxfId="2771" priority="13411">
      <formula>IF(RIGHT(TEXT(AI53,"0.#"),1)=".",FALSE,TRUE)</formula>
    </cfRule>
    <cfRule type="expression" dxfId="2770" priority="13412">
      <formula>IF(RIGHT(TEXT(AI53,"0.#"),1)=".",TRUE,FALSE)</formula>
    </cfRule>
  </conditionalFormatting>
  <conditionalFormatting sqref="AM53">
    <cfRule type="expression" dxfId="2769" priority="13409">
      <formula>IF(RIGHT(TEXT(AM53,"0.#"),1)=".",FALSE,TRUE)</formula>
    </cfRule>
    <cfRule type="expression" dxfId="2768" priority="13410">
      <formula>IF(RIGHT(TEXT(AM53,"0.#"),1)=".",TRUE,FALSE)</formula>
    </cfRule>
  </conditionalFormatting>
  <conditionalFormatting sqref="AM54">
    <cfRule type="expression" dxfId="2767" priority="13407">
      <formula>IF(RIGHT(TEXT(AM54,"0.#"),1)=".",FALSE,TRUE)</formula>
    </cfRule>
    <cfRule type="expression" dxfId="2766" priority="13408">
      <formula>IF(RIGHT(TEXT(AM54,"0.#"),1)=".",TRUE,FALSE)</formula>
    </cfRule>
  </conditionalFormatting>
  <conditionalFormatting sqref="AM55">
    <cfRule type="expression" dxfId="2765" priority="13405">
      <formula>IF(RIGHT(TEXT(AM55,"0.#"),1)=".",FALSE,TRUE)</formula>
    </cfRule>
    <cfRule type="expression" dxfId="2764" priority="13406">
      <formula>IF(RIGHT(TEXT(AM55,"0.#"),1)=".",TRUE,FALSE)</formula>
    </cfRule>
  </conditionalFormatting>
  <conditionalFormatting sqref="AE60">
    <cfRule type="expression" dxfId="2763" priority="13391">
      <formula>IF(RIGHT(TEXT(AE60,"0.#"),1)=".",FALSE,TRUE)</formula>
    </cfRule>
    <cfRule type="expression" dxfId="2762" priority="13392">
      <formula>IF(RIGHT(TEXT(AE60,"0.#"),1)=".",TRUE,FALSE)</formula>
    </cfRule>
  </conditionalFormatting>
  <conditionalFormatting sqref="AE61">
    <cfRule type="expression" dxfId="2761" priority="13389">
      <formula>IF(RIGHT(TEXT(AE61,"0.#"),1)=".",FALSE,TRUE)</formula>
    </cfRule>
    <cfRule type="expression" dxfId="2760" priority="13390">
      <formula>IF(RIGHT(TEXT(AE61,"0.#"),1)=".",TRUE,FALSE)</formula>
    </cfRule>
  </conditionalFormatting>
  <conditionalFormatting sqref="AE62">
    <cfRule type="expression" dxfId="2759" priority="13387">
      <formula>IF(RIGHT(TEXT(AE62,"0.#"),1)=".",FALSE,TRUE)</formula>
    </cfRule>
    <cfRule type="expression" dxfId="2758" priority="13388">
      <formula>IF(RIGHT(TEXT(AE62,"0.#"),1)=".",TRUE,FALSE)</formula>
    </cfRule>
  </conditionalFormatting>
  <conditionalFormatting sqref="AI62">
    <cfRule type="expression" dxfId="2757" priority="13385">
      <formula>IF(RIGHT(TEXT(AI62,"0.#"),1)=".",FALSE,TRUE)</formula>
    </cfRule>
    <cfRule type="expression" dxfId="2756" priority="13386">
      <formula>IF(RIGHT(TEXT(AI62,"0.#"),1)=".",TRUE,FALSE)</formula>
    </cfRule>
  </conditionalFormatting>
  <conditionalFormatting sqref="AI61">
    <cfRule type="expression" dxfId="2755" priority="13383">
      <formula>IF(RIGHT(TEXT(AI61,"0.#"),1)=".",FALSE,TRUE)</formula>
    </cfRule>
    <cfRule type="expression" dxfId="2754" priority="13384">
      <formula>IF(RIGHT(TEXT(AI61,"0.#"),1)=".",TRUE,FALSE)</formula>
    </cfRule>
  </conditionalFormatting>
  <conditionalFormatting sqref="AI60">
    <cfRule type="expression" dxfId="2753" priority="13381">
      <formula>IF(RIGHT(TEXT(AI60,"0.#"),1)=".",FALSE,TRUE)</formula>
    </cfRule>
    <cfRule type="expression" dxfId="2752" priority="13382">
      <formula>IF(RIGHT(TEXT(AI60,"0.#"),1)=".",TRUE,FALSE)</formula>
    </cfRule>
  </conditionalFormatting>
  <conditionalFormatting sqref="AM60">
    <cfRule type="expression" dxfId="2751" priority="13379">
      <formula>IF(RIGHT(TEXT(AM60,"0.#"),1)=".",FALSE,TRUE)</formula>
    </cfRule>
    <cfRule type="expression" dxfId="2750" priority="13380">
      <formula>IF(RIGHT(TEXT(AM60,"0.#"),1)=".",TRUE,FALSE)</formula>
    </cfRule>
  </conditionalFormatting>
  <conditionalFormatting sqref="AM61">
    <cfRule type="expression" dxfId="2749" priority="13377">
      <formula>IF(RIGHT(TEXT(AM61,"0.#"),1)=".",FALSE,TRUE)</formula>
    </cfRule>
    <cfRule type="expression" dxfId="2748" priority="13378">
      <formula>IF(RIGHT(TEXT(AM61,"0.#"),1)=".",TRUE,FALSE)</formula>
    </cfRule>
  </conditionalFormatting>
  <conditionalFormatting sqref="AM62">
    <cfRule type="expression" dxfId="2747" priority="13375">
      <formula>IF(RIGHT(TEXT(AM62,"0.#"),1)=".",FALSE,TRUE)</formula>
    </cfRule>
    <cfRule type="expression" dxfId="2746" priority="13376">
      <formula>IF(RIGHT(TEXT(AM62,"0.#"),1)=".",TRUE,FALSE)</formula>
    </cfRule>
  </conditionalFormatting>
  <conditionalFormatting sqref="AE87">
    <cfRule type="expression" dxfId="2745" priority="13361">
      <formula>IF(RIGHT(TEXT(AE87,"0.#"),1)=".",FALSE,TRUE)</formula>
    </cfRule>
    <cfRule type="expression" dxfId="2744" priority="13362">
      <formula>IF(RIGHT(TEXT(AE87,"0.#"),1)=".",TRUE,FALSE)</formula>
    </cfRule>
  </conditionalFormatting>
  <conditionalFormatting sqref="AE88">
    <cfRule type="expression" dxfId="2743" priority="13359">
      <formula>IF(RIGHT(TEXT(AE88,"0.#"),1)=".",FALSE,TRUE)</formula>
    </cfRule>
    <cfRule type="expression" dxfId="2742" priority="13360">
      <formula>IF(RIGHT(TEXT(AE88,"0.#"),1)=".",TRUE,FALSE)</formula>
    </cfRule>
  </conditionalFormatting>
  <conditionalFormatting sqref="AE89">
    <cfRule type="expression" dxfId="2741" priority="13357">
      <formula>IF(RIGHT(TEXT(AE89,"0.#"),1)=".",FALSE,TRUE)</formula>
    </cfRule>
    <cfRule type="expression" dxfId="2740" priority="13358">
      <formula>IF(RIGHT(TEXT(AE89,"0.#"),1)=".",TRUE,FALSE)</formula>
    </cfRule>
  </conditionalFormatting>
  <conditionalFormatting sqref="AI89">
    <cfRule type="expression" dxfId="2739" priority="13355">
      <formula>IF(RIGHT(TEXT(AI89,"0.#"),1)=".",FALSE,TRUE)</formula>
    </cfRule>
    <cfRule type="expression" dxfId="2738" priority="13356">
      <formula>IF(RIGHT(TEXT(AI89,"0.#"),1)=".",TRUE,FALSE)</formula>
    </cfRule>
  </conditionalFormatting>
  <conditionalFormatting sqref="AI88">
    <cfRule type="expression" dxfId="2737" priority="13353">
      <formula>IF(RIGHT(TEXT(AI88,"0.#"),1)=".",FALSE,TRUE)</formula>
    </cfRule>
    <cfRule type="expression" dxfId="2736" priority="13354">
      <formula>IF(RIGHT(TEXT(AI88,"0.#"),1)=".",TRUE,FALSE)</formula>
    </cfRule>
  </conditionalFormatting>
  <conditionalFormatting sqref="AI87">
    <cfRule type="expression" dxfId="2735" priority="13351">
      <formula>IF(RIGHT(TEXT(AI87,"0.#"),1)=".",FALSE,TRUE)</formula>
    </cfRule>
    <cfRule type="expression" dxfId="2734" priority="13352">
      <formula>IF(RIGHT(TEXT(AI87,"0.#"),1)=".",TRUE,FALSE)</formula>
    </cfRule>
  </conditionalFormatting>
  <conditionalFormatting sqref="AM88">
    <cfRule type="expression" dxfId="2733" priority="13347">
      <formula>IF(RIGHT(TEXT(AM88,"0.#"),1)=".",FALSE,TRUE)</formula>
    </cfRule>
    <cfRule type="expression" dxfId="2732" priority="13348">
      <formula>IF(RIGHT(TEXT(AM88,"0.#"),1)=".",TRUE,FALSE)</formula>
    </cfRule>
  </conditionalFormatting>
  <conditionalFormatting sqref="AM89">
    <cfRule type="expression" dxfId="2731" priority="13345">
      <formula>IF(RIGHT(TEXT(AM89,"0.#"),1)=".",FALSE,TRUE)</formula>
    </cfRule>
    <cfRule type="expression" dxfId="2730" priority="13346">
      <formula>IF(RIGHT(TEXT(AM89,"0.#"),1)=".",TRUE,FALSE)</formula>
    </cfRule>
  </conditionalFormatting>
  <conditionalFormatting sqref="AE92">
    <cfRule type="expression" dxfId="2729" priority="13331">
      <formula>IF(RIGHT(TEXT(AE92,"0.#"),1)=".",FALSE,TRUE)</formula>
    </cfRule>
    <cfRule type="expression" dxfId="2728" priority="13332">
      <formula>IF(RIGHT(TEXT(AE92,"0.#"),1)=".",TRUE,FALSE)</formula>
    </cfRule>
  </conditionalFormatting>
  <conditionalFormatting sqref="AE93">
    <cfRule type="expression" dxfId="2727" priority="13329">
      <formula>IF(RIGHT(TEXT(AE93,"0.#"),1)=".",FALSE,TRUE)</formula>
    </cfRule>
    <cfRule type="expression" dxfId="2726" priority="13330">
      <formula>IF(RIGHT(TEXT(AE93,"0.#"),1)=".",TRUE,FALSE)</formula>
    </cfRule>
  </conditionalFormatting>
  <conditionalFormatting sqref="AE94">
    <cfRule type="expression" dxfId="2725" priority="13327">
      <formula>IF(RIGHT(TEXT(AE94,"0.#"),1)=".",FALSE,TRUE)</formula>
    </cfRule>
    <cfRule type="expression" dxfId="2724" priority="13328">
      <formula>IF(RIGHT(TEXT(AE94,"0.#"),1)=".",TRUE,FALSE)</formula>
    </cfRule>
  </conditionalFormatting>
  <conditionalFormatting sqref="AI94">
    <cfRule type="expression" dxfId="2723" priority="13325">
      <formula>IF(RIGHT(TEXT(AI94,"0.#"),1)=".",FALSE,TRUE)</formula>
    </cfRule>
    <cfRule type="expression" dxfId="2722" priority="13326">
      <formula>IF(RIGHT(TEXT(AI94,"0.#"),1)=".",TRUE,FALSE)</formula>
    </cfRule>
  </conditionalFormatting>
  <conditionalFormatting sqref="AI93">
    <cfRule type="expression" dxfId="2721" priority="13323">
      <formula>IF(RIGHT(TEXT(AI93,"0.#"),1)=".",FALSE,TRUE)</formula>
    </cfRule>
    <cfRule type="expression" dxfId="2720" priority="13324">
      <formula>IF(RIGHT(TEXT(AI93,"0.#"),1)=".",TRUE,FALSE)</formula>
    </cfRule>
  </conditionalFormatting>
  <conditionalFormatting sqref="AI92">
    <cfRule type="expression" dxfId="2719" priority="13321">
      <formula>IF(RIGHT(TEXT(AI92,"0.#"),1)=".",FALSE,TRUE)</formula>
    </cfRule>
    <cfRule type="expression" dxfId="2718" priority="13322">
      <formula>IF(RIGHT(TEXT(AI92,"0.#"),1)=".",TRUE,FALSE)</formula>
    </cfRule>
  </conditionalFormatting>
  <conditionalFormatting sqref="AM92">
    <cfRule type="expression" dxfId="2717" priority="13319">
      <formula>IF(RIGHT(TEXT(AM92,"0.#"),1)=".",FALSE,TRUE)</formula>
    </cfRule>
    <cfRule type="expression" dxfId="2716" priority="13320">
      <formula>IF(RIGHT(TEXT(AM92,"0.#"),1)=".",TRUE,FALSE)</formula>
    </cfRule>
  </conditionalFormatting>
  <conditionalFormatting sqref="AM93">
    <cfRule type="expression" dxfId="2715" priority="13317">
      <formula>IF(RIGHT(TEXT(AM93,"0.#"),1)=".",FALSE,TRUE)</formula>
    </cfRule>
    <cfRule type="expression" dxfId="2714" priority="13318">
      <formula>IF(RIGHT(TEXT(AM93,"0.#"),1)=".",TRUE,FALSE)</formula>
    </cfRule>
  </conditionalFormatting>
  <conditionalFormatting sqref="AM94">
    <cfRule type="expression" dxfId="2713" priority="13315">
      <formula>IF(RIGHT(TEXT(AM94,"0.#"),1)=".",FALSE,TRUE)</formula>
    </cfRule>
    <cfRule type="expression" dxfId="2712" priority="13316">
      <formula>IF(RIGHT(TEXT(AM94,"0.#"),1)=".",TRUE,FALSE)</formula>
    </cfRule>
  </conditionalFormatting>
  <conditionalFormatting sqref="AE97">
    <cfRule type="expression" dxfId="2711" priority="13301">
      <formula>IF(RIGHT(TEXT(AE97,"0.#"),1)=".",FALSE,TRUE)</formula>
    </cfRule>
    <cfRule type="expression" dxfId="2710" priority="13302">
      <formula>IF(RIGHT(TEXT(AE97,"0.#"),1)=".",TRUE,FALSE)</formula>
    </cfRule>
  </conditionalFormatting>
  <conditionalFormatting sqref="AE98">
    <cfRule type="expression" dxfId="2709" priority="13299">
      <formula>IF(RIGHT(TEXT(AE98,"0.#"),1)=".",FALSE,TRUE)</formula>
    </cfRule>
    <cfRule type="expression" dxfId="2708" priority="13300">
      <formula>IF(RIGHT(TEXT(AE98,"0.#"),1)=".",TRUE,FALSE)</formula>
    </cfRule>
  </conditionalFormatting>
  <conditionalFormatting sqref="AE99">
    <cfRule type="expression" dxfId="2707" priority="13297">
      <formula>IF(RIGHT(TEXT(AE99,"0.#"),1)=".",FALSE,TRUE)</formula>
    </cfRule>
    <cfRule type="expression" dxfId="2706" priority="13298">
      <formula>IF(RIGHT(TEXT(AE99,"0.#"),1)=".",TRUE,FALSE)</formula>
    </cfRule>
  </conditionalFormatting>
  <conditionalFormatting sqref="AI99">
    <cfRule type="expression" dxfId="2705" priority="13295">
      <formula>IF(RIGHT(TEXT(AI99,"0.#"),1)=".",FALSE,TRUE)</formula>
    </cfRule>
    <cfRule type="expression" dxfId="2704" priority="13296">
      <formula>IF(RIGHT(TEXT(AI99,"0.#"),1)=".",TRUE,FALSE)</formula>
    </cfRule>
  </conditionalFormatting>
  <conditionalFormatting sqref="AI98">
    <cfRule type="expression" dxfId="2703" priority="13293">
      <formula>IF(RIGHT(TEXT(AI98,"0.#"),1)=".",FALSE,TRUE)</formula>
    </cfRule>
    <cfRule type="expression" dxfId="2702" priority="13294">
      <formula>IF(RIGHT(TEXT(AI98,"0.#"),1)=".",TRUE,FALSE)</formula>
    </cfRule>
  </conditionalFormatting>
  <conditionalFormatting sqref="AI97">
    <cfRule type="expression" dxfId="2701" priority="13291">
      <formula>IF(RIGHT(TEXT(AI97,"0.#"),1)=".",FALSE,TRUE)</formula>
    </cfRule>
    <cfRule type="expression" dxfId="2700" priority="13292">
      <formula>IF(RIGHT(TEXT(AI97,"0.#"),1)=".",TRUE,FALSE)</formula>
    </cfRule>
  </conditionalFormatting>
  <conditionalFormatting sqref="AM97">
    <cfRule type="expression" dxfId="2699" priority="13289">
      <formula>IF(RIGHT(TEXT(AM97,"0.#"),1)=".",FALSE,TRUE)</formula>
    </cfRule>
    <cfRule type="expression" dxfId="2698" priority="13290">
      <formula>IF(RIGHT(TEXT(AM97,"0.#"),1)=".",TRUE,FALSE)</formula>
    </cfRule>
  </conditionalFormatting>
  <conditionalFormatting sqref="AM98">
    <cfRule type="expression" dxfId="2697" priority="13287">
      <formula>IF(RIGHT(TEXT(AM98,"0.#"),1)=".",FALSE,TRUE)</formula>
    </cfRule>
    <cfRule type="expression" dxfId="2696" priority="13288">
      <formula>IF(RIGHT(TEXT(AM98,"0.#"),1)=".",TRUE,FALSE)</formula>
    </cfRule>
  </conditionalFormatting>
  <conditionalFormatting sqref="AM99">
    <cfRule type="expression" dxfId="2695" priority="13285">
      <formula>IF(RIGHT(TEXT(AM99,"0.#"),1)=".",FALSE,TRUE)</formula>
    </cfRule>
    <cfRule type="expression" dxfId="2694" priority="13286">
      <formula>IF(RIGHT(TEXT(AM99,"0.#"),1)=".",TRUE,FALSE)</formula>
    </cfRule>
  </conditionalFormatting>
  <conditionalFormatting sqref="AI101">
    <cfRule type="expression" dxfId="2693" priority="13271">
      <formula>IF(RIGHT(TEXT(AI101,"0.#"),1)=".",FALSE,TRUE)</formula>
    </cfRule>
    <cfRule type="expression" dxfId="2692" priority="13272">
      <formula>IF(RIGHT(TEXT(AI101,"0.#"),1)=".",TRUE,FALSE)</formula>
    </cfRule>
  </conditionalFormatting>
  <conditionalFormatting sqref="AM101">
    <cfRule type="expression" dxfId="2691" priority="13269">
      <formula>IF(RIGHT(TEXT(AM101,"0.#"),1)=".",FALSE,TRUE)</formula>
    </cfRule>
    <cfRule type="expression" dxfId="2690" priority="13270">
      <formula>IF(RIGHT(TEXT(AM101,"0.#"),1)=".",TRUE,FALSE)</formula>
    </cfRule>
  </conditionalFormatting>
  <conditionalFormatting sqref="AE102">
    <cfRule type="expression" dxfId="2689" priority="13267">
      <formula>IF(RIGHT(TEXT(AE102,"0.#"),1)=".",FALSE,TRUE)</formula>
    </cfRule>
    <cfRule type="expression" dxfId="2688" priority="13268">
      <formula>IF(RIGHT(TEXT(AE102,"0.#"),1)=".",TRUE,FALSE)</formula>
    </cfRule>
  </conditionalFormatting>
  <conditionalFormatting sqref="AI102">
    <cfRule type="expression" dxfId="2687" priority="13265">
      <formula>IF(RIGHT(TEXT(AI102,"0.#"),1)=".",FALSE,TRUE)</formula>
    </cfRule>
    <cfRule type="expression" dxfId="2686" priority="13266">
      <formula>IF(RIGHT(TEXT(AI102,"0.#"),1)=".",TRUE,FALSE)</formula>
    </cfRule>
  </conditionalFormatting>
  <conditionalFormatting sqref="AM102">
    <cfRule type="expression" dxfId="2685" priority="13263">
      <formula>IF(RIGHT(TEXT(AM102,"0.#"),1)=".",FALSE,TRUE)</formula>
    </cfRule>
    <cfRule type="expression" dxfId="2684" priority="13264">
      <formula>IF(RIGHT(TEXT(AM102,"0.#"),1)=".",TRUE,FALSE)</formula>
    </cfRule>
  </conditionalFormatting>
  <conditionalFormatting sqref="AQ102">
    <cfRule type="expression" dxfId="2683" priority="13261">
      <formula>IF(RIGHT(TEXT(AQ102,"0.#"),1)=".",FALSE,TRUE)</formula>
    </cfRule>
    <cfRule type="expression" dxfId="2682" priority="13262">
      <formula>IF(RIGHT(TEXT(AQ102,"0.#"),1)=".",TRUE,FALSE)</formula>
    </cfRule>
  </conditionalFormatting>
  <conditionalFormatting sqref="AE104">
    <cfRule type="expression" dxfId="2681" priority="13259">
      <formula>IF(RIGHT(TEXT(AE104,"0.#"),1)=".",FALSE,TRUE)</formula>
    </cfRule>
    <cfRule type="expression" dxfId="2680" priority="13260">
      <formula>IF(RIGHT(TEXT(AE104,"0.#"),1)=".",TRUE,FALSE)</formula>
    </cfRule>
  </conditionalFormatting>
  <conditionalFormatting sqref="AI104">
    <cfRule type="expression" dxfId="2679" priority="13257">
      <formula>IF(RIGHT(TEXT(AI104,"0.#"),1)=".",FALSE,TRUE)</formula>
    </cfRule>
    <cfRule type="expression" dxfId="2678" priority="13258">
      <formula>IF(RIGHT(TEXT(AI104,"0.#"),1)=".",TRUE,FALSE)</formula>
    </cfRule>
  </conditionalFormatting>
  <conditionalFormatting sqref="AM104">
    <cfRule type="expression" dxfId="2677" priority="13255">
      <formula>IF(RIGHT(TEXT(AM104,"0.#"),1)=".",FALSE,TRUE)</formula>
    </cfRule>
    <cfRule type="expression" dxfId="2676" priority="13256">
      <formula>IF(RIGHT(TEXT(AM104,"0.#"),1)=".",TRUE,FALSE)</formula>
    </cfRule>
  </conditionalFormatting>
  <conditionalFormatting sqref="AE105">
    <cfRule type="expression" dxfId="2675" priority="13253">
      <formula>IF(RIGHT(TEXT(AE105,"0.#"),1)=".",FALSE,TRUE)</formula>
    </cfRule>
    <cfRule type="expression" dxfId="2674" priority="13254">
      <formula>IF(RIGHT(TEXT(AE105,"0.#"),1)=".",TRUE,FALSE)</formula>
    </cfRule>
  </conditionalFormatting>
  <conditionalFormatting sqref="AI105">
    <cfRule type="expression" dxfId="2673" priority="13251">
      <formula>IF(RIGHT(TEXT(AI105,"0.#"),1)=".",FALSE,TRUE)</formula>
    </cfRule>
    <cfRule type="expression" dxfId="2672" priority="13252">
      <formula>IF(RIGHT(TEXT(AI105,"0.#"),1)=".",TRUE,FALSE)</formula>
    </cfRule>
  </conditionalFormatting>
  <conditionalFormatting sqref="AM105">
    <cfRule type="expression" dxfId="2671" priority="13249">
      <formula>IF(RIGHT(TEXT(AM105,"0.#"),1)=".",FALSE,TRUE)</formula>
    </cfRule>
    <cfRule type="expression" dxfId="2670" priority="13250">
      <formula>IF(RIGHT(TEXT(AM105,"0.#"),1)=".",TRUE,FALSE)</formula>
    </cfRule>
  </conditionalFormatting>
  <conditionalFormatting sqref="AE107">
    <cfRule type="expression" dxfId="2669" priority="13245">
      <formula>IF(RIGHT(TEXT(AE107,"0.#"),1)=".",FALSE,TRUE)</formula>
    </cfRule>
    <cfRule type="expression" dxfId="2668" priority="13246">
      <formula>IF(RIGHT(TEXT(AE107,"0.#"),1)=".",TRUE,FALSE)</formula>
    </cfRule>
  </conditionalFormatting>
  <conditionalFormatting sqref="AI107">
    <cfRule type="expression" dxfId="2667" priority="13243">
      <formula>IF(RIGHT(TEXT(AI107,"0.#"),1)=".",FALSE,TRUE)</formula>
    </cfRule>
    <cfRule type="expression" dxfId="2666" priority="13244">
      <formula>IF(RIGHT(TEXT(AI107,"0.#"),1)=".",TRUE,FALSE)</formula>
    </cfRule>
  </conditionalFormatting>
  <conditionalFormatting sqref="AM107">
    <cfRule type="expression" dxfId="2665" priority="13241">
      <formula>IF(RIGHT(TEXT(AM107,"0.#"),1)=".",FALSE,TRUE)</formula>
    </cfRule>
    <cfRule type="expression" dxfId="2664" priority="13242">
      <formula>IF(RIGHT(TEXT(AM107,"0.#"),1)=".",TRUE,FALSE)</formula>
    </cfRule>
  </conditionalFormatting>
  <conditionalFormatting sqref="AE108">
    <cfRule type="expression" dxfId="2663" priority="13239">
      <formula>IF(RIGHT(TEXT(AE108,"0.#"),1)=".",FALSE,TRUE)</formula>
    </cfRule>
    <cfRule type="expression" dxfId="2662" priority="13240">
      <formula>IF(RIGHT(TEXT(AE108,"0.#"),1)=".",TRUE,FALSE)</formula>
    </cfRule>
  </conditionalFormatting>
  <conditionalFormatting sqref="AI108">
    <cfRule type="expression" dxfId="2661" priority="13237">
      <formula>IF(RIGHT(TEXT(AI108,"0.#"),1)=".",FALSE,TRUE)</formula>
    </cfRule>
    <cfRule type="expression" dxfId="2660" priority="13238">
      <formula>IF(RIGHT(TEXT(AI108,"0.#"),1)=".",TRUE,FALSE)</formula>
    </cfRule>
  </conditionalFormatting>
  <conditionalFormatting sqref="AM108">
    <cfRule type="expression" dxfId="2659" priority="13235">
      <formula>IF(RIGHT(TEXT(AM108,"0.#"),1)=".",FALSE,TRUE)</formula>
    </cfRule>
    <cfRule type="expression" dxfId="2658" priority="13236">
      <formula>IF(RIGHT(TEXT(AM108,"0.#"),1)=".",TRUE,FALSE)</formula>
    </cfRule>
  </conditionalFormatting>
  <conditionalFormatting sqref="AE110">
    <cfRule type="expression" dxfId="2657" priority="13231">
      <formula>IF(RIGHT(TEXT(AE110,"0.#"),1)=".",FALSE,TRUE)</formula>
    </cfRule>
    <cfRule type="expression" dxfId="2656" priority="13232">
      <formula>IF(RIGHT(TEXT(AE110,"0.#"),1)=".",TRUE,FALSE)</formula>
    </cfRule>
  </conditionalFormatting>
  <conditionalFormatting sqref="AI110">
    <cfRule type="expression" dxfId="2655" priority="13229">
      <formula>IF(RIGHT(TEXT(AI110,"0.#"),1)=".",FALSE,TRUE)</formula>
    </cfRule>
    <cfRule type="expression" dxfId="2654" priority="13230">
      <formula>IF(RIGHT(TEXT(AI110,"0.#"),1)=".",TRUE,FALSE)</formula>
    </cfRule>
  </conditionalFormatting>
  <conditionalFormatting sqref="AM110">
    <cfRule type="expression" dxfId="2653" priority="13227">
      <formula>IF(RIGHT(TEXT(AM110,"0.#"),1)=".",FALSE,TRUE)</formula>
    </cfRule>
    <cfRule type="expression" dxfId="2652" priority="13228">
      <formula>IF(RIGHT(TEXT(AM110,"0.#"),1)=".",TRUE,FALSE)</formula>
    </cfRule>
  </conditionalFormatting>
  <conditionalFormatting sqref="AE111">
    <cfRule type="expression" dxfId="2651" priority="13225">
      <formula>IF(RIGHT(TEXT(AE111,"0.#"),1)=".",FALSE,TRUE)</formula>
    </cfRule>
    <cfRule type="expression" dxfId="2650" priority="13226">
      <formula>IF(RIGHT(TEXT(AE111,"0.#"),1)=".",TRUE,FALSE)</formula>
    </cfRule>
  </conditionalFormatting>
  <conditionalFormatting sqref="AI111">
    <cfRule type="expression" dxfId="2649" priority="13223">
      <formula>IF(RIGHT(TEXT(AI111,"0.#"),1)=".",FALSE,TRUE)</formula>
    </cfRule>
    <cfRule type="expression" dxfId="2648" priority="13224">
      <formula>IF(RIGHT(TEXT(AI111,"0.#"),1)=".",TRUE,FALSE)</formula>
    </cfRule>
  </conditionalFormatting>
  <conditionalFormatting sqref="AM111">
    <cfRule type="expression" dxfId="2647" priority="13221">
      <formula>IF(RIGHT(TEXT(AM111,"0.#"),1)=".",FALSE,TRUE)</formula>
    </cfRule>
    <cfRule type="expression" dxfId="2646" priority="13222">
      <formula>IF(RIGHT(TEXT(AM111,"0.#"),1)=".",TRUE,FALSE)</formula>
    </cfRule>
  </conditionalFormatting>
  <conditionalFormatting sqref="AE113">
    <cfRule type="expression" dxfId="2645" priority="13217">
      <formula>IF(RIGHT(TEXT(AE113,"0.#"),1)=".",FALSE,TRUE)</formula>
    </cfRule>
    <cfRule type="expression" dxfId="2644" priority="13218">
      <formula>IF(RIGHT(TEXT(AE113,"0.#"),1)=".",TRUE,FALSE)</formula>
    </cfRule>
  </conditionalFormatting>
  <conditionalFormatting sqref="AI113">
    <cfRule type="expression" dxfId="2643" priority="13215">
      <formula>IF(RIGHT(TEXT(AI113,"0.#"),1)=".",FALSE,TRUE)</formula>
    </cfRule>
    <cfRule type="expression" dxfId="2642" priority="13216">
      <formula>IF(RIGHT(TEXT(AI113,"0.#"),1)=".",TRUE,FALSE)</formula>
    </cfRule>
  </conditionalFormatting>
  <conditionalFormatting sqref="AM113">
    <cfRule type="expression" dxfId="2641" priority="13213">
      <formula>IF(RIGHT(TEXT(AM113,"0.#"),1)=".",FALSE,TRUE)</formula>
    </cfRule>
    <cfRule type="expression" dxfId="2640" priority="13214">
      <formula>IF(RIGHT(TEXT(AM113,"0.#"),1)=".",TRUE,FALSE)</formula>
    </cfRule>
  </conditionalFormatting>
  <conditionalFormatting sqref="AE114">
    <cfRule type="expression" dxfId="2639" priority="13211">
      <formula>IF(RIGHT(TEXT(AE114,"0.#"),1)=".",FALSE,TRUE)</formula>
    </cfRule>
    <cfRule type="expression" dxfId="2638" priority="13212">
      <formula>IF(RIGHT(TEXT(AE114,"0.#"),1)=".",TRUE,FALSE)</formula>
    </cfRule>
  </conditionalFormatting>
  <conditionalFormatting sqref="AI114">
    <cfRule type="expression" dxfId="2637" priority="13209">
      <formula>IF(RIGHT(TEXT(AI114,"0.#"),1)=".",FALSE,TRUE)</formula>
    </cfRule>
    <cfRule type="expression" dxfId="2636" priority="13210">
      <formula>IF(RIGHT(TEXT(AI114,"0.#"),1)=".",TRUE,FALSE)</formula>
    </cfRule>
  </conditionalFormatting>
  <conditionalFormatting sqref="AM114">
    <cfRule type="expression" dxfId="2635" priority="13207">
      <formula>IF(RIGHT(TEXT(AM114,"0.#"),1)=".",FALSE,TRUE)</formula>
    </cfRule>
    <cfRule type="expression" dxfId="2634" priority="13208">
      <formula>IF(RIGHT(TEXT(AM114,"0.#"),1)=".",TRUE,FALSE)</formula>
    </cfRule>
  </conditionalFormatting>
  <conditionalFormatting sqref="AQ116">
    <cfRule type="expression" dxfId="2633" priority="13203">
      <formula>IF(RIGHT(TEXT(AQ116,"0.#"),1)=".",FALSE,TRUE)</formula>
    </cfRule>
    <cfRule type="expression" dxfId="2632" priority="13204">
      <formula>IF(RIGHT(TEXT(AQ116,"0.#"),1)=".",TRUE,FALSE)</formula>
    </cfRule>
  </conditionalFormatting>
  <conditionalFormatting sqref="AM116">
    <cfRule type="expression" dxfId="2631" priority="13199">
      <formula>IF(RIGHT(TEXT(AM116,"0.#"),1)=".",FALSE,TRUE)</formula>
    </cfRule>
    <cfRule type="expression" dxfId="2630" priority="13200">
      <formula>IF(RIGHT(TEXT(AM116,"0.#"),1)=".",TRUE,FALSE)</formula>
    </cfRule>
  </conditionalFormatting>
  <conditionalFormatting sqref="AE117 AM117">
    <cfRule type="expression" dxfId="2629" priority="13197">
      <formula>IF(RIGHT(TEXT(AE117,"0.#"),1)=".",FALSE,TRUE)</formula>
    </cfRule>
    <cfRule type="expression" dxfId="2628" priority="13198">
      <formula>IF(RIGHT(TEXT(AE117,"0.#"),1)=".",TRUE,FALSE)</formula>
    </cfRule>
  </conditionalFormatting>
  <conditionalFormatting sqref="AI117">
    <cfRule type="expression" dxfId="2627" priority="13195">
      <formula>IF(RIGHT(TEXT(AI117,"0.#"),1)=".",FALSE,TRUE)</formula>
    </cfRule>
    <cfRule type="expression" dxfId="2626" priority="13196">
      <formula>IF(RIGHT(TEXT(AI117,"0.#"),1)=".",TRUE,FALSE)</formula>
    </cfRule>
  </conditionalFormatting>
  <conditionalFormatting sqref="AQ117">
    <cfRule type="expression" dxfId="2625" priority="13191">
      <formula>IF(RIGHT(TEXT(AQ117,"0.#"),1)=".",FALSE,TRUE)</formula>
    </cfRule>
    <cfRule type="expression" dxfId="2624" priority="13192">
      <formula>IF(RIGHT(TEXT(AQ117,"0.#"),1)=".",TRUE,FALSE)</formula>
    </cfRule>
  </conditionalFormatting>
  <conditionalFormatting sqref="AE119 AQ119">
    <cfRule type="expression" dxfId="2623" priority="13189">
      <formula>IF(RIGHT(TEXT(AE119,"0.#"),1)=".",FALSE,TRUE)</formula>
    </cfRule>
    <cfRule type="expression" dxfId="2622" priority="13190">
      <formula>IF(RIGHT(TEXT(AE119,"0.#"),1)=".",TRUE,FALSE)</formula>
    </cfRule>
  </conditionalFormatting>
  <conditionalFormatting sqref="AI119">
    <cfRule type="expression" dxfId="2621" priority="13187">
      <formula>IF(RIGHT(TEXT(AI119,"0.#"),1)=".",FALSE,TRUE)</formula>
    </cfRule>
    <cfRule type="expression" dxfId="2620" priority="13188">
      <formula>IF(RIGHT(TEXT(AI119,"0.#"),1)=".",TRUE,FALSE)</formula>
    </cfRule>
  </conditionalFormatting>
  <conditionalFormatting sqref="AM119">
    <cfRule type="expression" dxfId="2619" priority="13185">
      <formula>IF(RIGHT(TEXT(AM119,"0.#"),1)=".",FALSE,TRUE)</formula>
    </cfRule>
    <cfRule type="expression" dxfId="2618" priority="13186">
      <formula>IF(RIGHT(TEXT(AM119,"0.#"),1)=".",TRUE,FALSE)</formula>
    </cfRule>
  </conditionalFormatting>
  <conditionalFormatting sqref="AQ120">
    <cfRule type="expression" dxfId="2617" priority="13177">
      <formula>IF(RIGHT(TEXT(AQ120,"0.#"),1)=".",FALSE,TRUE)</formula>
    </cfRule>
    <cfRule type="expression" dxfId="2616" priority="13178">
      <formula>IF(RIGHT(TEXT(AQ120,"0.#"),1)=".",TRUE,FALSE)</formula>
    </cfRule>
  </conditionalFormatting>
  <conditionalFormatting sqref="AE122 AQ122">
    <cfRule type="expression" dxfId="2615" priority="13175">
      <formula>IF(RIGHT(TEXT(AE122,"0.#"),1)=".",FALSE,TRUE)</formula>
    </cfRule>
    <cfRule type="expression" dxfId="2614" priority="13176">
      <formula>IF(RIGHT(TEXT(AE122,"0.#"),1)=".",TRUE,FALSE)</formula>
    </cfRule>
  </conditionalFormatting>
  <conditionalFormatting sqref="AI122">
    <cfRule type="expression" dxfId="2613" priority="13173">
      <formula>IF(RIGHT(TEXT(AI122,"0.#"),1)=".",FALSE,TRUE)</formula>
    </cfRule>
    <cfRule type="expression" dxfId="2612" priority="13174">
      <formula>IF(RIGHT(TEXT(AI122,"0.#"),1)=".",TRUE,FALSE)</formula>
    </cfRule>
  </conditionalFormatting>
  <conditionalFormatting sqref="AM122">
    <cfRule type="expression" dxfId="2611" priority="13171">
      <formula>IF(RIGHT(TEXT(AM122,"0.#"),1)=".",FALSE,TRUE)</formula>
    </cfRule>
    <cfRule type="expression" dxfId="2610" priority="13172">
      <formula>IF(RIGHT(TEXT(AM122,"0.#"),1)=".",TRUE,FALSE)</formula>
    </cfRule>
  </conditionalFormatting>
  <conditionalFormatting sqref="AQ123">
    <cfRule type="expression" dxfId="2609" priority="13163">
      <formula>IF(RIGHT(TEXT(AQ123,"0.#"),1)=".",FALSE,TRUE)</formula>
    </cfRule>
    <cfRule type="expression" dxfId="2608" priority="13164">
      <formula>IF(RIGHT(TEXT(AQ123,"0.#"),1)=".",TRUE,FALSE)</formula>
    </cfRule>
  </conditionalFormatting>
  <conditionalFormatting sqref="AE125 AQ125">
    <cfRule type="expression" dxfId="2607" priority="13161">
      <formula>IF(RIGHT(TEXT(AE125,"0.#"),1)=".",FALSE,TRUE)</formula>
    </cfRule>
    <cfRule type="expression" dxfId="2606" priority="13162">
      <formula>IF(RIGHT(TEXT(AE125,"0.#"),1)=".",TRUE,FALSE)</formula>
    </cfRule>
  </conditionalFormatting>
  <conditionalFormatting sqref="AI125">
    <cfRule type="expression" dxfId="2605" priority="13159">
      <formula>IF(RIGHT(TEXT(AI125,"0.#"),1)=".",FALSE,TRUE)</formula>
    </cfRule>
    <cfRule type="expression" dxfId="2604" priority="13160">
      <formula>IF(RIGHT(TEXT(AI125,"0.#"),1)=".",TRUE,FALSE)</formula>
    </cfRule>
  </conditionalFormatting>
  <conditionalFormatting sqref="AM125">
    <cfRule type="expression" dxfId="2603" priority="13157">
      <formula>IF(RIGHT(TEXT(AM125,"0.#"),1)=".",FALSE,TRUE)</formula>
    </cfRule>
    <cfRule type="expression" dxfId="2602" priority="13158">
      <formula>IF(RIGHT(TEXT(AM125,"0.#"),1)=".",TRUE,FALSE)</formula>
    </cfRule>
  </conditionalFormatting>
  <conditionalFormatting sqref="AQ126">
    <cfRule type="expression" dxfId="2601" priority="13149">
      <formula>IF(RIGHT(TEXT(AQ126,"0.#"),1)=".",FALSE,TRUE)</formula>
    </cfRule>
    <cfRule type="expression" dxfId="2600" priority="13150">
      <formula>IF(RIGHT(TEXT(AQ126,"0.#"),1)=".",TRUE,FALSE)</formula>
    </cfRule>
  </conditionalFormatting>
  <conditionalFormatting sqref="AE128 AQ128">
    <cfRule type="expression" dxfId="2599" priority="13147">
      <formula>IF(RIGHT(TEXT(AE128,"0.#"),1)=".",FALSE,TRUE)</formula>
    </cfRule>
    <cfRule type="expression" dxfId="2598" priority="13148">
      <formula>IF(RIGHT(TEXT(AE128,"0.#"),1)=".",TRUE,FALSE)</formula>
    </cfRule>
  </conditionalFormatting>
  <conditionalFormatting sqref="AI128">
    <cfRule type="expression" dxfId="2597" priority="13145">
      <formula>IF(RIGHT(TEXT(AI128,"0.#"),1)=".",FALSE,TRUE)</formula>
    </cfRule>
    <cfRule type="expression" dxfId="2596" priority="13146">
      <formula>IF(RIGHT(TEXT(AI128,"0.#"),1)=".",TRUE,FALSE)</formula>
    </cfRule>
  </conditionalFormatting>
  <conditionalFormatting sqref="AM128">
    <cfRule type="expression" dxfId="2595" priority="13143">
      <formula>IF(RIGHT(TEXT(AM128,"0.#"),1)=".",FALSE,TRUE)</formula>
    </cfRule>
    <cfRule type="expression" dxfId="2594" priority="13144">
      <formula>IF(RIGHT(TEXT(AM128,"0.#"),1)=".",TRUE,FALSE)</formula>
    </cfRule>
  </conditionalFormatting>
  <conditionalFormatting sqref="AQ129">
    <cfRule type="expression" dxfId="2593" priority="13135">
      <formula>IF(RIGHT(TEXT(AQ129,"0.#"),1)=".",FALSE,TRUE)</formula>
    </cfRule>
    <cfRule type="expression" dxfId="2592" priority="13136">
      <formula>IF(RIGHT(TEXT(AQ129,"0.#"),1)=".",TRUE,FALSE)</formula>
    </cfRule>
  </conditionalFormatting>
  <conditionalFormatting sqref="AE75">
    <cfRule type="expression" dxfId="2591" priority="13133">
      <formula>IF(RIGHT(TEXT(AE75,"0.#"),1)=".",FALSE,TRUE)</formula>
    </cfRule>
    <cfRule type="expression" dxfId="2590" priority="13134">
      <formula>IF(RIGHT(TEXT(AE75,"0.#"),1)=".",TRUE,FALSE)</formula>
    </cfRule>
  </conditionalFormatting>
  <conditionalFormatting sqref="AE76">
    <cfRule type="expression" dxfId="2589" priority="13131">
      <formula>IF(RIGHT(TEXT(AE76,"0.#"),1)=".",FALSE,TRUE)</formula>
    </cfRule>
    <cfRule type="expression" dxfId="2588" priority="13132">
      <formula>IF(RIGHT(TEXT(AE76,"0.#"),1)=".",TRUE,FALSE)</formula>
    </cfRule>
  </conditionalFormatting>
  <conditionalFormatting sqref="AE77">
    <cfRule type="expression" dxfId="2587" priority="13129">
      <formula>IF(RIGHT(TEXT(AE77,"0.#"),1)=".",FALSE,TRUE)</formula>
    </cfRule>
    <cfRule type="expression" dxfId="2586" priority="13130">
      <formula>IF(RIGHT(TEXT(AE77,"0.#"),1)=".",TRUE,FALSE)</formula>
    </cfRule>
  </conditionalFormatting>
  <conditionalFormatting sqref="AI77">
    <cfRule type="expression" dxfId="2585" priority="13127">
      <formula>IF(RIGHT(TEXT(AI77,"0.#"),1)=".",FALSE,TRUE)</formula>
    </cfRule>
    <cfRule type="expression" dxfId="2584" priority="13128">
      <formula>IF(RIGHT(TEXT(AI77,"0.#"),1)=".",TRUE,FALSE)</formula>
    </cfRule>
  </conditionalFormatting>
  <conditionalFormatting sqref="AI76">
    <cfRule type="expression" dxfId="2583" priority="13125">
      <formula>IF(RIGHT(TEXT(AI76,"0.#"),1)=".",FALSE,TRUE)</formula>
    </cfRule>
    <cfRule type="expression" dxfId="2582" priority="13126">
      <formula>IF(RIGHT(TEXT(AI76,"0.#"),1)=".",TRUE,FALSE)</formula>
    </cfRule>
  </conditionalFormatting>
  <conditionalFormatting sqref="AI75">
    <cfRule type="expression" dxfId="2581" priority="13123">
      <formula>IF(RIGHT(TEXT(AI75,"0.#"),1)=".",FALSE,TRUE)</formula>
    </cfRule>
    <cfRule type="expression" dxfId="2580" priority="13124">
      <formula>IF(RIGHT(TEXT(AI75,"0.#"),1)=".",TRUE,FALSE)</formula>
    </cfRule>
  </conditionalFormatting>
  <conditionalFormatting sqref="AM75">
    <cfRule type="expression" dxfId="2579" priority="13121">
      <formula>IF(RIGHT(TEXT(AM75,"0.#"),1)=".",FALSE,TRUE)</formula>
    </cfRule>
    <cfRule type="expression" dxfId="2578" priority="13122">
      <formula>IF(RIGHT(TEXT(AM75,"0.#"),1)=".",TRUE,FALSE)</formula>
    </cfRule>
  </conditionalFormatting>
  <conditionalFormatting sqref="AM76">
    <cfRule type="expression" dxfId="2577" priority="13119">
      <formula>IF(RIGHT(TEXT(AM76,"0.#"),1)=".",FALSE,TRUE)</formula>
    </cfRule>
    <cfRule type="expression" dxfId="2576" priority="13120">
      <formula>IF(RIGHT(TEXT(AM76,"0.#"),1)=".",TRUE,FALSE)</formula>
    </cfRule>
  </conditionalFormatting>
  <conditionalFormatting sqref="AM77">
    <cfRule type="expression" dxfId="2575" priority="13117">
      <formula>IF(RIGHT(TEXT(AM77,"0.#"),1)=".",FALSE,TRUE)</formula>
    </cfRule>
    <cfRule type="expression" dxfId="2574" priority="13118">
      <formula>IF(RIGHT(TEXT(AM77,"0.#"),1)=".",TRUE,FALSE)</formula>
    </cfRule>
  </conditionalFormatting>
  <conditionalFormatting sqref="AU134:AU135">
    <cfRule type="expression" dxfId="2573" priority="13103">
      <formula>IF(RIGHT(TEXT(AU134,"0.#"),1)=".",FALSE,TRUE)</formula>
    </cfRule>
    <cfRule type="expression" dxfId="2572" priority="13104">
      <formula>IF(RIGHT(TEXT(AU134,"0.#"),1)=".",TRUE,FALSE)</formula>
    </cfRule>
  </conditionalFormatting>
  <conditionalFormatting sqref="AE433">
    <cfRule type="expression" dxfId="2571" priority="13073">
      <formula>IF(RIGHT(TEXT(AE433,"0.#"),1)=".",FALSE,TRUE)</formula>
    </cfRule>
    <cfRule type="expression" dxfId="2570" priority="13074">
      <formula>IF(RIGHT(TEXT(AE433,"0.#"),1)=".",TRUE,FALSE)</formula>
    </cfRule>
  </conditionalFormatting>
  <conditionalFormatting sqref="AM435">
    <cfRule type="expression" dxfId="2569" priority="13057">
      <formula>IF(RIGHT(TEXT(AM435,"0.#"),1)=".",FALSE,TRUE)</formula>
    </cfRule>
    <cfRule type="expression" dxfId="2568" priority="13058">
      <formula>IF(RIGHT(TEXT(AM435,"0.#"),1)=".",TRUE,FALSE)</formula>
    </cfRule>
  </conditionalFormatting>
  <conditionalFormatting sqref="AE434">
    <cfRule type="expression" dxfId="2567" priority="13071">
      <formula>IF(RIGHT(TEXT(AE434,"0.#"),1)=".",FALSE,TRUE)</formula>
    </cfRule>
    <cfRule type="expression" dxfId="2566" priority="13072">
      <formula>IF(RIGHT(TEXT(AE434,"0.#"),1)=".",TRUE,FALSE)</formula>
    </cfRule>
  </conditionalFormatting>
  <conditionalFormatting sqref="AE435">
    <cfRule type="expression" dxfId="2565" priority="13069">
      <formula>IF(RIGHT(TEXT(AE435,"0.#"),1)=".",FALSE,TRUE)</formula>
    </cfRule>
    <cfRule type="expression" dxfId="2564" priority="13070">
      <formula>IF(RIGHT(TEXT(AE435,"0.#"),1)=".",TRUE,FALSE)</formula>
    </cfRule>
  </conditionalFormatting>
  <conditionalFormatting sqref="AM433">
    <cfRule type="expression" dxfId="2563" priority="13061">
      <formula>IF(RIGHT(TEXT(AM433,"0.#"),1)=".",FALSE,TRUE)</formula>
    </cfRule>
    <cfRule type="expression" dxfId="2562" priority="13062">
      <formula>IF(RIGHT(TEXT(AM433,"0.#"),1)=".",TRUE,FALSE)</formula>
    </cfRule>
  </conditionalFormatting>
  <conditionalFormatting sqref="AM434">
    <cfRule type="expression" dxfId="2561" priority="13059">
      <formula>IF(RIGHT(TEXT(AM434,"0.#"),1)=".",FALSE,TRUE)</formula>
    </cfRule>
    <cfRule type="expression" dxfId="2560" priority="13060">
      <formula>IF(RIGHT(TEXT(AM434,"0.#"),1)=".",TRUE,FALSE)</formula>
    </cfRule>
  </conditionalFormatting>
  <conditionalFormatting sqref="AU433">
    <cfRule type="expression" dxfId="2559" priority="13049">
      <formula>IF(RIGHT(TEXT(AU433,"0.#"),1)=".",FALSE,TRUE)</formula>
    </cfRule>
    <cfRule type="expression" dxfId="2558" priority="13050">
      <formula>IF(RIGHT(TEXT(AU433,"0.#"),1)=".",TRUE,FALSE)</formula>
    </cfRule>
  </conditionalFormatting>
  <conditionalFormatting sqref="AU434">
    <cfRule type="expression" dxfId="2557" priority="13047">
      <formula>IF(RIGHT(TEXT(AU434,"0.#"),1)=".",FALSE,TRUE)</formula>
    </cfRule>
    <cfRule type="expression" dxfId="2556" priority="13048">
      <formula>IF(RIGHT(TEXT(AU434,"0.#"),1)=".",TRUE,FALSE)</formula>
    </cfRule>
  </conditionalFormatting>
  <conditionalFormatting sqref="AU435">
    <cfRule type="expression" dxfId="2555" priority="13045">
      <formula>IF(RIGHT(TEXT(AU435,"0.#"),1)=".",FALSE,TRUE)</formula>
    </cfRule>
    <cfRule type="expression" dxfId="2554" priority="13046">
      <formula>IF(RIGHT(TEXT(AU435,"0.#"),1)=".",TRUE,FALSE)</formula>
    </cfRule>
  </conditionalFormatting>
  <conditionalFormatting sqref="AI435">
    <cfRule type="expression" dxfId="2553" priority="12979">
      <formula>IF(RIGHT(TEXT(AI435,"0.#"),1)=".",FALSE,TRUE)</formula>
    </cfRule>
    <cfRule type="expression" dxfId="2552" priority="12980">
      <formula>IF(RIGHT(TEXT(AI435,"0.#"),1)=".",TRUE,FALSE)</formula>
    </cfRule>
  </conditionalFormatting>
  <conditionalFormatting sqref="AI433">
    <cfRule type="expression" dxfId="2551" priority="12983">
      <formula>IF(RIGHT(TEXT(AI433,"0.#"),1)=".",FALSE,TRUE)</formula>
    </cfRule>
    <cfRule type="expression" dxfId="2550" priority="12984">
      <formula>IF(RIGHT(TEXT(AI433,"0.#"),1)=".",TRUE,FALSE)</formula>
    </cfRule>
  </conditionalFormatting>
  <conditionalFormatting sqref="AI434">
    <cfRule type="expression" dxfId="2549" priority="12981">
      <formula>IF(RIGHT(TEXT(AI434,"0.#"),1)=".",FALSE,TRUE)</formula>
    </cfRule>
    <cfRule type="expression" dxfId="2548" priority="12982">
      <formula>IF(RIGHT(TEXT(AI434,"0.#"),1)=".",TRUE,FALSE)</formula>
    </cfRule>
  </conditionalFormatting>
  <conditionalFormatting sqref="AQ434">
    <cfRule type="expression" dxfId="2547" priority="12965">
      <formula>IF(RIGHT(TEXT(AQ434,"0.#"),1)=".",FALSE,TRUE)</formula>
    </cfRule>
    <cfRule type="expression" dxfId="2546" priority="12966">
      <formula>IF(RIGHT(TEXT(AQ434,"0.#"),1)=".",TRUE,FALSE)</formula>
    </cfRule>
  </conditionalFormatting>
  <conditionalFormatting sqref="AQ435">
    <cfRule type="expression" dxfId="2545" priority="12951">
      <formula>IF(RIGHT(TEXT(AQ435,"0.#"),1)=".",FALSE,TRUE)</formula>
    </cfRule>
    <cfRule type="expression" dxfId="2544" priority="12952">
      <formula>IF(RIGHT(TEXT(AQ435,"0.#"),1)=".",TRUE,FALSE)</formula>
    </cfRule>
  </conditionalFormatting>
  <conditionalFormatting sqref="AQ433">
    <cfRule type="expression" dxfId="2543" priority="12949">
      <formula>IF(RIGHT(TEXT(AQ433,"0.#"),1)=".",FALSE,TRUE)</formula>
    </cfRule>
    <cfRule type="expression" dxfId="2542" priority="12950">
      <formula>IF(RIGHT(TEXT(AQ433,"0.#"),1)=".",TRUE,FALSE)</formula>
    </cfRule>
  </conditionalFormatting>
  <conditionalFormatting sqref="AL839:AO866">
    <cfRule type="expression" dxfId="2541" priority="6673">
      <formula>IF(AND(AL839&gt;=0, RIGHT(TEXT(AL839,"0.#"),1)&lt;&gt;"."),TRUE,FALSE)</formula>
    </cfRule>
    <cfRule type="expression" dxfId="2540" priority="6674">
      <formula>IF(AND(AL839&gt;=0, RIGHT(TEXT(AL839,"0.#"),1)="."),TRUE,FALSE)</formula>
    </cfRule>
    <cfRule type="expression" dxfId="2539" priority="6675">
      <formula>IF(AND(AL839&lt;0, RIGHT(TEXT(AL839,"0.#"),1)&lt;&gt;"."),TRUE,FALSE)</formula>
    </cfRule>
    <cfRule type="expression" dxfId="2538" priority="6676">
      <formula>IF(AND(AL839&lt;0, RIGHT(TEXT(AL839,"0.#"),1)="."),TRUE,FALSE)</formula>
    </cfRule>
  </conditionalFormatting>
  <conditionalFormatting sqref="AQ53:AQ55">
    <cfRule type="expression" dxfId="2537" priority="4695">
      <formula>IF(RIGHT(TEXT(AQ53,"0.#"),1)=".",FALSE,TRUE)</formula>
    </cfRule>
    <cfRule type="expression" dxfId="2536" priority="4696">
      <formula>IF(RIGHT(TEXT(AQ53,"0.#"),1)=".",TRUE,FALSE)</formula>
    </cfRule>
  </conditionalFormatting>
  <conditionalFormatting sqref="AU53:AU55">
    <cfRule type="expression" dxfId="2535" priority="4693">
      <formula>IF(RIGHT(TEXT(AU53,"0.#"),1)=".",FALSE,TRUE)</formula>
    </cfRule>
    <cfRule type="expression" dxfId="2534" priority="4694">
      <formula>IF(RIGHT(TEXT(AU53,"0.#"),1)=".",TRUE,FALSE)</formula>
    </cfRule>
  </conditionalFormatting>
  <conditionalFormatting sqref="AQ60:AQ62">
    <cfRule type="expression" dxfId="2533" priority="4691">
      <formula>IF(RIGHT(TEXT(AQ60,"0.#"),1)=".",FALSE,TRUE)</formula>
    </cfRule>
    <cfRule type="expression" dxfId="2532" priority="4692">
      <formula>IF(RIGHT(TEXT(AQ60,"0.#"),1)=".",TRUE,FALSE)</formula>
    </cfRule>
  </conditionalFormatting>
  <conditionalFormatting sqref="AU60:AU62">
    <cfRule type="expression" dxfId="2531" priority="4689">
      <formula>IF(RIGHT(TEXT(AU60,"0.#"),1)=".",FALSE,TRUE)</formula>
    </cfRule>
    <cfRule type="expression" dxfId="2530" priority="4690">
      <formula>IF(RIGHT(TEXT(AU60,"0.#"),1)=".",TRUE,FALSE)</formula>
    </cfRule>
  </conditionalFormatting>
  <conditionalFormatting sqref="AQ75:AQ77">
    <cfRule type="expression" dxfId="2529" priority="4687">
      <formula>IF(RIGHT(TEXT(AQ75,"0.#"),1)=".",FALSE,TRUE)</formula>
    </cfRule>
    <cfRule type="expression" dxfId="2528" priority="4688">
      <formula>IF(RIGHT(TEXT(AQ75,"0.#"),1)=".",TRUE,FALSE)</formula>
    </cfRule>
  </conditionalFormatting>
  <conditionalFormatting sqref="AU75:AU77">
    <cfRule type="expression" dxfId="2527" priority="4685">
      <formula>IF(RIGHT(TEXT(AU75,"0.#"),1)=".",FALSE,TRUE)</formula>
    </cfRule>
    <cfRule type="expression" dxfId="2526" priority="4686">
      <formula>IF(RIGHT(TEXT(AU75,"0.#"),1)=".",TRUE,FALSE)</formula>
    </cfRule>
  </conditionalFormatting>
  <conditionalFormatting sqref="AQ87:AQ89">
    <cfRule type="expression" dxfId="2525" priority="4683">
      <formula>IF(RIGHT(TEXT(AQ87,"0.#"),1)=".",FALSE,TRUE)</formula>
    </cfRule>
    <cfRule type="expression" dxfId="2524" priority="4684">
      <formula>IF(RIGHT(TEXT(AQ87,"0.#"),1)=".",TRUE,FALSE)</formula>
    </cfRule>
  </conditionalFormatting>
  <conditionalFormatting sqref="AU87:AU89">
    <cfRule type="expression" dxfId="2523" priority="4681">
      <formula>IF(RIGHT(TEXT(AU87,"0.#"),1)=".",FALSE,TRUE)</formula>
    </cfRule>
    <cfRule type="expression" dxfId="2522" priority="4682">
      <formula>IF(RIGHT(TEXT(AU87,"0.#"),1)=".",TRUE,FALSE)</formula>
    </cfRule>
  </conditionalFormatting>
  <conditionalFormatting sqref="AQ92:AQ94">
    <cfRule type="expression" dxfId="2521" priority="4679">
      <formula>IF(RIGHT(TEXT(AQ92,"0.#"),1)=".",FALSE,TRUE)</formula>
    </cfRule>
    <cfRule type="expression" dxfId="2520" priority="4680">
      <formula>IF(RIGHT(TEXT(AQ92,"0.#"),1)=".",TRUE,FALSE)</formula>
    </cfRule>
  </conditionalFormatting>
  <conditionalFormatting sqref="AU92:AU94">
    <cfRule type="expression" dxfId="2519" priority="4677">
      <formula>IF(RIGHT(TEXT(AU92,"0.#"),1)=".",FALSE,TRUE)</formula>
    </cfRule>
    <cfRule type="expression" dxfId="2518" priority="4678">
      <formula>IF(RIGHT(TEXT(AU92,"0.#"),1)=".",TRUE,FALSE)</formula>
    </cfRule>
  </conditionalFormatting>
  <conditionalFormatting sqref="AQ97:AQ99">
    <cfRule type="expression" dxfId="2517" priority="4675">
      <formula>IF(RIGHT(TEXT(AQ97,"0.#"),1)=".",FALSE,TRUE)</formula>
    </cfRule>
    <cfRule type="expression" dxfId="2516" priority="4676">
      <formula>IF(RIGHT(TEXT(AQ97,"0.#"),1)=".",TRUE,FALSE)</formula>
    </cfRule>
  </conditionalFormatting>
  <conditionalFormatting sqref="AU97:AU99">
    <cfRule type="expression" dxfId="2515" priority="4673">
      <formula>IF(RIGHT(TEXT(AU97,"0.#"),1)=".",FALSE,TRUE)</formula>
    </cfRule>
    <cfRule type="expression" dxfId="2514" priority="4674">
      <formula>IF(RIGHT(TEXT(AU97,"0.#"),1)=".",TRUE,FALSE)</formula>
    </cfRule>
  </conditionalFormatting>
  <conditionalFormatting sqref="AE458">
    <cfRule type="expression" dxfId="2513" priority="4367">
      <formula>IF(RIGHT(TEXT(AE458,"0.#"),1)=".",FALSE,TRUE)</formula>
    </cfRule>
    <cfRule type="expression" dxfId="2512" priority="4368">
      <formula>IF(RIGHT(TEXT(AE458,"0.#"),1)=".",TRUE,FALSE)</formula>
    </cfRule>
  </conditionalFormatting>
  <conditionalFormatting sqref="AM460">
    <cfRule type="expression" dxfId="2511" priority="4357">
      <formula>IF(RIGHT(TEXT(AM460,"0.#"),1)=".",FALSE,TRUE)</formula>
    </cfRule>
    <cfRule type="expression" dxfId="2510" priority="4358">
      <formula>IF(RIGHT(TEXT(AM460,"0.#"),1)=".",TRUE,FALSE)</formula>
    </cfRule>
  </conditionalFormatting>
  <conditionalFormatting sqref="AE459">
    <cfRule type="expression" dxfId="2509" priority="4365">
      <formula>IF(RIGHT(TEXT(AE459,"0.#"),1)=".",FALSE,TRUE)</formula>
    </cfRule>
    <cfRule type="expression" dxfId="2508" priority="4366">
      <formula>IF(RIGHT(TEXT(AE459,"0.#"),1)=".",TRUE,FALSE)</formula>
    </cfRule>
  </conditionalFormatting>
  <conditionalFormatting sqref="AE460">
    <cfRule type="expression" dxfId="2507" priority="4363">
      <formula>IF(RIGHT(TEXT(AE460,"0.#"),1)=".",FALSE,TRUE)</formula>
    </cfRule>
    <cfRule type="expression" dxfId="2506" priority="4364">
      <formula>IF(RIGHT(TEXT(AE460,"0.#"),1)=".",TRUE,FALSE)</formula>
    </cfRule>
  </conditionalFormatting>
  <conditionalFormatting sqref="AM458">
    <cfRule type="expression" dxfId="2505" priority="4361">
      <formula>IF(RIGHT(TEXT(AM458,"0.#"),1)=".",FALSE,TRUE)</formula>
    </cfRule>
    <cfRule type="expression" dxfId="2504" priority="4362">
      <formula>IF(RIGHT(TEXT(AM458,"0.#"),1)=".",TRUE,FALSE)</formula>
    </cfRule>
  </conditionalFormatting>
  <conditionalFormatting sqref="AM459">
    <cfRule type="expression" dxfId="2503" priority="4359">
      <formula>IF(RIGHT(TEXT(AM459,"0.#"),1)=".",FALSE,TRUE)</formula>
    </cfRule>
    <cfRule type="expression" dxfId="2502" priority="4360">
      <formula>IF(RIGHT(TEXT(AM459,"0.#"),1)=".",TRUE,FALSE)</formula>
    </cfRule>
  </conditionalFormatting>
  <conditionalFormatting sqref="AU458">
    <cfRule type="expression" dxfId="2501" priority="4355">
      <formula>IF(RIGHT(TEXT(AU458,"0.#"),1)=".",FALSE,TRUE)</formula>
    </cfRule>
    <cfRule type="expression" dxfId="2500" priority="4356">
      <formula>IF(RIGHT(TEXT(AU458,"0.#"),1)=".",TRUE,FALSE)</formula>
    </cfRule>
  </conditionalFormatting>
  <conditionalFormatting sqref="AU459">
    <cfRule type="expression" dxfId="2499" priority="4353">
      <formula>IF(RIGHT(TEXT(AU459,"0.#"),1)=".",FALSE,TRUE)</formula>
    </cfRule>
    <cfRule type="expression" dxfId="2498" priority="4354">
      <formula>IF(RIGHT(TEXT(AU459,"0.#"),1)=".",TRUE,FALSE)</formula>
    </cfRule>
  </conditionalFormatting>
  <conditionalFormatting sqref="AU460">
    <cfRule type="expression" dxfId="2497" priority="4351">
      <formula>IF(RIGHT(TEXT(AU460,"0.#"),1)=".",FALSE,TRUE)</formula>
    </cfRule>
    <cfRule type="expression" dxfId="2496" priority="4352">
      <formula>IF(RIGHT(TEXT(AU460,"0.#"),1)=".",TRUE,FALSE)</formula>
    </cfRule>
  </conditionalFormatting>
  <conditionalFormatting sqref="AI460">
    <cfRule type="expression" dxfId="2495" priority="4345">
      <formula>IF(RIGHT(TEXT(AI460,"0.#"),1)=".",FALSE,TRUE)</formula>
    </cfRule>
    <cfRule type="expression" dxfId="2494" priority="4346">
      <formula>IF(RIGHT(TEXT(AI460,"0.#"),1)=".",TRUE,FALSE)</formula>
    </cfRule>
  </conditionalFormatting>
  <conditionalFormatting sqref="AI458">
    <cfRule type="expression" dxfId="2493" priority="4349">
      <formula>IF(RIGHT(TEXT(AI458,"0.#"),1)=".",FALSE,TRUE)</formula>
    </cfRule>
    <cfRule type="expression" dxfId="2492" priority="4350">
      <formula>IF(RIGHT(TEXT(AI458,"0.#"),1)=".",TRUE,FALSE)</formula>
    </cfRule>
  </conditionalFormatting>
  <conditionalFormatting sqref="AI459">
    <cfRule type="expression" dxfId="2491" priority="4347">
      <formula>IF(RIGHT(TEXT(AI459,"0.#"),1)=".",FALSE,TRUE)</formula>
    </cfRule>
    <cfRule type="expression" dxfId="2490" priority="4348">
      <formula>IF(RIGHT(TEXT(AI459,"0.#"),1)=".",TRUE,FALSE)</formula>
    </cfRule>
  </conditionalFormatting>
  <conditionalFormatting sqref="AQ459">
    <cfRule type="expression" dxfId="2489" priority="4343">
      <formula>IF(RIGHT(TEXT(AQ459,"0.#"),1)=".",FALSE,TRUE)</formula>
    </cfRule>
    <cfRule type="expression" dxfId="2488" priority="4344">
      <formula>IF(RIGHT(TEXT(AQ459,"0.#"),1)=".",TRUE,FALSE)</formula>
    </cfRule>
  </conditionalFormatting>
  <conditionalFormatting sqref="AQ460">
    <cfRule type="expression" dxfId="2487" priority="4341">
      <formula>IF(RIGHT(TEXT(AQ460,"0.#"),1)=".",FALSE,TRUE)</formula>
    </cfRule>
    <cfRule type="expression" dxfId="2486" priority="4342">
      <formula>IF(RIGHT(TEXT(AQ460,"0.#"),1)=".",TRUE,FALSE)</formula>
    </cfRule>
  </conditionalFormatting>
  <conditionalFormatting sqref="AQ458">
    <cfRule type="expression" dxfId="2485" priority="4339">
      <formula>IF(RIGHT(TEXT(AQ458,"0.#"),1)=".",FALSE,TRUE)</formula>
    </cfRule>
    <cfRule type="expression" dxfId="2484" priority="4340">
      <formula>IF(RIGHT(TEXT(AQ458,"0.#"),1)=".",TRUE,FALSE)</formula>
    </cfRule>
  </conditionalFormatting>
  <conditionalFormatting sqref="AE120 AM120">
    <cfRule type="expression" dxfId="2483" priority="3017">
      <formula>IF(RIGHT(TEXT(AE120,"0.#"),1)=".",FALSE,TRUE)</formula>
    </cfRule>
    <cfRule type="expression" dxfId="2482" priority="3018">
      <formula>IF(RIGHT(TEXT(AE120,"0.#"),1)=".",TRUE,FALSE)</formula>
    </cfRule>
  </conditionalFormatting>
  <conditionalFormatting sqref="AI126">
    <cfRule type="expression" dxfId="2481" priority="3007">
      <formula>IF(RIGHT(TEXT(AI126,"0.#"),1)=".",FALSE,TRUE)</formula>
    </cfRule>
    <cfRule type="expression" dxfId="2480" priority="3008">
      <formula>IF(RIGHT(TEXT(AI126,"0.#"),1)=".",TRUE,FALSE)</formula>
    </cfRule>
  </conditionalFormatting>
  <conditionalFormatting sqref="AI120">
    <cfRule type="expression" dxfId="2479" priority="3015">
      <formula>IF(RIGHT(TEXT(AI120,"0.#"),1)=".",FALSE,TRUE)</formula>
    </cfRule>
    <cfRule type="expression" dxfId="2478" priority="3016">
      <formula>IF(RIGHT(TEXT(AI120,"0.#"),1)=".",TRUE,FALSE)</formula>
    </cfRule>
  </conditionalFormatting>
  <conditionalFormatting sqref="AE123 AM123">
    <cfRule type="expression" dxfId="2477" priority="3013">
      <formula>IF(RIGHT(TEXT(AE123,"0.#"),1)=".",FALSE,TRUE)</formula>
    </cfRule>
    <cfRule type="expression" dxfId="2476" priority="3014">
      <formula>IF(RIGHT(TEXT(AE123,"0.#"),1)=".",TRUE,FALSE)</formula>
    </cfRule>
  </conditionalFormatting>
  <conditionalFormatting sqref="AI123">
    <cfRule type="expression" dxfId="2475" priority="3011">
      <formula>IF(RIGHT(TEXT(AI123,"0.#"),1)=".",FALSE,TRUE)</formula>
    </cfRule>
    <cfRule type="expression" dxfId="2474" priority="3012">
      <formula>IF(RIGHT(TEXT(AI123,"0.#"),1)=".",TRUE,FALSE)</formula>
    </cfRule>
  </conditionalFormatting>
  <conditionalFormatting sqref="AE126 AM126">
    <cfRule type="expression" dxfId="2473" priority="3009">
      <formula>IF(RIGHT(TEXT(AE126,"0.#"),1)=".",FALSE,TRUE)</formula>
    </cfRule>
    <cfRule type="expression" dxfId="2472" priority="3010">
      <formula>IF(RIGHT(TEXT(AE126,"0.#"),1)=".",TRUE,FALSE)</formula>
    </cfRule>
  </conditionalFormatting>
  <conditionalFormatting sqref="AE129 AM129">
    <cfRule type="expression" dxfId="2471" priority="3005">
      <formula>IF(RIGHT(TEXT(AE129,"0.#"),1)=".",FALSE,TRUE)</formula>
    </cfRule>
    <cfRule type="expression" dxfId="2470" priority="3006">
      <formula>IF(RIGHT(TEXT(AE129,"0.#"),1)=".",TRUE,FALSE)</formula>
    </cfRule>
  </conditionalFormatting>
  <conditionalFormatting sqref="AI129">
    <cfRule type="expression" dxfId="2469" priority="3003">
      <formula>IF(RIGHT(TEXT(AI129,"0.#"),1)=".",FALSE,TRUE)</formula>
    </cfRule>
    <cfRule type="expression" dxfId="2468" priority="3004">
      <formula>IF(RIGHT(TEXT(AI129,"0.#"),1)=".",TRUE,FALSE)</formula>
    </cfRule>
  </conditionalFormatting>
  <conditionalFormatting sqref="Y839:Y866">
    <cfRule type="expression" dxfId="2467" priority="3001">
      <formula>IF(RIGHT(TEXT(Y839,"0.#"),1)=".",FALSE,TRUE)</formula>
    </cfRule>
    <cfRule type="expression" dxfId="2466" priority="3002">
      <formula>IF(RIGHT(TEXT(Y839,"0.#"),1)=".",TRUE,FALSE)</formula>
    </cfRule>
  </conditionalFormatting>
  <conditionalFormatting sqref="AU518">
    <cfRule type="expression" dxfId="2465" priority="1511">
      <formula>IF(RIGHT(TEXT(AU518,"0.#"),1)=".",FALSE,TRUE)</formula>
    </cfRule>
    <cfRule type="expression" dxfId="2464" priority="1512">
      <formula>IF(RIGHT(TEXT(AU518,"0.#"),1)=".",TRUE,FALSE)</formula>
    </cfRule>
  </conditionalFormatting>
  <conditionalFormatting sqref="AQ551">
    <cfRule type="expression" dxfId="2463" priority="1287">
      <formula>IF(RIGHT(TEXT(AQ551,"0.#"),1)=".",FALSE,TRUE)</formula>
    </cfRule>
    <cfRule type="expression" dxfId="2462" priority="1288">
      <formula>IF(RIGHT(TEXT(AQ551,"0.#"),1)=".",TRUE,FALSE)</formula>
    </cfRule>
  </conditionalFormatting>
  <conditionalFormatting sqref="AE556">
    <cfRule type="expression" dxfId="2461" priority="1285">
      <formula>IF(RIGHT(TEXT(AE556,"0.#"),1)=".",FALSE,TRUE)</formula>
    </cfRule>
    <cfRule type="expression" dxfId="2460" priority="1286">
      <formula>IF(RIGHT(TEXT(AE556,"0.#"),1)=".",TRUE,FALSE)</formula>
    </cfRule>
  </conditionalFormatting>
  <conditionalFormatting sqref="AE557">
    <cfRule type="expression" dxfId="2459" priority="1283">
      <formula>IF(RIGHT(TEXT(AE557,"0.#"),1)=".",FALSE,TRUE)</formula>
    </cfRule>
    <cfRule type="expression" dxfId="2458" priority="1284">
      <formula>IF(RIGHT(TEXT(AE557,"0.#"),1)=".",TRUE,FALSE)</formula>
    </cfRule>
  </conditionalFormatting>
  <conditionalFormatting sqref="AE558">
    <cfRule type="expression" dxfId="2457" priority="1281">
      <formula>IF(RIGHT(TEXT(AE558,"0.#"),1)=".",FALSE,TRUE)</formula>
    </cfRule>
    <cfRule type="expression" dxfId="2456" priority="1282">
      <formula>IF(RIGHT(TEXT(AE558,"0.#"),1)=".",TRUE,FALSE)</formula>
    </cfRule>
  </conditionalFormatting>
  <conditionalFormatting sqref="AU556">
    <cfRule type="expression" dxfId="2455" priority="1273">
      <formula>IF(RIGHT(TEXT(AU556,"0.#"),1)=".",FALSE,TRUE)</formula>
    </cfRule>
    <cfRule type="expression" dxfId="2454" priority="1274">
      <formula>IF(RIGHT(TEXT(AU556,"0.#"),1)=".",TRUE,FALSE)</formula>
    </cfRule>
  </conditionalFormatting>
  <conditionalFormatting sqref="AU557">
    <cfRule type="expression" dxfId="2453" priority="1271">
      <formula>IF(RIGHT(TEXT(AU557,"0.#"),1)=".",FALSE,TRUE)</formula>
    </cfRule>
    <cfRule type="expression" dxfId="2452" priority="1272">
      <formula>IF(RIGHT(TEXT(AU557,"0.#"),1)=".",TRUE,FALSE)</formula>
    </cfRule>
  </conditionalFormatting>
  <conditionalFormatting sqref="AU558">
    <cfRule type="expression" dxfId="2451" priority="1269">
      <formula>IF(RIGHT(TEXT(AU558,"0.#"),1)=".",FALSE,TRUE)</formula>
    </cfRule>
    <cfRule type="expression" dxfId="2450" priority="1270">
      <formula>IF(RIGHT(TEXT(AU558,"0.#"),1)=".",TRUE,FALSE)</formula>
    </cfRule>
  </conditionalFormatting>
  <conditionalFormatting sqref="AQ557">
    <cfRule type="expression" dxfId="2449" priority="1261">
      <formula>IF(RIGHT(TEXT(AQ557,"0.#"),1)=".",FALSE,TRUE)</formula>
    </cfRule>
    <cfRule type="expression" dxfId="2448" priority="1262">
      <formula>IF(RIGHT(TEXT(AQ557,"0.#"),1)=".",TRUE,FALSE)</formula>
    </cfRule>
  </conditionalFormatting>
  <conditionalFormatting sqref="AQ558">
    <cfRule type="expression" dxfId="2447" priority="1259">
      <formula>IF(RIGHT(TEXT(AQ558,"0.#"),1)=".",FALSE,TRUE)</formula>
    </cfRule>
    <cfRule type="expression" dxfId="2446" priority="1260">
      <formula>IF(RIGHT(TEXT(AQ558,"0.#"),1)=".",TRUE,FALSE)</formula>
    </cfRule>
  </conditionalFormatting>
  <conditionalFormatting sqref="AQ556">
    <cfRule type="expression" dxfId="2445" priority="1257">
      <formula>IF(RIGHT(TEXT(AQ556,"0.#"),1)=".",FALSE,TRUE)</formula>
    </cfRule>
    <cfRule type="expression" dxfId="2444" priority="1258">
      <formula>IF(RIGHT(TEXT(AQ556,"0.#"),1)=".",TRUE,FALSE)</formula>
    </cfRule>
  </conditionalFormatting>
  <conditionalFormatting sqref="AE561">
    <cfRule type="expression" dxfId="2443" priority="1255">
      <formula>IF(RIGHT(TEXT(AE561,"0.#"),1)=".",FALSE,TRUE)</formula>
    </cfRule>
    <cfRule type="expression" dxfId="2442" priority="1256">
      <formula>IF(RIGHT(TEXT(AE561,"0.#"),1)=".",TRUE,FALSE)</formula>
    </cfRule>
  </conditionalFormatting>
  <conditionalFormatting sqref="AE562">
    <cfRule type="expression" dxfId="2441" priority="1253">
      <formula>IF(RIGHT(TEXT(AE562,"0.#"),1)=".",FALSE,TRUE)</formula>
    </cfRule>
    <cfRule type="expression" dxfId="2440" priority="1254">
      <formula>IF(RIGHT(TEXT(AE562,"0.#"),1)=".",TRUE,FALSE)</formula>
    </cfRule>
  </conditionalFormatting>
  <conditionalFormatting sqref="AE563">
    <cfRule type="expression" dxfId="2439" priority="1251">
      <formula>IF(RIGHT(TEXT(AE563,"0.#"),1)=".",FALSE,TRUE)</formula>
    </cfRule>
    <cfRule type="expression" dxfId="2438" priority="1252">
      <formula>IF(RIGHT(TEXT(AE563,"0.#"),1)=".",TRUE,FALSE)</formula>
    </cfRule>
  </conditionalFormatting>
  <conditionalFormatting sqref="AL1102:AO1131">
    <cfRule type="expression" dxfId="2437" priority="2907">
      <formula>IF(AND(AL1102&gt;=0, RIGHT(TEXT(AL1102,"0.#"),1)&lt;&gt;"."),TRUE,FALSE)</formula>
    </cfRule>
    <cfRule type="expression" dxfId="2436" priority="2908">
      <formula>IF(AND(AL1102&gt;=0, RIGHT(TEXT(AL1102,"0.#"),1)="."),TRUE,FALSE)</formula>
    </cfRule>
    <cfRule type="expression" dxfId="2435" priority="2909">
      <formula>IF(AND(AL1102&lt;0, RIGHT(TEXT(AL1102,"0.#"),1)&lt;&gt;"."),TRUE,FALSE)</formula>
    </cfRule>
    <cfRule type="expression" dxfId="2434" priority="2910">
      <formula>IF(AND(AL1102&lt;0, RIGHT(TEXT(AL1102,"0.#"),1)="."),TRUE,FALSE)</formula>
    </cfRule>
  </conditionalFormatting>
  <conditionalFormatting sqref="Y1102:Y1131">
    <cfRule type="expression" dxfId="2433" priority="2905">
      <formula>IF(RIGHT(TEXT(Y1102,"0.#"),1)=".",FALSE,TRUE)</formula>
    </cfRule>
    <cfRule type="expression" dxfId="2432" priority="2906">
      <formula>IF(RIGHT(TEXT(Y1102,"0.#"),1)=".",TRUE,FALSE)</formula>
    </cfRule>
  </conditionalFormatting>
  <conditionalFormatting sqref="AQ553">
    <cfRule type="expression" dxfId="2431" priority="1289">
      <formula>IF(RIGHT(TEXT(AQ553,"0.#"),1)=".",FALSE,TRUE)</formula>
    </cfRule>
    <cfRule type="expression" dxfId="2430" priority="1290">
      <formula>IF(RIGHT(TEXT(AQ553,"0.#"),1)=".",TRUE,FALSE)</formula>
    </cfRule>
  </conditionalFormatting>
  <conditionalFormatting sqref="AU552">
    <cfRule type="expression" dxfId="2429" priority="1301">
      <formula>IF(RIGHT(TEXT(AU552,"0.#"),1)=".",FALSE,TRUE)</formula>
    </cfRule>
    <cfRule type="expression" dxfId="2428" priority="1302">
      <formula>IF(RIGHT(TEXT(AU552,"0.#"),1)=".",TRUE,FALSE)</formula>
    </cfRule>
  </conditionalFormatting>
  <conditionalFormatting sqref="AE552">
    <cfRule type="expression" dxfId="2427" priority="1313">
      <formula>IF(RIGHT(TEXT(AE552,"0.#"),1)=".",FALSE,TRUE)</formula>
    </cfRule>
    <cfRule type="expression" dxfId="2426" priority="1314">
      <formula>IF(RIGHT(TEXT(AE552,"0.#"),1)=".",TRUE,FALSE)</formula>
    </cfRule>
  </conditionalFormatting>
  <conditionalFormatting sqref="AQ548">
    <cfRule type="expression" dxfId="2425" priority="1319">
      <formula>IF(RIGHT(TEXT(AQ548,"0.#"),1)=".",FALSE,TRUE)</formula>
    </cfRule>
    <cfRule type="expression" dxfId="2424" priority="1320">
      <formula>IF(RIGHT(TEXT(AQ548,"0.#"),1)=".",TRUE,FALSE)</formula>
    </cfRule>
  </conditionalFormatting>
  <conditionalFormatting sqref="AL837:AO838">
    <cfRule type="expression" dxfId="2423" priority="2859">
      <formula>IF(AND(AL837&gt;=0, RIGHT(TEXT(AL837,"0.#"),1)&lt;&gt;"."),TRUE,FALSE)</formula>
    </cfRule>
    <cfRule type="expression" dxfId="2422" priority="2860">
      <formula>IF(AND(AL837&gt;=0, RIGHT(TEXT(AL837,"0.#"),1)="."),TRUE,FALSE)</formula>
    </cfRule>
    <cfRule type="expression" dxfId="2421" priority="2861">
      <formula>IF(AND(AL837&lt;0, RIGHT(TEXT(AL837,"0.#"),1)&lt;&gt;"."),TRUE,FALSE)</formula>
    </cfRule>
    <cfRule type="expression" dxfId="2420" priority="2862">
      <formula>IF(AND(AL837&lt;0, RIGHT(TEXT(AL837,"0.#"),1)="."),TRUE,FALSE)</formula>
    </cfRule>
  </conditionalFormatting>
  <conditionalFormatting sqref="Y837:Y838">
    <cfRule type="expression" dxfId="2419" priority="2857">
      <formula>IF(RIGHT(TEXT(Y837,"0.#"),1)=".",FALSE,TRUE)</formula>
    </cfRule>
    <cfRule type="expression" dxfId="2418" priority="2858">
      <formula>IF(RIGHT(TEXT(Y837,"0.#"),1)=".",TRUE,FALSE)</formula>
    </cfRule>
  </conditionalFormatting>
  <conditionalFormatting sqref="AE492">
    <cfRule type="expression" dxfId="2417" priority="1645">
      <formula>IF(RIGHT(TEXT(AE492,"0.#"),1)=".",FALSE,TRUE)</formula>
    </cfRule>
    <cfRule type="expression" dxfId="2416" priority="1646">
      <formula>IF(RIGHT(TEXT(AE492,"0.#"),1)=".",TRUE,FALSE)</formula>
    </cfRule>
  </conditionalFormatting>
  <conditionalFormatting sqref="AE493">
    <cfRule type="expression" dxfId="2415" priority="1643">
      <formula>IF(RIGHT(TEXT(AE493,"0.#"),1)=".",FALSE,TRUE)</formula>
    </cfRule>
    <cfRule type="expression" dxfId="2414" priority="1644">
      <formula>IF(RIGHT(TEXT(AE493,"0.#"),1)=".",TRUE,FALSE)</formula>
    </cfRule>
  </conditionalFormatting>
  <conditionalFormatting sqref="AE494">
    <cfRule type="expression" dxfId="2413" priority="1641">
      <formula>IF(RIGHT(TEXT(AE494,"0.#"),1)=".",FALSE,TRUE)</formula>
    </cfRule>
    <cfRule type="expression" dxfId="2412" priority="1642">
      <formula>IF(RIGHT(TEXT(AE494,"0.#"),1)=".",TRUE,FALSE)</formula>
    </cfRule>
  </conditionalFormatting>
  <conditionalFormatting sqref="AQ493">
    <cfRule type="expression" dxfId="2411" priority="1621">
      <formula>IF(RIGHT(TEXT(AQ493,"0.#"),1)=".",FALSE,TRUE)</formula>
    </cfRule>
    <cfRule type="expression" dxfId="2410" priority="1622">
      <formula>IF(RIGHT(TEXT(AQ493,"0.#"),1)=".",TRUE,FALSE)</formula>
    </cfRule>
  </conditionalFormatting>
  <conditionalFormatting sqref="AQ494">
    <cfRule type="expression" dxfId="2409" priority="1619">
      <formula>IF(RIGHT(TEXT(AQ494,"0.#"),1)=".",FALSE,TRUE)</formula>
    </cfRule>
    <cfRule type="expression" dxfId="2408" priority="1620">
      <formula>IF(RIGHT(TEXT(AQ494,"0.#"),1)=".",TRUE,FALSE)</formula>
    </cfRule>
  </conditionalFormatting>
  <conditionalFormatting sqref="AQ492">
    <cfRule type="expression" dxfId="2407" priority="1617">
      <formula>IF(RIGHT(TEXT(AQ492,"0.#"),1)=".",FALSE,TRUE)</formula>
    </cfRule>
    <cfRule type="expression" dxfId="2406" priority="1618">
      <formula>IF(RIGHT(TEXT(AQ492,"0.#"),1)=".",TRUE,FALSE)</formula>
    </cfRule>
  </conditionalFormatting>
  <conditionalFormatting sqref="AU494">
    <cfRule type="expression" dxfId="2405" priority="1629">
      <formula>IF(RIGHT(TEXT(AU494,"0.#"),1)=".",FALSE,TRUE)</formula>
    </cfRule>
    <cfRule type="expression" dxfId="2404" priority="1630">
      <formula>IF(RIGHT(TEXT(AU494,"0.#"),1)=".",TRUE,FALSE)</formula>
    </cfRule>
  </conditionalFormatting>
  <conditionalFormatting sqref="AU492">
    <cfRule type="expression" dxfId="2403" priority="1633">
      <formula>IF(RIGHT(TEXT(AU492,"0.#"),1)=".",FALSE,TRUE)</formula>
    </cfRule>
    <cfRule type="expression" dxfId="2402" priority="1634">
      <formula>IF(RIGHT(TEXT(AU492,"0.#"),1)=".",TRUE,FALSE)</formula>
    </cfRule>
  </conditionalFormatting>
  <conditionalFormatting sqref="AU493">
    <cfRule type="expression" dxfId="2401" priority="1631">
      <formula>IF(RIGHT(TEXT(AU493,"0.#"),1)=".",FALSE,TRUE)</formula>
    </cfRule>
    <cfRule type="expression" dxfId="2400" priority="1632">
      <formula>IF(RIGHT(TEXT(AU493,"0.#"),1)=".",TRUE,FALSE)</formula>
    </cfRule>
  </conditionalFormatting>
  <conditionalFormatting sqref="AU583">
    <cfRule type="expression" dxfId="2399" priority="1149">
      <formula>IF(RIGHT(TEXT(AU583,"0.#"),1)=".",FALSE,TRUE)</formula>
    </cfRule>
    <cfRule type="expression" dxfId="2398" priority="1150">
      <formula>IF(RIGHT(TEXT(AU583,"0.#"),1)=".",TRUE,FALSE)</formula>
    </cfRule>
  </conditionalFormatting>
  <conditionalFormatting sqref="AU582">
    <cfRule type="expression" dxfId="2397" priority="1151">
      <formula>IF(RIGHT(TEXT(AU582,"0.#"),1)=".",FALSE,TRUE)</formula>
    </cfRule>
    <cfRule type="expression" dxfId="2396" priority="1152">
      <formula>IF(RIGHT(TEXT(AU582,"0.#"),1)=".",TRUE,FALSE)</formula>
    </cfRule>
  </conditionalFormatting>
  <conditionalFormatting sqref="AE499">
    <cfRule type="expression" dxfId="2395" priority="1611">
      <formula>IF(RIGHT(TEXT(AE499,"0.#"),1)=".",FALSE,TRUE)</formula>
    </cfRule>
    <cfRule type="expression" dxfId="2394" priority="1612">
      <formula>IF(RIGHT(TEXT(AE499,"0.#"),1)=".",TRUE,FALSE)</formula>
    </cfRule>
  </conditionalFormatting>
  <conditionalFormatting sqref="AE497">
    <cfRule type="expression" dxfId="2393" priority="1615">
      <formula>IF(RIGHT(TEXT(AE497,"0.#"),1)=".",FALSE,TRUE)</formula>
    </cfRule>
    <cfRule type="expression" dxfId="2392" priority="1616">
      <formula>IF(RIGHT(TEXT(AE497,"0.#"),1)=".",TRUE,FALSE)</formula>
    </cfRule>
  </conditionalFormatting>
  <conditionalFormatting sqref="AE498">
    <cfRule type="expression" dxfId="2391" priority="1613">
      <formula>IF(RIGHT(TEXT(AE498,"0.#"),1)=".",FALSE,TRUE)</formula>
    </cfRule>
    <cfRule type="expression" dxfId="2390" priority="1614">
      <formula>IF(RIGHT(TEXT(AE498,"0.#"),1)=".",TRUE,FALSE)</formula>
    </cfRule>
  </conditionalFormatting>
  <conditionalFormatting sqref="AU499">
    <cfRule type="expression" dxfId="2389" priority="1599">
      <formula>IF(RIGHT(TEXT(AU499,"0.#"),1)=".",FALSE,TRUE)</formula>
    </cfRule>
    <cfRule type="expression" dxfId="2388" priority="1600">
      <formula>IF(RIGHT(TEXT(AU499,"0.#"),1)=".",TRUE,FALSE)</formula>
    </cfRule>
  </conditionalFormatting>
  <conditionalFormatting sqref="AU497">
    <cfRule type="expression" dxfId="2387" priority="1603">
      <formula>IF(RIGHT(TEXT(AU497,"0.#"),1)=".",FALSE,TRUE)</formula>
    </cfRule>
    <cfRule type="expression" dxfId="2386" priority="1604">
      <formula>IF(RIGHT(TEXT(AU497,"0.#"),1)=".",TRUE,FALSE)</formula>
    </cfRule>
  </conditionalFormatting>
  <conditionalFormatting sqref="AU498">
    <cfRule type="expression" dxfId="2385" priority="1601">
      <formula>IF(RIGHT(TEXT(AU498,"0.#"),1)=".",FALSE,TRUE)</formula>
    </cfRule>
    <cfRule type="expression" dxfId="2384" priority="1602">
      <formula>IF(RIGHT(TEXT(AU498,"0.#"),1)=".",TRUE,FALSE)</formula>
    </cfRule>
  </conditionalFormatting>
  <conditionalFormatting sqref="AQ497">
    <cfRule type="expression" dxfId="2383" priority="1587">
      <formula>IF(RIGHT(TEXT(AQ497,"0.#"),1)=".",FALSE,TRUE)</formula>
    </cfRule>
    <cfRule type="expression" dxfId="2382" priority="1588">
      <formula>IF(RIGHT(TEXT(AQ497,"0.#"),1)=".",TRUE,FALSE)</formula>
    </cfRule>
  </conditionalFormatting>
  <conditionalFormatting sqref="AQ498">
    <cfRule type="expression" dxfId="2381" priority="1591">
      <formula>IF(RIGHT(TEXT(AQ498,"0.#"),1)=".",FALSE,TRUE)</formula>
    </cfRule>
    <cfRule type="expression" dxfId="2380" priority="1592">
      <formula>IF(RIGHT(TEXT(AQ498,"0.#"),1)=".",TRUE,FALSE)</formula>
    </cfRule>
  </conditionalFormatting>
  <conditionalFormatting sqref="AQ499">
    <cfRule type="expression" dxfId="2379" priority="1589">
      <formula>IF(RIGHT(TEXT(AQ499,"0.#"),1)=".",FALSE,TRUE)</formula>
    </cfRule>
    <cfRule type="expression" dxfId="2378" priority="1590">
      <formula>IF(RIGHT(TEXT(AQ499,"0.#"),1)=".",TRUE,FALSE)</formula>
    </cfRule>
  </conditionalFormatting>
  <conditionalFormatting sqref="AE504">
    <cfRule type="expression" dxfId="2377" priority="1581">
      <formula>IF(RIGHT(TEXT(AE504,"0.#"),1)=".",FALSE,TRUE)</formula>
    </cfRule>
    <cfRule type="expression" dxfId="2376" priority="1582">
      <formula>IF(RIGHT(TEXT(AE504,"0.#"),1)=".",TRUE,FALSE)</formula>
    </cfRule>
  </conditionalFormatting>
  <conditionalFormatting sqref="AE502">
    <cfRule type="expression" dxfId="2375" priority="1585">
      <formula>IF(RIGHT(TEXT(AE502,"0.#"),1)=".",FALSE,TRUE)</formula>
    </cfRule>
    <cfRule type="expression" dxfId="2374" priority="1586">
      <formula>IF(RIGHT(TEXT(AE502,"0.#"),1)=".",TRUE,FALSE)</formula>
    </cfRule>
  </conditionalFormatting>
  <conditionalFormatting sqref="AE503">
    <cfRule type="expression" dxfId="2373" priority="1583">
      <formula>IF(RIGHT(TEXT(AE503,"0.#"),1)=".",FALSE,TRUE)</formula>
    </cfRule>
    <cfRule type="expression" dxfId="2372" priority="1584">
      <formula>IF(RIGHT(TEXT(AE503,"0.#"),1)=".",TRUE,FALSE)</formula>
    </cfRule>
  </conditionalFormatting>
  <conditionalFormatting sqref="AU504">
    <cfRule type="expression" dxfId="2371" priority="1569">
      <formula>IF(RIGHT(TEXT(AU504,"0.#"),1)=".",FALSE,TRUE)</formula>
    </cfRule>
    <cfRule type="expression" dxfId="2370" priority="1570">
      <formula>IF(RIGHT(TEXT(AU504,"0.#"),1)=".",TRUE,FALSE)</formula>
    </cfRule>
  </conditionalFormatting>
  <conditionalFormatting sqref="AU502">
    <cfRule type="expression" dxfId="2369" priority="1573">
      <formula>IF(RIGHT(TEXT(AU502,"0.#"),1)=".",FALSE,TRUE)</formula>
    </cfRule>
    <cfRule type="expression" dxfId="2368" priority="1574">
      <formula>IF(RIGHT(TEXT(AU502,"0.#"),1)=".",TRUE,FALSE)</formula>
    </cfRule>
  </conditionalFormatting>
  <conditionalFormatting sqref="AU503">
    <cfRule type="expression" dxfId="2367" priority="1571">
      <formula>IF(RIGHT(TEXT(AU503,"0.#"),1)=".",FALSE,TRUE)</formula>
    </cfRule>
    <cfRule type="expression" dxfId="2366" priority="1572">
      <formula>IF(RIGHT(TEXT(AU503,"0.#"),1)=".",TRUE,FALSE)</formula>
    </cfRule>
  </conditionalFormatting>
  <conditionalFormatting sqref="AQ502">
    <cfRule type="expression" dxfId="2365" priority="1557">
      <formula>IF(RIGHT(TEXT(AQ502,"0.#"),1)=".",FALSE,TRUE)</formula>
    </cfRule>
    <cfRule type="expression" dxfId="2364" priority="1558">
      <formula>IF(RIGHT(TEXT(AQ502,"0.#"),1)=".",TRUE,FALSE)</formula>
    </cfRule>
  </conditionalFormatting>
  <conditionalFormatting sqref="AQ503">
    <cfRule type="expression" dxfId="2363" priority="1561">
      <formula>IF(RIGHT(TEXT(AQ503,"0.#"),1)=".",FALSE,TRUE)</formula>
    </cfRule>
    <cfRule type="expression" dxfId="2362" priority="1562">
      <formula>IF(RIGHT(TEXT(AQ503,"0.#"),1)=".",TRUE,FALSE)</formula>
    </cfRule>
  </conditionalFormatting>
  <conditionalFormatting sqref="AQ504">
    <cfRule type="expression" dxfId="2361" priority="1559">
      <formula>IF(RIGHT(TEXT(AQ504,"0.#"),1)=".",FALSE,TRUE)</formula>
    </cfRule>
    <cfRule type="expression" dxfId="2360" priority="1560">
      <formula>IF(RIGHT(TEXT(AQ504,"0.#"),1)=".",TRUE,FALSE)</formula>
    </cfRule>
  </conditionalFormatting>
  <conditionalFormatting sqref="AE509">
    <cfRule type="expression" dxfId="2359" priority="1551">
      <formula>IF(RIGHT(TEXT(AE509,"0.#"),1)=".",FALSE,TRUE)</formula>
    </cfRule>
    <cfRule type="expression" dxfId="2358" priority="1552">
      <formula>IF(RIGHT(TEXT(AE509,"0.#"),1)=".",TRUE,FALSE)</formula>
    </cfRule>
  </conditionalFormatting>
  <conditionalFormatting sqref="AE507">
    <cfRule type="expression" dxfId="2357" priority="1555">
      <formula>IF(RIGHT(TEXT(AE507,"0.#"),1)=".",FALSE,TRUE)</formula>
    </cfRule>
    <cfRule type="expression" dxfId="2356" priority="1556">
      <formula>IF(RIGHT(TEXT(AE507,"0.#"),1)=".",TRUE,FALSE)</formula>
    </cfRule>
  </conditionalFormatting>
  <conditionalFormatting sqref="AE508">
    <cfRule type="expression" dxfId="2355" priority="1553">
      <formula>IF(RIGHT(TEXT(AE508,"0.#"),1)=".",FALSE,TRUE)</formula>
    </cfRule>
    <cfRule type="expression" dxfId="2354" priority="1554">
      <formula>IF(RIGHT(TEXT(AE508,"0.#"),1)=".",TRUE,FALSE)</formula>
    </cfRule>
  </conditionalFormatting>
  <conditionalFormatting sqref="AU509">
    <cfRule type="expression" dxfId="2353" priority="1539">
      <formula>IF(RIGHT(TEXT(AU509,"0.#"),1)=".",FALSE,TRUE)</formula>
    </cfRule>
    <cfRule type="expression" dxfId="2352" priority="1540">
      <formula>IF(RIGHT(TEXT(AU509,"0.#"),1)=".",TRUE,FALSE)</formula>
    </cfRule>
  </conditionalFormatting>
  <conditionalFormatting sqref="AU507">
    <cfRule type="expression" dxfId="2351" priority="1543">
      <formula>IF(RIGHT(TEXT(AU507,"0.#"),1)=".",FALSE,TRUE)</formula>
    </cfRule>
    <cfRule type="expression" dxfId="2350" priority="1544">
      <formula>IF(RIGHT(TEXT(AU507,"0.#"),1)=".",TRUE,FALSE)</formula>
    </cfRule>
  </conditionalFormatting>
  <conditionalFormatting sqref="AU508">
    <cfRule type="expression" dxfId="2349" priority="1541">
      <formula>IF(RIGHT(TEXT(AU508,"0.#"),1)=".",FALSE,TRUE)</formula>
    </cfRule>
    <cfRule type="expression" dxfId="2348" priority="1542">
      <formula>IF(RIGHT(TEXT(AU508,"0.#"),1)=".",TRUE,FALSE)</formula>
    </cfRule>
  </conditionalFormatting>
  <conditionalFormatting sqref="AQ507">
    <cfRule type="expression" dxfId="2347" priority="1527">
      <formula>IF(RIGHT(TEXT(AQ507,"0.#"),1)=".",FALSE,TRUE)</formula>
    </cfRule>
    <cfRule type="expression" dxfId="2346" priority="1528">
      <formula>IF(RIGHT(TEXT(AQ507,"0.#"),1)=".",TRUE,FALSE)</formula>
    </cfRule>
  </conditionalFormatting>
  <conditionalFormatting sqref="AQ508">
    <cfRule type="expression" dxfId="2345" priority="1531">
      <formula>IF(RIGHT(TEXT(AQ508,"0.#"),1)=".",FALSE,TRUE)</formula>
    </cfRule>
    <cfRule type="expression" dxfId="2344" priority="1532">
      <formula>IF(RIGHT(TEXT(AQ508,"0.#"),1)=".",TRUE,FALSE)</formula>
    </cfRule>
  </conditionalFormatting>
  <conditionalFormatting sqref="AQ509">
    <cfRule type="expression" dxfId="2343" priority="1529">
      <formula>IF(RIGHT(TEXT(AQ509,"0.#"),1)=".",FALSE,TRUE)</formula>
    </cfRule>
    <cfRule type="expression" dxfId="2342" priority="1530">
      <formula>IF(RIGHT(TEXT(AQ509,"0.#"),1)=".",TRUE,FALSE)</formula>
    </cfRule>
  </conditionalFormatting>
  <conditionalFormatting sqref="AE465">
    <cfRule type="expression" dxfId="2341" priority="1821">
      <formula>IF(RIGHT(TEXT(AE465,"0.#"),1)=".",FALSE,TRUE)</formula>
    </cfRule>
    <cfRule type="expression" dxfId="2340" priority="1822">
      <formula>IF(RIGHT(TEXT(AE465,"0.#"),1)=".",TRUE,FALSE)</formula>
    </cfRule>
  </conditionalFormatting>
  <conditionalFormatting sqref="AE463">
    <cfRule type="expression" dxfId="2339" priority="1825">
      <formula>IF(RIGHT(TEXT(AE463,"0.#"),1)=".",FALSE,TRUE)</formula>
    </cfRule>
    <cfRule type="expression" dxfId="2338" priority="1826">
      <formula>IF(RIGHT(TEXT(AE463,"0.#"),1)=".",TRUE,FALSE)</formula>
    </cfRule>
  </conditionalFormatting>
  <conditionalFormatting sqref="AE464">
    <cfRule type="expression" dxfId="2337" priority="1823">
      <formula>IF(RIGHT(TEXT(AE464,"0.#"),1)=".",FALSE,TRUE)</formula>
    </cfRule>
    <cfRule type="expression" dxfId="2336" priority="1824">
      <formula>IF(RIGHT(TEXT(AE464,"0.#"),1)=".",TRUE,FALSE)</formula>
    </cfRule>
  </conditionalFormatting>
  <conditionalFormatting sqref="AM465">
    <cfRule type="expression" dxfId="2335" priority="1815">
      <formula>IF(RIGHT(TEXT(AM465,"0.#"),1)=".",FALSE,TRUE)</formula>
    </cfRule>
    <cfRule type="expression" dxfId="2334" priority="1816">
      <formula>IF(RIGHT(TEXT(AM465,"0.#"),1)=".",TRUE,FALSE)</formula>
    </cfRule>
  </conditionalFormatting>
  <conditionalFormatting sqref="AM463">
    <cfRule type="expression" dxfId="2333" priority="1819">
      <formula>IF(RIGHT(TEXT(AM463,"0.#"),1)=".",FALSE,TRUE)</formula>
    </cfRule>
    <cfRule type="expression" dxfId="2332" priority="1820">
      <formula>IF(RIGHT(TEXT(AM463,"0.#"),1)=".",TRUE,FALSE)</formula>
    </cfRule>
  </conditionalFormatting>
  <conditionalFormatting sqref="AM464">
    <cfRule type="expression" dxfId="2331" priority="1817">
      <formula>IF(RIGHT(TEXT(AM464,"0.#"),1)=".",FALSE,TRUE)</formula>
    </cfRule>
    <cfRule type="expression" dxfId="2330" priority="1818">
      <formula>IF(RIGHT(TEXT(AM464,"0.#"),1)=".",TRUE,FALSE)</formula>
    </cfRule>
  </conditionalFormatting>
  <conditionalFormatting sqref="AU465">
    <cfRule type="expression" dxfId="2329" priority="1809">
      <formula>IF(RIGHT(TEXT(AU465,"0.#"),1)=".",FALSE,TRUE)</formula>
    </cfRule>
    <cfRule type="expression" dxfId="2328" priority="1810">
      <formula>IF(RIGHT(TEXT(AU465,"0.#"),1)=".",TRUE,FALSE)</formula>
    </cfRule>
  </conditionalFormatting>
  <conditionalFormatting sqref="AU463">
    <cfRule type="expression" dxfId="2327" priority="1813">
      <formula>IF(RIGHT(TEXT(AU463,"0.#"),1)=".",FALSE,TRUE)</formula>
    </cfRule>
    <cfRule type="expression" dxfId="2326" priority="1814">
      <formula>IF(RIGHT(TEXT(AU463,"0.#"),1)=".",TRUE,FALSE)</formula>
    </cfRule>
  </conditionalFormatting>
  <conditionalFormatting sqref="AU464">
    <cfRule type="expression" dxfId="2325" priority="1811">
      <formula>IF(RIGHT(TEXT(AU464,"0.#"),1)=".",FALSE,TRUE)</formula>
    </cfRule>
    <cfRule type="expression" dxfId="2324" priority="1812">
      <formula>IF(RIGHT(TEXT(AU464,"0.#"),1)=".",TRUE,FALSE)</formula>
    </cfRule>
  </conditionalFormatting>
  <conditionalFormatting sqref="AI465">
    <cfRule type="expression" dxfId="2323" priority="1803">
      <formula>IF(RIGHT(TEXT(AI465,"0.#"),1)=".",FALSE,TRUE)</formula>
    </cfRule>
    <cfRule type="expression" dxfId="2322" priority="1804">
      <formula>IF(RIGHT(TEXT(AI465,"0.#"),1)=".",TRUE,FALSE)</formula>
    </cfRule>
  </conditionalFormatting>
  <conditionalFormatting sqref="AI463">
    <cfRule type="expression" dxfId="2321" priority="1807">
      <formula>IF(RIGHT(TEXT(AI463,"0.#"),1)=".",FALSE,TRUE)</formula>
    </cfRule>
    <cfRule type="expression" dxfId="2320" priority="1808">
      <formula>IF(RIGHT(TEXT(AI463,"0.#"),1)=".",TRUE,FALSE)</formula>
    </cfRule>
  </conditionalFormatting>
  <conditionalFormatting sqref="AI464">
    <cfRule type="expression" dxfId="2319" priority="1805">
      <formula>IF(RIGHT(TEXT(AI464,"0.#"),1)=".",FALSE,TRUE)</formula>
    </cfRule>
    <cfRule type="expression" dxfId="2318" priority="1806">
      <formula>IF(RIGHT(TEXT(AI464,"0.#"),1)=".",TRUE,FALSE)</formula>
    </cfRule>
  </conditionalFormatting>
  <conditionalFormatting sqref="AQ463">
    <cfRule type="expression" dxfId="2317" priority="1797">
      <formula>IF(RIGHT(TEXT(AQ463,"0.#"),1)=".",FALSE,TRUE)</formula>
    </cfRule>
    <cfRule type="expression" dxfId="2316" priority="1798">
      <formula>IF(RIGHT(TEXT(AQ463,"0.#"),1)=".",TRUE,FALSE)</formula>
    </cfRule>
  </conditionalFormatting>
  <conditionalFormatting sqref="AQ464">
    <cfRule type="expression" dxfId="2315" priority="1801">
      <formula>IF(RIGHT(TEXT(AQ464,"0.#"),1)=".",FALSE,TRUE)</formula>
    </cfRule>
    <cfRule type="expression" dxfId="2314" priority="1802">
      <formula>IF(RIGHT(TEXT(AQ464,"0.#"),1)=".",TRUE,FALSE)</formula>
    </cfRule>
  </conditionalFormatting>
  <conditionalFormatting sqref="AQ465">
    <cfRule type="expression" dxfId="2313" priority="1799">
      <formula>IF(RIGHT(TEXT(AQ465,"0.#"),1)=".",FALSE,TRUE)</formula>
    </cfRule>
    <cfRule type="expression" dxfId="2312" priority="1800">
      <formula>IF(RIGHT(TEXT(AQ465,"0.#"),1)=".",TRUE,FALSE)</formula>
    </cfRule>
  </conditionalFormatting>
  <conditionalFormatting sqref="AE470">
    <cfRule type="expression" dxfId="2311" priority="1791">
      <formula>IF(RIGHT(TEXT(AE470,"0.#"),1)=".",FALSE,TRUE)</formula>
    </cfRule>
    <cfRule type="expression" dxfId="2310" priority="1792">
      <formula>IF(RIGHT(TEXT(AE470,"0.#"),1)=".",TRUE,FALSE)</formula>
    </cfRule>
  </conditionalFormatting>
  <conditionalFormatting sqref="AE468">
    <cfRule type="expression" dxfId="2309" priority="1795">
      <formula>IF(RIGHT(TEXT(AE468,"0.#"),1)=".",FALSE,TRUE)</formula>
    </cfRule>
    <cfRule type="expression" dxfId="2308" priority="1796">
      <formula>IF(RIGHT(TEXT(AE468,"0.#"),1)=".",TRUE,FALSE)</formula>
    </cfRule>
  </conditionalFormatting>
  <conditionalFormatting sqref="AE469">
    <cfRule type="expression" dxfId="2307" priority="1793">
      <formula>IF(RIGHT(TEXT(AE469,"0.#"),1)=".",FALSE,TRUE)</formula>
    </cfRule>
    <cfRule type="expression" dxfId="2306" priority="1794">
      <formula>IF(RIGHT(TEXT(AE469,"0.#"),1)=".",TRUE,FALSE)</formula>
    </cfRule>
  </conditionalFormatting>
  <conditionalFormatting sqref="AM470">
    <cfRule type="expression" dxfId="2305" priority="1785">
      <formula>IF(RIGHT(TEXT(AM470,"0.#"),1)=".",FALSE,TRUE)</formula>
    </cfRule>
    <cfRule type="expression" dxfId="2304" priority="1786">
      <formula>IF(RIGHT(TEXT(AM470,"0.#"),1)=".",TRUE,FALSE)</formula>
    </cfRule>
  </conditionalFormatting>
  <conditionalFormatting sqref="AM468">
    <cfRule type="expression" dxfId="2303" priority="1789">
      <formula>IF(RIGHT(TEXT(AM468,"0.#"),1)=".",FALSE,TRUE)</formula>
    </cfRule>
    <cfRule type="expression" dxfId="2302" priority="1790">
      <formula>IF(RIGHT(TEXT(AM468,"0.#"),1)=".",TRUE,FALSE)</formula>
    </cfRule>
  </conditionalFormatting>
  <conditionalFormatting sqref="AM469">
    <cfRule type="expression" dxfId="2301" priority="1787">
      <formula>IF(RIGHT(TEXT(AM469,"0.#"),1)=".",FALSE,TRUE)</formula>
    </cfRule>
    <cfRule type="expression" dxfId="2300" priority="1788">
      <formula>IF(RIGHT(TEXT(AM469,"0.#"),1)=".",TRUE,FALSE)</formula>
    </cfRule>
  </conditionalFormatting>
  <conditionalFormatting sqref="AU470">
    <cfRule type="expression" dxfId="2299" priority="1779">
      <formula>IF(RIGHT(TEXT(AU470,"0.#"),1)=".",FALSE,TRUE)</formula>
    </cfRule>
    <cfRule type="expression" dxfId="2298" priority="1780">
      <formula>IF(RIGHT(TEXT(AU470,"0.#"),1)=".",TRUE,FALSE)</formula>
    </cfRule>
  </conditionalFormatting>
  <conditionalFormatting sqref="AU468">
    <cfRule type="expression" dxfId="2297" priority="1783">
      <formula>IF(RIGHT(TEXT(AU468,"0.#"),1)=".",FALSE,TRUE)</formula>
    </cfRule>
    <cfRule type="expression" dxfId="2296" priority="1784">
      <formula>IF(RIGHT(TEXT(AU468,"0.#"),1)=".",TRUE,FALSE)</formula>
    </cfRule>
  </conditionalFormatting>
  <conditionalFormatting sqref="AU469">
    <cfRule type="expression" dxfId="2295" priority="1781">
      <formula>IF(RIGHT(TEXT(AU469,"0.#"),1)=".",FALSE,TRUE)</formula>
    </cfRule>
    <cfRule type="expression" dxfId="2294" priority="1782">
      <formula>IF(RIGHT(TEXT(AU469,"0.#"),1)=".",TRUE,FALSE)</formula>
    </cfRule>
  </conditionalFormatting>
  <conditionalFormatting sqref="AI470">
    <cfRule type="expression" dxfId="2293" priority="1773">
      <formula>IF(RIGHT(TEXT(AI470,"0.#"),1)=".",FALSE,TRUE)</formula>
    </cfRule>
    <cfRule type="expression" dxfId="2292" priority="1774">
      <formula>IF(RIGHT(TEXT(AI470,"0.#"),1)=".",TRUE,FALSE)</formula>
    </cfRule>
  </conditionalFormatting>
  <conditionalFormatting sqref="AI468">
    <cfRule type="expression" dxfId="2291" priority="1777">
      <formula>IF(RIGHT(TEXT(AI468,"0.#"),1)=".",FALSE,TRUE)</formula>
    </cfRule>
    <cfRule type="expression" dxfId="2290" priority="1778">
      <formula>IF(RIGHT(TEXT(AI468,"0.#"),1)=".",TRUE,FALSE)</formula>
    </cfRule>
  </conditionalFormatting>
  <conditionalFormatting sqref="AI469">
    <cfRule type="expression" dxfId="2289" priority="1775">
      <formula>IF(RIGHT(TEXT(AI469,"0.#"),1)=".",FALSE,TRUE)</formula>
    </cfRule>
    <cfRule type="expression" dxfId="2288" priority="1776">
      <formula>IF(RIGHT(TEXT(AI469,"0.#"),1)=".",TRUE,FALSE)</formula>
    </cfRule>
  </conditionalFormatting>
  <conditionalFormatting sqref="AQ468">
    <cfRule type="expression" dxfId="2287" priority="1767">
      <formula>IF(RIGHT(TEXT(AQ468,"0.#"),1)=".",FALSE,TRUE)</formula>
    </cfRule>
    <cfRule type="expression" dxfId="2286" priority="1768">
      <formula>IF(RIGHT(TEXT(AQ468,"0.#"),1)=".",TRUE,FALSE)</formula>
    </cfRule>
  </conditionalFormatting>
  <conditionalFormatting sqref="AQ469">
    <cfRule type="expression" dxfId="2285" priority="1771">
      <formula>IF(RIGHT(TEXT(AQ469,"0.#"),1)=".",FALSE,TRUE)</formula>
    </cfRule>
    <cfRule type="expression" dxfId="2284" priority="1772">
      <formula>IF(RIGHT(TEXT(AQ469,"0.#"),1)=".",TRUE,FALSE)</formula>
    </cfRule>
  </conditionalFormatting>
  <conditionalFormatting sqref="AQ470">
    <cfRule type="expression" dxfId="2283" priority="1769">
      <formula>IF(RIGHT(TEXT(AQ470,"0.#"),1)=".",FALSE,TRUE)</formula>
    </cfRule>
    <cfRule type="expression" dxfId="2282" priority="1770">
      <formula>IF(RIGHT(TEXT(AQ470,"0.#"),1)=".",TRUE,FALSE)</formula>
    </cfRule>
  </conditionalFormatting>
  <conditionalFormatting sqref="AE475">
    <cfRule type="expression" dxfId="2281" priority="1761">
      <formula>IF(RIGHT(TEXT(AE475,"0.#"),1)=".",FALSE,TRUE)</formula>
    </cfRule>
    <cfRule type="expression" dxfId="2280" priority="1762">
      <formula>IF(RIGHT(TEXT(AE475,"0.#"),1)=".",TRUE,FALSE)</formula>
    </cfRule>
  </conditionalFormatting>
  <conditionalFormatting sqref="AE473">
    <cfRule type="expression" dxfId="2279" priority="1765">
      <formula>IF(RIGHT(TEXT(AE473,"0.#"),1)=".",FALSE,TRUE)</formula>
    </cfRule>
    <cfRule type="expression" dxfId="2278" priority="1766">
      <formula>IF(RIGHT(TEXT(AE473,"0.#"),1)=".",TRUE,FALSE)</formula>
    </cfRule>
  </conditionalFormatting>
  <conditionalFormatting sqref="AE474">
    <cfRule type="expression" dxfId="2277" priority="1763">
      <formula>IF(RIGHT(TEXT(AE474,"0.#"),1)=".",FALSE,TRUE)</formula>
    </cfRule>
    <cfRule type="expression" dxfId="2276" priority="1764">
      <formula>IF(RIGHT(TEXT(AE474,"0.#"),1)=".",TRUE,FALSE)</formula>
    </cfRule>
  </conditionalFormatting>
  <conditionalFormatting sqref="AM475">
    <cfRule type="expression" dxfId="2275" priority="1755">
      <formula>IF(RIGHT(TEXT(AM475,"0.#"),1)=".",FALSE,TRUE)</formula>
    </cfRule>
    <cfRule type="expression" dxfId="2274" priority="1756">
      <formula>IF(RIGHT(TEXT(AM475,"0.#"),1)=".",TRUE,FALSE)</formula>
    </cfRule>
  </conditionalFormatting>
  <conditionalFormatting sqref="AM473">
    <cfRule type="expression" dxfId="2273" priority="1759">
      <formula>IF(RIGHT(TEXT(AM473,"0.#"),1)=".",FALSE,TRUE)</formula>
    </cfRule>
    <cfRule type="expression" dxfId="2272" priority="1760">
      <formula>IF(RIGHT(TEXT(AM473,"0.#"),1)=".",TRUE,FALSE)</formula>
    </cfRule>
  </conditionalFormatting>
  <conditionalFormatting sqref="AM474">
    <cfRule type="expression" dxfId="2271" priority="1757">
      <formula>IF(RIGHT(TEXT(AM474,"0.#"),1)=".",FALSE,TRUE)</formula>
    </cfRule>
    <cfRule type="expression" dxfId="2270" priority="1758">
      <formula>IF(RIGHT(TEXT(AM474,"0.#"),1)=".",TRUE,FALSE)</formula>
    </cfRule>
  </conditionalFormatting>
  <conditionalFormatting sqref="AU475">
    <cfRule type="expression" dxfId="2269" priority="1749">
      <formula>IF(RIGHT(TEXT(AU475,"0.#"),1)=".",FALSE,TRUE)</formula>
    </cfRule>
    <cfRule type="expression" dxfId="2268" priority="1750">
      <formula>IF(RIGHT(TEXT(AU475,"0.#"),1)=".",TRUE,FALSE)</formula>
    </cfRule>
  </conditionalFormatting>
  <conditionalFormatting sqref="AU473">
    <cfRule type="expression" dxfId="2267" priority="1753">
      <formula>IF(RIGHT(TEXT(AU473,"0.#"),1)=".",FALSE,TRUE)</formula>
    </cfRule>
    <cfRule type="expression" dxfId="2266" priority="1754">
      <formula>IF(RIGHT(TEXT(AU473,"0.#"),1)=".",TRUE,FALSE)</formula>
    </cfRule>
  </conditionalFormatting>
  <conditionalFormatting sqref="AU474">
    <cfRule type="expression" dxfId="2265" priority="1751">
      <formula>IF(RIGHT(TEXT(AU474,"0.#"),1)=".",FALSE,TRUE)</formula>
    </cfRule>
    <cfRule type="expression" dxfId="2264" priority="1752">
      <formula>IF(RIGHT(TEXT(AU474,"0.#"),1)=".",TRUE,FALSE)</formula>
    </cfRule>
  </conditionalFormatting>
  <conditionalFormatting sqref="AI475">
    <cfRule type="expression" dxfId="2263" priority="1743">
      <formula>IF(RIGHT(TEXT(AI475,"0.#"),1)=".",FALSE,TRUE)</formula>
    </cfRule>
    <cfRule type="expression" dxfId="2262" priority="1744">
      <formula>IF(RIGHT(TEXT(AI475,"0.#"),1)=".",TRUE,FALSE)</formula>
    </cfRule>
  </conditionalFormatting>
  <conditionalFormatting sqref="AI473">
    <cfRule type="expression" dxfId="2261" priority="1747">
      <formula>IF(RIGHT(TEXT(AI473,"0.#"),1)=".",FALSE,TRUE)</formula>
    </cfRule>
    <cfRule type="expression" dxfId="2260" priority="1748">
      <formula>IF(RIGHT(TEXT(AI473,"0.#"),1)=".",TRUE,FALSE)</formula>
    </cfRule>
  </conditionalFormatting>
  <conditionalFormatting sqref="AI474">
    <cfRule type="expression" dxfId="2259" priority="1745">
      <formula>IF(RIGHT(TEXT(AI474,"0.#"),1)=".",FALSE,TRUE)</formula>
    </cfRule>
    <cfRule type="expression" dxfId="2258" priority="1746">
      <formula>IF(RIGHT(TEXT(AI474,"0.#"),1)=".",TRUE,FALSE)</formula>
    </cfRule>
  </conditionalFormatting>
  <conditionalFormatting sqref="AQ473">
    <cfRule type="expression" dxfId="2257" priority="1737">
      <formula>IF(RIGHT(TEXT(AQ473,"0.#"),1)=".",FALSE,TRUE)</formula>
    </cfRule>
    <cfRule type="expression" dxfId="2256" priority="1738">
      <formula>IF(RIGHT(TEXT(AQ473,"0.#"),1)=".",TRUE,FALSE)</formula>
    </cfRule>
  </conditionalFormatting>
  <conditionalFormatting sqref="AQ474">
    <cfRule type="expression" dxfId="2255" priority="1741">
      <formula>IF(RIGHT(TEXT(AQ474,"0.#"),1)=".",FALSE,TRUE)</formula>
    </cfRule>
    <cfRule type="expression" dxfId="2254" priority="1742">
      <formula>IF(RIGHT(TEXT(AQ474,"0.#"),1)=".",TRUE,FALSE)</formula>
    </cfRule>
  </conditionalFormatting>
  <conditionalFormatting sqref="AQ475">
    <cfRule type="expression" dxfId="2253" priority="1739">
      <formula>IF(RIGHT(TEXT(AQ475,"0.#"),1)=".",FALSE,TRUE)</formula>
    </cfRule>
    <cfRule type="expression" dxfId="2252" priority="1740">
      <formula>IF(RIGHT(TEXT(AQ475,"0.#"),1)=".",TRUE,FALSE)</formula>
    </cfRule>
  </conditionalFormatting>
  <conditionalFormatting sqref="AE480">
    <cfRule type="expression" dxfId="2251" priority="1731">
      <formula>IF(RIGHT(TEXT(AE480,"0.#"),1)=".",FALSE,TRUE)</formula>
    </cfRule>
    <cfRule type="expression" dxfId="2250" priority="1732">
      <formula>IF(RIGHT(TEXT(AE480,"0.#"),1)=".",TRUE,FALSE)</formula>
    </cfRule>
  </conditionalFormatting>
  <conditionalFormatting sqref="AE478">
    <cfRule type="expression" dxfId="2249" priority="1735">
      <formula>IF(RIGHT(TEXT(AE478,"0.#"),1)=".",FALSE,TRUE)</formula>
    </cfRule>
    <cfRule type="expression" dxfId="2248" priority="1736">
      <formula>IF(RIGHT(TEXT(AE478,"0.#"),1)=".",TRUE,FALSE)</formula>
    </cfRule>
  </conditionalFormatting>
  <conditionalFormatting sqref="AE479">
    <cfRule type="expression" dxfId="2247" priority="1733">
      <formula>IF(RIGHT(TEXT(AE479,"0.#"),1)=".",FALSE,TRUE)</formula>
    </cfRule>
    <cfRule type="expression" dxfId="2246" priority="1734">
      <formula>IF(RIGHT(TEXT(AE479,"0.#"),1)=".",TRUE,FALSE)</formula>
    </cfRule>
  </conditionalFormatting>
  <conditionalFormatting sqref="AM480">
    <cfRule type="expression" dxfId="2245" priority="1725">
      <formula>IF(RIGHT(TEXT(AM480,"0.#"),1)=".",FALSE,TRUE)</formula>
    </cfRule>
    <cfRule type="expression" dxfId="2244" priority="1726">
      <formula>IF(RIGHT(TEXT(AM480,"0.#"),1)=".",TRUE,FALSE)</formula>
    </cfRule>
  </conditionalFormatting>
  <conditionalFormatting sqref="AM478">
    <cfRule type="expression" dxfId="2243" priority="1729">
      <formula>IF(RIGHT(TEXT(AM478,"0.#"),1)=".",FALSE,TRUE)</formula>
    </cfRule>
    <cfRule type="expression" dxfId="2242" priority="1730">
      <formula>IF(RIGHT(TEXT(AM478,"0.#"),1)=".",TRUE,FALSE)</formula>
    </cfRule>
  </conditionalFormatting>
  <conditionalFormatting sqref="AM479">
    <cfRule type="expression" dxfId="2241" priority="1727">
      <formula>IF(RIGHT(TEXT(AM479,"0.#"),1)=".",FALSE,TRUE)</formula>
    </cfRule>
    <cfRule type="expression" dxfId="2240" priority="1728">
      <formula>IF(RIGHT(TEXT(AM479,"0.#"),1)=".",TRUE,FALSE)</formula>
    </cfRule>
  </conditionalFormatting>
  <conditionalFormatting sqref="AU480">
    <cfRule type="expression" dxfId="2239" priority="1719">
      <formula>IF(RIGHT(TEXT(AU480,"0.#"),1)=".",FALSE,TRUE)</formula>
    </cfRule>
    <cfRule type="expression" dxfId="2238" priority="1720">
      <formula>IF(RIGHT(TEXT(AU480,"0.#"),1)=".",TRUE,FALSE)</formula>
    </cfRule>
  </conditionalFormatting>
  <conditionalFormatting sqref="AU478">
    <cfRule type="expression" dxfId="2237" priority="1723">
      <formula>IF(RIGHT(TEXT(AU478,"0.#"),1)=".",FALSE,TRUE)</formula>
    </cfRule>
    <cfRule type="expression" dxfId="2236" priority="1724">
      <formula>IF(RIGHT(TEXT(AU478,"0.#"),1)=".",TRUE,FALSE)</formula>
    </cfRule>
  </conditionalFormatting>
  <conditionalFormatting sqref="AU479">
    <cfRule type="expression" dxfId="2235" priority="1721">
      <formula>IF(RIGHT(TEXT(AU479,"0.#"),1)=".",FALSE,TRUE)</formula>
    </cfRule>
    <cfRule type="expression" dxfId="2234" priority="1722">
      <formula>IF(RIGHT(TEXT(AU479,"0.#"),1)=".",TRUE,FALSE)</formula>
    </cfRule>
  </conditionalFormatting>
  <conditionalFormatting sqref="AI480">
    <cfRule type="expression" dxfId="2233" priority="1713">
      <formula>IF(RIGHT(TEXT(AI480,"0.#"),1)=".",FALSE,TRUE)</formula>
    </cfRule>
    <cfRule type="expression" dxfId="2232" priority="1714">
      <formula>IF(RIGHT(TEXT(AI480,"0.#"),1)=".",TRUE,FALSE)</formula>
    </cfRule>
  </conditionalFormatting>
  <conditionalFormatting sqref="AI478">
    <cfRule type="expression" dxfId="2231" priority="1717">
      <formula>IF(RIGHT(TEXT(AI478,"0.#"),1)=".",FALSE,TRUE)</formula>
    </cfRule>
    <cfRule type="expression" dxfId="2230" priority="1718">
      <formula>IF(RIGHT(TEXT(AI478,"0.#"),1)=".",TRUE,FALSE)</formula>
    </cfRule>
  </conditionalFormatting>
  <conditionalFormatting sqref="AI479">
    <cfRule type="expression" dxfId="2229" priority="1715">
      <formula>IF(RIGHT(TEXT(AI479,"0.#"),1)=".",FALSE,TRUE)</formula>
    </cfRule>
    <cfRule type="expression" dxfId="2228" priority="1716">
      <formula>IF(RIGHT(TEXT(AI479,"0.#"),1)=".",TRUE,FALSE)</formula>
    </cfRule>
  </conditionalFormatting>
  <conditionalFormatting sqref="AQ478">
    <cfRule type="expression" dxfId="2227" priority="1707">
      <formula>IF(RIGHT(TEXT(AQ478,"0.#"),1)=".",FALSE,TRUE)</formula>
    </cfRule>
    <cfRule type="expression" dxfId="2226" priority="1708">
      <formula>IF(RIGHT(TEXT(AQ478,"0.#"),1)=".",TRUE,FALSE)</formula>
    </cfRule>
  </conditionalFormatting>
  <conditionalFormatting sqref="AQ479">
    <cfRule type="expression" dxfId="2225" priority="1711">
      <formula>IF(RIGHT(TEXT(AQ479,"0.#"),1)=".",FALSE,TRUE)</formula>
    </cfRule>
    <cfRule type="expression" dxfId="2224" priority="1712">
      <formula>IF(RIGHT(TEXT(AQ479,"0.#"),1)=".",TRUE,FALSE)</formula>
    </cfRule>
  </conditionalFormatting>
  <conditionalFormatting sqref="AQ480">
    <cfRule type="expression" dxfId="2223" priority="1709">
      <formula>IF(RIGHT(TEXT(AQ480,"0.#"),1)=".",FALSE,TRUE)</formula>
    </cfRule>
    <cfRule type="expression" dxfId="2222" priority="1710">
      <formula>IF(RIGHT(TEXT(AQ480,"0.#"),1)=".",TRUE,FALSE)</formula>
    </cfRule>
  </conditionalFormatting>
  <conditionalFormatting sqref="AM47">
    <cfRule type="expression" dxfId="2221" priority="2001">
      <formula>IF(RIGHT(TEXT(AM47,"0.#"),1)=".",FALSE,TRUE)</formula>
    </cfRule>
    <cfRule type="expression" dxfId="2220" priority="2002">
      <formula>IF(RIGHT(TEXT(AM47,"0.#"),1)=".",TRUE,FALSE)</formula>
    </cfRule>
  </conditionalFormatting>
  <conditionalFormatting sqref="AI46">
    <cfRule type="expression" dxfId="2219" priority="2005">
      <formula>IF(RIGHT(TEXT(AI46,"0.#"),1)=".",FALSE,TRUE)</formula>
    </cfRule>
    <cfRule type="expression" dxfId="2218" priority="2006">
      <formula>IF(RIGHT(TEXT(AI46,"0.#"),1)=".",TRUE,FALSE)</formula>
    </cfRule>
  </conditionalFormatting>
  <conditionalFormatting sqref="AM46">
    <cfRule type="expression" dxfId="2217" priority="2003">
      <formula>IF(RIGHT(TEXT(AM46,"0.#"),1)=".",FALSE,TRUE)</formula>
    </cfRule>
    <cfRule type="expression" dxfId="2216" priority="2004">
      <formula>IF(RIGHT(TEXT(AM46,"0.#"),1)=".",TRUE,FALSE)</formula>
    </cfRule>
  </conditionalFormatting>
  <conditionalFormatting sqref="AU46:AU48">
    <cfRule type="expression" dxfId="2215" priority="1995">
      <formula>IF(RIGHT(TEXT(AU46,"0.#"),1)=".",FALSE,TRUE)</formula>
    </cfRule>
    <cfRule type="expression" dxfId="2214" priority="1996">
      <formula>IF(RIGHT(TEXT(AU46,"0.#"),1)=".",TRUE,FALSE)</formula>
    </cfRule>
  </conditionalFormatting>
  <conditionalFormatting sqref="AM48">
    <cfRule type="expression" dxfId="2213" priority="1999">
      <formula>IF(RIGHT(TEXT(AM48,"0.#"),1)=".",FALSE,TRUE)</formula>
    </cfRule>
    <cfRule type="expression" dxfId="2212" priority="2000">
      <formula>IF(RIGHT(TEXT(AM48,"0.#"),1)=".",TRUE,FALSE)</formula>
    </cfRule>
  </conditionalFormatting>
  <conditionalFormatting sqref="AQ46:AQ48">
    <cfRule type="expression" dxfId="2211" priority="1997">
      <formula>IF(RIGHT(TEXT(AQ46,"0.#"),1)=".",FALSE,TRUE)</formula>
    </cfRule>
    <cfRule type="expression" dxfId="2210" priority="1998">
      <formula>IF(RIGHT(TEXT(AQ46,"0.#"),1)=".",TRUE,FALSE)</formula>
    </cfRule>
  </conditionalFormatting>
  <conditionalFormatting sqref="AE146:AE147 AI146:AI147 AM146:AM147 AQ146:AQ147 AU146:AU147">
    <cfRule type="expression" dxfId="2209" priority="1989">
      <formula>IF(RIGHT(TEXT(AE146,"0.#"),1)=".",FALSE,TRUE)</formula>
    </cfRule>
    <cfRule type="expression" dxfId="2208" priority="1990">
      <formula>IF(RIGHT(TEXT(AE146,"0.#"),1)=".",TRUE,FALSE)</formula>
    </cfRule>
  </conditionalFormatting>
  <conditionalFormatting sqref="AE138:AE139 AI138:AI139 AM138:AM139 AQ138:AQ139 AU138:AU139">
    <cfRule type="expression" dxfId="2207" priority="1993">
      <formula>IF(RIGHT(TEXT(AE138,"0.#"),1)=".",FALSE,TRUE)</formula>
    </cfRule>
    <cfRule type="expression" dxfId="2206" priority="1994">
      <formula>IF(RIGHT(TEXT(AE138,"0.#"),1)=".",TRUE,FALSE)</formula>
    </cfRule>
  </conditionalFormatting>
  <conditionalFormatting sqref="AE142:AE143 AI142:AI143 AM142:AM143 AQ142:AQ143 AU142:AU143">
    <cfRule type="expression" dxfId="2205" priority="1991">
      <formula>IF(RIGHT(TEXT(AE142,"0.#"),1)=".",FALSE,TRUE)</formula>
    </cfRule>
    <cfRule type="expression" dxfId="2204" priority="1992">
      <formula>IF(RIGHT(TEXT(AE142,"0.#"),1)=".",TRUE,FALSE)</formula>
    </cfRule>
  </conditionalFormatting>
  <conditionalFormatting sqref="AE198:AE199 AI198:AI199 AM198:AM199 AQ198:AQ199 AU198:AU199">
    <cfRule type="expression" dxfId="2203" priority="1983">
      <formula>IF(RIGHT(TEXT(AE198,"0.#"),1)=".",FALSE,TRUE)</formula>
    </cfRule>
    <cfRule type="expression" dxfId="2202" priority="1984">
      <formula>IF(RIGHT(TEXT(AE198,"0.#"),1)=".",TRUE,FALSE)</formula>
    </cfRule>
  </conditionalFormatting>
  <conditionalFormatting sqref="AE150:AE151 AI150:AI151 AM150:AM151 AQ150:AQ151 AU150:AU151">
    <cfRule type="expression" dxfId="2201" priority="1987">
      <formula>IF(RIGHT(TEXT(AE150,"0.#"),1)=".",FALSE,TRUE)</formula>
    </cfRule>
    <cfRule type="expression" dxfId="2200" priority="1988">
      <formula>IF(RIGHT(TEXT(AE150,"0.#"),1)=".",TRUE,FALSE)</formula>
    </cfRule>
  </conditionalFormatting>
  <conditionalFormatting sqref="AM194:AM195 AU194:AU195">
    <cfRule type="expression" dxfId="2199" priority="1985">
      <formula>IF(RIGHT(TEXT(AM194,"0.#"),1)=".",FALSE,TRUE)</formula>
    </cfRule>
    <cfRule type="expression" dxfId="2198" priority="1986">
      <formula>IF(RIGHT(TEXT(AM194,"0.#"),1)=".",TRUE,FALSE)</formula>
    </cfRule>
  </conditionalFormatting>
  <conditionalFormatting sqref="AE210:AE211 AI210:AI211 AM210:AM211 AQ210:AQ211 AU210:AU211">
    <cfRule type="expression" dxfId="2197" priority="1977">
      <formula>IF(RIGHT(TEXT(AE210,"0.#"),1)=".",FALSE,TRUE)</formula>
    </cfRule>
    <cfRule type="expression" dxfId="2196" priority="1978">
      <formula>IF(RIGHT(TEXT(AE210,"0.#"),1)=".",TRUE,FALSE)</formula>
    </cfRule>
  </conditionalFormatting>
  <conditionalFormatting sqref="AE202:AE203 AI202:AI203 AM202:AM203 AQ202:AQ203 AU202:AU203">
    <cfRule type="expression" dxfId="2195" priority="1981">
      <formula>IF(RIGHT(TEXT(AE202,"0.#"),1)=".",FALSE,TRUE)</formula>
    </cfRule>
    <cfRule type="expression" dxfId="2194" priority="1982">
      <formula>IF(RIGHT(TEXT(AE202,"0.#"),1)=".",TRUE,FALSE)</formula>
    </cfRule>
  </conditionalFormatting>
  <conditionalFormatting sqref="AE206:AE207 AI206:AI207 AM206:AM207 AQ206:AQ207 AU206:AU207">
    <cfRule type="expression" dxfId="2193" priority="1979">
      <formula>IF(RIGHT(TEXT(AE206,"0.#"),1)=".",FALSE,TRUE)</formula>
    </cfRule>
    <cfRule type="expression" dxfId="2192" priority="1980">
      <formula>IF(RIGHT(TEXT(AE206,"0.#"),1)=".",TRUE,FALSE)</formula>
    </cfRule>
  </conditionalFormatting>
  <conditionalFormatting sqref="AE262:AE263 AI262:AI263 AM262:AM263 AQ262:AQ263 AU262:AU263">
    <cfRule type="expression" dxfId="2191" priority="1971">
      <formula>IF(RIGHT(TEXT(AE262,"0.#"),1)=".",FALSE,TRUE)</formula>
    </cfRule>
    <cfRule type="expression" dxfId="2190" priority="1972">
      <formula>IF(RIGHT(TEXT(AE262,"0.#"),1)=".",TRUE,FALSE)</formula>
    </cfRule>
  </conditionalFormatting>
  <conditionalFormatting sqref="AE254:AE255 AI254:AI255 AM254:AM255 AQ254:AQ255 AU254:AU255">
    <cfRule type="expression" dxfId="2189" priority="1975">
      <formula>IF(RIGHT(TEXT(AE254,"0.#"),1)=".",FALSE,TRUE)</formula>
    </cfRule>
    <cfRule type="expression" dxfId="2188" priority="1976">
      <formula>IF(RIGHT(TEXT(AE254,"0.#"),1)=".",TRUE,FALSE)</formula>
    </cfRule>
  </conditionalFormatting>
  <conditionalFormatting sqref="AE258:AE259 AI258:AI259 AM258:AM259 AQ258:AQ259 AU258:AU259">
    <cfRule type="expression" dxfId="2187" priority="1973">
      <formula>IF(RIGHT(TEXT(AE258,"0.#"),1)=".",FALSE,TRUE)</formula>
    </cfRule>
    <cfRule type="expression" dxfId="2186" priority="1974">
      <formula>IF(RIGHT(TEXT(AE258,"0.#"),1)=".",TRUE,FALSE)</formula>
    </cfRule>
  </conditionalFormatting>
  <conditionalFormatting sqref="AE314:AE315 AI314:AI315 AM314:AM315 AQ314:AQ315 AU314:AU315">
    <cfRule type="expression" dxfId="2185" priority="1965">
      <formula>IF(RIGHT(TEXT(AE314,"0.#"),1)=".",FALSE,TRUE)</formula>
    </cfRule>
    <cfRule type="expression" dxfId="2184" priority="1966">
      <formula>IF(RIGHT(TEXT(AE314,"0.#"),1)=".",TRUE,FALSE)</formula>
    </cfRule>
  </conditionalFormatting>
  <conditionalFormatting sqref="AE266:AE267 AI266:AI267 AM266:AM267 AQ266:AQ267 AU266:AU267">
    <cfRule type="expression" dxfId="2183" priority="1969">
      <formula>IF(RIGHT(TEXT(AE266,"0.#"),1)=".",FALSE,TRUE)</formula>
    </cfRule>
    <cfRule type="expression" dxfId="2182" priority="1970">
      <formula>IF(RIGHT(TEXT(AE266,"0.#"),1)=".",TRUE,FALSE)</formula>
    </cfRule>
  </conditionalFormatting>
  <conditionalFormatting sqref="AE270:AE271 AI270:AI271 AM270:AM271 AQ270:AQ271 AU270:AU271">
    <cfRule type="expression" dxfId="2181" priority="1967">
      <formula>IF(RIGHT(TEXT(AE270,"0.#"),1)=".",FALSE,TRUE)</formula>
    </cfRule>
    <cfRule type="expression" dxfId="2180" priority="1968">
      <formula>IF(RIGHT(TEXT(AE270,"0.#"),1)=".",TRUE,FALSE)</formula>
    </cfRule>
  </conditionalFormatting>
  <conditionalFormatting sqref="AE326:AE327 AI326:AI327 AM326:AM327 AQ326:AQ327 AU326:AU327">
    <cfRule type="expression" dxfId="2179" priority="1959">
      <formula>IF(RIGHT(TEXT(AE326,"0.#"),1)=".",FALSE,TRUE)</formula>
    </cfRule>
    <cfRule type="expression" dxfId="2178" priority="1960">
      <formula>IF(RIGHT(TEXT(AE326,"0.#"),1)=".",TRUE,FALSE)</formula>
    </cfRule>
  </conditionalFormatting>
  <conditionalFormatting sqref="AE318:AE319 AI318:AI319 AM318:AM319 AQ318:AQ319 AU318:AU319">
    <cfRule type="expression" dxfId="2177" priority="1963">
      <formula>IF(RIGHT(TEXT(AE318,"0.#"),1)=".",FALSE,TRUE)</formula>
    </cfRule>
    <cfRule type="expression" dxfId="2176" priority="1964">
      <formula>IF(RIGHT(TEXT(AE318,"0.#"),1)=".",TRUE,FALSE)</formula>
    </cfRule>
  </conditionalFormatting>
  <conditionalFormatting sqref="AE322:AE323 AI322:AI323 AM322:AM323 AQ322:AQ323 AU322:AU323">
    <cfRule type="expression" dxfId="2175" priority="1961">
      <formula>IF(RIGHT(TEXT(AE322,"0.#"),1)=".",FALSE,TRUE)</formula>
    </cfRule>
    <cfRule type="expression" dxfId="2174" priority="1962">
      <formula>IF(RIGHT(TEXT(AE322,"0.#"),1)=".",TRUE,FALSE)</formula>
    </cfRule>
  </conditionalFormatting>
  <conditionalFormatting sqref="AE378:AE379 AI378:AI379 AM378:AM379 AQ378:AQ379 AU378:AU379">
    <cfRule type="expression" dxfId="2173" priority="1953">
      <formula>IF(RIGHT(TEXT(AE378,"0.#"),1)=".",FALSE,TRUE)</formula>
    </cfRule>
    <cfRule type="expression" dxfId="2172" priority="1954">
      <formula>IF(RIGHT(TEXT(AE378,"0.#"),1)=".",TRUE,FALSE)</formula>
    </cfRule>
  </conditionalFormatting>
  <conditionalFormatting sqref="AE330:AE331 AI330:AI331 AM330:AM331 AQ330:AQ331 AU330:AU331">
    <cfRule type="expression" dxfId="2171" priority="1957">
      <formula>IF(RIGHT(TEXT(AE330,"0.#"),1)=".",FALSE,TRUE)</formula>
    </cfRule>
    <cfRule type="expression" dxfId="2170" priority="1958">
      <formula>IF(RIGHT(TEXT(AE330,"0.#"),1)=".",TRUE,FALSE)</formula>
    </cfRule>
  </conditionalFormatting>
  <conditionalFormatting sqref="AE374:AE375 AI374:AI375 AM374:AM375 AQ374:AQ375 AU374:AU375">
    <cfRule type="expression" dxfId="2169" priority="1955">
      <formula>IF(RIGHT(TEXT(AE374,"0.#"),1)=".",FALSE,TRUE)</formula>
    </cfRule>
    <cfRule type="expression" dxfId="2168" priority="1956">
      <formula>IF(RIGHT(TEXT(AE374,"0.#"),1)=".",TRUE,FALSE)</formula>
    </cfRule>
  </conditionalFormatting>
  <conditionalFormatting sqref="AE390:AE391 AI390:AI391 AM390:AM391 AQ390:AQ391 AU390:AU391">
    <cfRule type="expression" dxfId="2167" priority="1947">
      <formula>IF(RIGHT(TEXT(AE390,"0.#"),1)=".",FALSE,TRUE)</formula>
    </cfRule>
    <cfRule type="expression" dxfId="2166" priority="1948">
      <formula>IF(RIGHT(TEXT(AE390,"0.#"),1)=".",TRUE,FALSE)</formula>
    </cfRule>
  </conditionalFormatting>
  <conditionalFormatting sqref="AE382:AE383 AI382:AI383 AM382:AM383 AQ382:AQ383 AU382:AU383">
    <cfRule type="expression" dxfId="2165" priority="1951">
      <formula>IF(RIGHT(TEXT(AE382,"0.#"),1)=".",FALSE,TRUE)</formula>
    </cfRule>
    <cfRule type="expression" dxfId="2164" priority="1952">
      <formula>IF(RIGHT(TEXT(AE382,"0.#"),1)=".",TRUE,FALSE)</formula>
    </cfRule>
  </conditionalFormatting>
  <conditionalFormatting sqref="AE386:AE387 AI386:AI387 AM386:AM387 AQ386:AQ387 AU386:AU387">
    <cfRule type="expression" dxfId="2163" priority="1949">
      <formula>IF(RIGHT(TEXT(AE386,"0.#"),1)=".",FALSE,TRUE)</formula>
    </cfRule>
    <cfRule type="expression" dxfId="2162" priority="1950">
      <formula>IF(RIGHT(TEXT(AE386,"0.#"),1)=".",TRUE,FALSE)</formula>
    </cfRule>
  </conditionalFormatting>
  <conditionalFormatting sqref="AE440">
    <cfRule type="expression" dxfId="2161" priority="1941">
      <formula>IF(RIGHT(TEXT(AE440,"0.#"),1)=".",FALSE,TRUE)</formula>
    </cfRule>
    <cfRule type="expression" dxfId="2160" priority="1942">
      <formula>IF(RIGHT(TEXT(AE440,"0.#"),1)=".",TRUE,FALSE)</formula>
    </cfRule>
  </conditionalFormatting>
  <conditionalFormatting sqref="AE438">
    <cfRule type="expression" dxfId="2159" priority="1945">
      <formula>IF(RIGHT(TEXT(AE438,"0.#"),1)=".",FALSE,TRUE)</formula>
    </cfRule>
    <cfRule type="expression" dxfId="2158" priority="1946">
      <formula>IF(RIGHT(TEXT(AE438,"0.#"),1)=".",TRUE,FALSE)</formula>
    </cfRule>
  </conditionalFormatting>
  <conditionalFormatting sqref="AE439">
    <cfRule type="expression" dxfId="2157" priority="1943">
      <formula>IF(RIGHT(TEXT(AE439,"0.#"),1)=".",FALSE,TRUE)</formula>
    </cfRule>
    <cfRule type="expression" dxfId="2156" priority="1944">
      <formula>IF(RIGHT(TEXT(AE439,"0.#"),1)=".",TRUE,FALSE)</formula>
    </cfRule>
  </conditionalFormatting>
  <conditionalFormatting sqref="AM440">
    <cfRule type="expression" dxfId="2155" priority="1935">
      <formula>IF(RIGHT(TEXT(AM440,"0.#"),1)=".",FALSE,TRUE)</formula>
    </cfRule>
    <cfRule type="expression" dxfId="2154" priority="1936">
      <formula>IF(RIGHT(TEXT(AM440,"0.#"),1)=".",TRUE,FALSE)</formula>
    </cfRule>
  </conditionalFormatting>
  <conditionalFormatting sqref="AM438">
    <cfRule type="expression" dxfId="2153" priority="1939">
      <formula>IF(RIGHT(TEXT(AM438,"0.#"),1)=".",FALSE,TRUE)</formula>
    </cfRule>
    <cfRule type="expression" dxfId="2152" priority="1940">
      <formula>IF(RIGHT(TEXT(AM438,"0.#"),1)=".",TRUE,FALSE)</formula>
    </cfRule>
  </conditionalFormatting>
  <conditionalFormatting sqref="AM439">
    <cfRule type="expression" dxfId="2151" priority="1937">
      <formula>IF(RIGHT(TEXT(AM439,"0.#"),1)=".",FALSE,TRUE)</formula>
    </cfRule>
    <cfRule type="expression" dxfId="2150" priority="1938">
      <formula>IF(RIGHT(TEXT(AM439,"0.#"),1)=".",TRUE,FALSE)</formula>
    </cfRule>
  </conditionalFormatting>
  <conditionalFormatting sqref="AU440">
    <cfRule type="expression" dxfId="2149" priority="1929">
      <formula>IF(RIGHT(TEXT(AU440,"0.#"),1)=".",FALSE,TRUE)</formula>
    </cfRule>
    <cfRule type="expression" dxfId="2148" priority="1930">
      <formula>IF(RIGHT(TEXT(AU440,"0.#"),1)=".",TRUE,FALSE)</formula>
    </cfRule>
  </conditionalFormatting>
  <conditionalFormatting sqref="AU438">
    <cfRule type="expression" dxfId="2147" priority="1933">
      <formula>IF(RIGHT(TEXT(AU438,"0.#"),1)=".",FALSE,TRUE)</formula>
    </cfRule>
    <cfRule type="expression" dxfId="2146" priority="1934">
      <formula>IF(RIGHT(TEXT(AU438,"0.#"),1)=".",TRUE,FALSE)</formula>
    </cfRule>
  </conditionalFormatting>
  <conditionalFormatting sqref="AU439">
    <cfRule type="expression" dxfId="2145" priority="1931">
      <formula>IF(RIGHT(TEXT(AU439,"0.#"),1)=".",FALSE,TRUE)</formula>
    </cfRule>
    <cfRule type="expression" dxfId="2144" priority="1932">
      <formula>IF(RIGHT(TEXT(AU439,"0.#"),1)=".",TRUE,FALSE)</formula>
    </cfRule>
  </conditionalFormatting>
  <conditionalFormatting sqref="AI440">
    <cfRule type="expression" dxfId="2143" priority="1923">
      <formula>IF(RIGHT(TEXT(AI440,"0.#"),1)=".",FALSE,TRUE)</formula>
    </cfRule>
    <cfRule type="expression" dxfId="2142" priority="1924">
      <formula>IF(RIGHT(TEXT(AI440,"0.#"),1)=".",TRUE,FALSE)</formula>
    </cfRule>
  </conditionalFormatting>
  <conditionalFormatting sqref="AI438">
    <cfRule type="expression" dxfId="2141" priority="1927">
      <formula>IF(RIGHT(TEXT(AI438,"0.#"),1)=".",FALSE,TRUE)</formula>
    </cfRule>
    <cfRule type="expression" dxfId="2140" priority="1928">
      <formula>IF(RIGHT(TEXT(AI438,"0.#"),1)=".",TRUE,FALSE)</formula>
    </cfRule>
  </conditionalFormatting>
  <conditionalFormatting sqref="AI439">
    <cfRule type="expression" dxfId="2139" priority="1925">
      <formula>IF(RIGHT(TEXT(AI439,"0.#"),1)=".",FALSE,TRUE)</formula>
    </cfRule>
    <cfRule type="expression" dxfId="2138" priority="1926">
      <formula>IF(RIGHT(TEXT(AI439,"0.#"),1)=".",TRUE,FALSE)</formula>
    </cfRule>
  </conditionalFormatting>
  <conditionalFormatting sqref="AQ438">
    <cfRule type="expression" dxfId="2137" priority="1917">
      <formula>IF(RIGHT(TEXT(AQ438,"0.#"),1)=".",FALSE,TRUE)</formula>
    </cfRule>
    <cfRule type="expression" dxfId="2136" priority="1918">
      <formula>IF(RIGHT(TEXT(AQ438,"0.#"),1)=".",TRUE,FALSE)</formula>
    </cfRule>
  </conditionalFormatting>
  <conditionalFormatting sqref="AQ439">
    <cfRule type="expression" dxfId="2135" priority="1921">
      <formula>IF(RIGHT(TEXT(AQ439,"0.#"),1)=".",FALSE,TRUE)</formula>
    </cfRule>
    <cfRule type="expression" dxfId="2134" priority="1922">
      <formula>IF(RIGHT(TEXT(AQ439,"0.#"),1)=".",TRUE,FALSE)</formula>
    </cfRule>
  </conditionalFormatting>
  <conditionalFormatting sqref="AQ440">
    <cfRule type="expression" dxfId="2133" priority="1919">
      <formula>IF(RIGHT(TEXT(AQ440,"0.#"),1)=".",FALSE,TRUE)</formula>
    </cfRule>
    <cfRule type="expression" dxfId="2132" priority="1920">
      <formula>IF(RIGHT(TEXT(AQ440,"0.#"),1)=".",TRUE,FALSE)</formula>
    </cfRule>
  </conditionalFormatting>
  <conditionalFormatting sqref="AE445">
    <cfRule type="expression" dxfId="2131" priority="1911">
      <formula>IF(RIGHT(TEXT(AE445,"0.#"),1)=".",FALSE,TRUE)</formula>
    </cfRule>
    <cfRule type="expression" dxfId="2130" priority="1912">
      <formula>IF(RIGHT(TEXT(AE445,"0.#"),1)=".",TRUE,FALSE)</formula>
    </cfRule>
  </conditionalFormatting>
  <conditionalFormatting sqref="AE443">
    <cfRule type="expression" dxfId="2129" priority="1915">
      <formula>IF(RIGHT(TEXT(AE443,"0.#"),1)=".",FALSE,TRUE)</formula>
    </cfRule>
    <cfRule type="expression" dxfId="2128" priority="1916">
      <formula>IF(RIGHT(TEXT(AE443,"0.#"),1)=".",TRUE,FALSE)</formula>
    </cfRule>
  </conditionalFormatting>
  <conditionalFormatting sqref="AE444">
    <cfRule type="expression" dxfId="2127" priority="1913">
      <formula>IF(RIGHT(TEXT(AE444,"0.#"),1)=".",FALSE,TRUE)</formula>
    </cfRule>
    <cfRule type="expression" dxfId="2126" priority="1914">
      <formula>IF(RIGHT(TEXT(AE444,"0.#"),1)=".",TRUE,FALSE)</formula>
    </cfRule>
  </conditionalFormatting>
  <conditionalFormatting sqref="AM445">
    <cfRule type="expression" dxfId="2125" priority="1905">
      <formula>IF(RIGHT(TEXT(AM445,"0.#"),1)=".",FALSE,TRUE)</formula>
    </cfRule>
    <cfRule type="expression" dxfId="2124" priority="1906">
      <formula>IF(RIGHT(TEXT(AM445,"0.#"),1)=".",TRUE,FALSE)</formula>
    </cfRule>
  </conditionalFormatting>
  <conditionalFormatting sqref="AM443">
    <cfRule type="expression" dxfId="2123" priority="1909">
      <formula>IF(RIGHT(TEXT(AM443,"0.#"),1)=".",FALSE,TRUE)</formula>
    </cfRule>
    <cfRule type="expression" dxfId="2122" priority="1910">
      <formula>IF(RIGHT(TEXT(AM443,"0.#"),1)=".",TRUE,FALSE)</formula>
    </cfRule>
  </conditionalFormatting>
  <conditionalFormatting sqref="AM444">
    <cfRule type="expression" dxfId="2121" priority="1907">
      <formula>IF(RIGHT(TEXT(AM444,"0.#"),1)=".",FALSE,TRUE)</formula>
    </cfRule>
    <cfRule type="expression" dxfId="2120" priority="1908">
      <formula>IF(RIGHT(TEXT(AM444,"0.#"),1)=".",TRUE,FALSE)</formula>
    </cfRule>
  </conditionalFormatting>
  <conditionalFormatting sqref="AU445">
    <cfRule type="expression" dxfId="2119" priority="1899">
      <formula>IF(RIGHT(TEXT(AU445,"0.#"),1)=".",FALSE,TRUE)</formula>
    </cfRule>
    <cfRule type="expression" dxfId="2118" priority="1900">
      <formula>IF(RIGHT(TEXT(AU445,"0.#"),1)=".",TRUE,FALSE)</formula>
    </cfRule>
  </conditionalFormatting>
  <conditionalFormatting sqref="AU443">
    <cfRule type="expression" dxfId="2117" priority="1903">
      <formula>IF(RIGHT(TEXT(AU443,"0.#"),1)=".",FALSE,TRUE)</formula>
    </cfRule>
    <cfRule type="expression" dxfId="2116" priority="1904">
      <formula>IF(RIGHT(TEXT(AU443,"0.#"),1)=".",TRUE,FALSE)</formula>
    </cfRule>
  </conditionalFormatting>
  <conditionalFormatting sqref="AU444">
    <cfRule type="expression" dxfId="2115" priority="1901">
      <formula>IF(RIGHT(TEXT(AU444,"0.#"),1)=".",FALSE,TRUE)</formula>
    </cfRule>
    <cfRule type="expression" dxfId="2114" priority="1902">
      <formula>IF(RIGHT(TEXT(AU444,"0.#"),1)=".",TRUE,FALSE)</formula>
    </cfRule>
  </conditionalFormatting>
  <conditionalFormatting sqref="AI445">
    <cfRule type="expression" dxfId="2113" priority="1893">
      <formula>IF(RIGHT(TEXT(AI445,"0.#"),1)=".",FALSE,TRUE)</formula>
    </cfRule>
    <cfRule type="expression" dxfId="2112" priority="1894">
      <formula>IF(RIGHT(TEXT(AI445,"0.#"),1)=".",TRUE,FALSE)</formula>
    </cfRule>
  </conditionalFormatting>
  <conditionalFormatting sqref="AI443">
    <cfRule type="expression" dxfId="2111" priority="1897">
      <formula>IF(RIGHT(TEXT(AI443,"0.#"),1)=".",FALSE,TRUE)</formula>
    </cfRule>
    <cfRule type="expression" dxfId="2110" priority="1898">
      <formula>IF(RIGHT(TEXT(AI443,"0.#"),1)=".",TRUE,FALSE)</formula>
    </cfRule>
  </conditionalFormatting>
  <conditionalFormatting sqref="AI444">
    <cfRule type="expression" dxfId="2109" priority="1895">
      <formula>IF(RIGHT(TEXT(AI444,"0.#"),1)=".",FALSE,TRUE)</formula>
    </cfRule>
    <cfRule type="expression" dxfId="2108" priority="1896">
      <formula>IF(RIGHT(TEXT(AI444,"0.#"),1)=".",TRUE,FALSE)</formula>
    </cfRule>
  </conditionalFormatting>
  <conditionalFormatting sqref="AQ443">
    <cfRule type="expression" dxfId="2107" priority="1887">
      <formula>IF(RIGHT(TEXT(AQ443,"0.#"),1)=".",FALSE,TRUE)</formula>
    </cfRule>
    <cfRule type="expression" dxfId="2106" priority="1888">
      <formula>IF(RIGHT(TEXT(AQ443,"0.#"),1)=".",TRUE,FALSE)</formula>
    </cfRule>
  </conditionalFormatting>
  <conditionalFormatting sqref="AQ444">
    <cfRule type="expression" dxfId="2105" priority="1891">
      <formula>IF(RIGHT(TEXT(AQ444,"0.#"),1)=".",FALSE,TRUE)</formula>
    </cfRule>
    <cfRule type="expression" dxfId="2104" priority="1892">
      <formula>IF(RIGHT(TEXT(AQ444,"0.#"),1)=".",TRUE,FALSE)</formula>
    </cfRule>
  </conditionalFormatting>
  <conditionalFormatting sqref="AQ445">
    <cfRule type="expression" dxfId="2103" priority="1889">
      <formula>IF(RIGHT(TEXT(AQ445,"0.#"),1)=".",FALSE,TRUE)</formula>
    </cfRule>
    <cfRule type="expression" dxfId="2102" priority="1890">
      <formula>IF(RIGHT(TEXT(AQ445,"0.#"),1)=".",TRUE,FALSE)</formula>
    </cfRule>
  </conditionalFormatting>
  <conditionalFormatting sqref="Y872:Y899">
    <cfRule type="expression" dxfId="2101" priority="2117">
      <formula>IF(RIGHT(TEXT(Y872,"0.#"),1)=".",FALSE,TRUE)</formula>
    </cfRule>
    <cfRule type="expression" dxfId="2100" priority="2118">
      <formula>IF(RIGHT(TEXT(Y872,"0.#"),1)=".",TRUE,FALSE)</formula>
    </cfRule>
  </conditionalFormatting>
  <conditionalFormatting sqref="Y871">
    <cfRule type="expression" dxfId="2099" priority="2111">
      <formula>IF(RIGHT(TEXT(Y871,"0.#"),1)=".",FALSE,TRUE)</formula>
    </cfRule>
    <cfRule type="expression" dxfId="2098" priority="2112">
      <formula>IF(RIGHT(TEXT(Y871,"0.#"),1)=".",TRUE,FALSE)</formula>
    </cfRule>
  </conditionalFormatting>
  <conditionalFormatting sqref="Y905:Y932">
    <cfRule type="expression" dxfId="2097" priority="2105">
      <formula>IF(RIGHT(TEXT(Y905,"0.#"),1)=".",FALSE,TRUE)</formula>
    </cfRule>
    <cfRule type="expression" dxfId="2096" priority="2106">
      <formula>IF(RIGHT(TEXT(Y905,"0.#"),1)=".",TRUE,FALSE)</formula>
    </cfRule>
  </conditionalFormatting>
  <conditionalFormatting sqref="Y903:Y904">
    <cfRule type="expression" dxfId="2095" priority="2099">
      <formula>IF(RIGHT(TEXT(Y903,"0.#"),1)=".",FALSE,TRUE)</formula>
    </cfRule>
    <cfRule type="expression" dxfId="2094" priority="2100">
      <formula>IF(RIGHT(TEXT(Y903,"0.#"),1)=".",TRUE,FALSE)</formula>
    </cfRule>
  </conditionalFormatting>
  <conditionalFormatting sqref="Y938:Y965">
    <cfRule type="expression" dxfId="2093" priority="2093">
      <formula>IF(RIGHT(TEXT(Y938,"0.#"),1)=".",FALSE,TRUE)</formula>
    </cfRule>
    <cfRule type="expression" dxfId="2092" priority="2094">
      <formula>IF(RIGHT(TEXT(Y938,"0.#"),1)=".",TRUE,FALSE)</formula>
    </cfRule>
  </conditionalFormatting>
  <conditionalFormatting sqref="Y936:Y937">
    <cfRule type="expression" dxfId="2091" priority="2087">
      <formula>IF(RIGHT(TEXT(Y936,"0.#"),1)=".",FALSE,TRUE)</formula>
    </cfRule>
    <cfRule type="expression" dxfId="2090" priority="2088">
      <formula>IF(RIGHT(TEXT(Y936,"0.#"),1)=".",TRUE,FALSE)</formula>
    </cfRule>
  </conditionalFormatting>
  <conditionalFormatting sqref="Y971:Y998">
    <cfRule type="expression" dxfId="2089" priority="2081">
      <formula>IF(RIGHT(TEXT(Y971,"0.#"),1)=".",FALSE,TRUE)</formula>
    </cfRule>
    <cfRule type="expression" dxfId="2088" priority="2082">
      <formula>IF(RIGHT(TEXT(Y971,"0.#"),1)=".",TRUE,FALSE)</formula>
    </cfRule>
  </conditionalFormatting>
  <conditionalFormatting sqref="Y969:Y970">
    <cfRule type="expression" dxfId="2087" priority="2075">
      <formula>IF(RIGHT(TEXT(Y969,"0.#"),1)=".",FALSE,TRUE)</formula>
    </cfRule>
    <cfRule type="expression" dxfId="2086" priority="2076">
      <formula>IF(RIGHT(TEXT(Y969,"0.#"),1)=".",TRUE,FALSE)</formula>
    </cfRule>
  </conditionalFormatting>
  <conditionalFormatting sqref="Y1004:Y1031">
    <cfRule type="expression" dxfId="2085" priority="2069">
      <formula>IF(RIGHT(TEXT(Y1004,"0.#"),1)=".",FALSE,TRUE)</formula>
    </cfRule>
    <cfRule type="expression" dxfId="2084" priority="2070">
      <formula>IF(RIGHT(TEXT(Y1004,"0.#"),1)=".",TRUE,FALSE)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72:AO899">
    <cfRule type="expression" dxfId="2003" priority="2119">
      <formula>IF(AND(AL872&gt;=0, RIGHT(TEXT(AL872,"0.#"),1)&lt;&gt;"."),TRUE,FALSE)</formula>
    </cfRule>
    <cfRule type="expression" dxfId="2002" priority="2120">
      <formula>IF(AND(AL872&gt;=0, RIGHT(TEXT(AL872,"0.#"),1)="."),TRUE,FALSE)</formula>
    </cfRule>
    <cfRule type="expression" dxfId="2001" priority="2121">
      <formula>IF(AND(AL872&lt;0, RIGHT(TEXT(AL872,"0.#"),1)&lt;&gt;"."),TRUE,FALSE)</formula>
    </cfRule>
    <cfRule type="expression" dxfId="2000" priority="2122">
      <formula>IF(AND(AL872&lt;0, RIGHT(TEXT(AL872,"0.#"),1)="."),TRUE,FALSE)</formula>
    </cfRule>
  </conditionalFormatting>
  <conditionalFormatting sqref="AL871:AO871">
    <cfRule type="expression" dxfId="1999" priority="2113">
      <formula>IF(AND(AL871&gt;=0, RIGHT(TEXT(AL871,"0.#"),1)&lt;&gt;"."),TRUE,FALSE)</formula>
    </cfRule>
    <cfRule type="expression" dxfId="1998" priority="2114">
      <formula>IF(AND(AL871&gt;=0, RIGHT(TEXT(AL871,"0.#"),1)="."),TRUE,FALSE)</formula>
    </cfRule>
    <cfRule type="expression" dxfId="1997" priority="2115">
      <formula>IF(AND(AL871&lt;0, RIGHT(TEXT(AL871,"0.#"),1)&lt;&gt;"."),TRUE,FALSE)</formula>
    </cfRule>
    <cfRule type="expression" dxfId="1996" priority="2116">
      <formula>IF(AND(AL871&lt;0, RIGHT(TEXT(AL871,"0.#"),1)="."),TRUE,FALSE)</formula>
    </cfRule>
  </conditionalFormatting>
  <conditionalFormatting sqref="AL905:AO932">
    <cfRule type="expression" dxfId="1995" priority="2107">
      <formula>IF(AND(AL905&gt;=0, RIGHT(TEXT(AL905,"0.#"),1)&lt;&gt;"."),TRUE,FALSE)</formula>
    </cfRule>
    <cfRule type="expression" dxfId="1994" priority="2108">
      <formula>IF(AND(AL905&gt;=0, RIGHT(TEXT(AL905,"0.#"),1)="."),TRUE,FALSE)</formula>
    </cfRule>
    <cfRule type="expression" dxfId="1993" priority="2109">
      <formula>IF(AND(AL905&lt;0, RIGHT(TEXT(AL905,"0.#"),1)&lt;&gt;"."),TRUE,FALSE)</formula>
    </cfRule>
    <cfRule type="expression" dxfId="1992" priority="2110">
      <formula>IF(AND(AL905&lt;0, RIGHT(TEXT(AL905,"0.#"),1)="."),TRUE,FALSE)</formula>
    </cfRule>
  </conditionalFormatting>
  <conditionalFormatting sqref="AL903:AO904">
    <cfRule type="expression" dxfId="1991" priority="2101">
      <formula>IF(AND(AL903&gt;=0, RIGHT(TEXT(AL903,"0.#"),1)&lt;&gt;"."),TRUE,FALSE)</formula>
    </cfRule>
    <cfRule type="expression" dxfId="1990" priority="2102">
      <formula>IF(AND(AL903&gt;=0, RIGHT(TEXT(AL903,"0.#"),1)="."),TRUE,FALSE)</formula>
    </cfRule>
    <cfRule type="expression" dxfId="1989" priority="2103">
      <formula>IF(AND(AL903&lt;0, RIGHT(TEXT(AL903,"0.#"),1)&lt;&gt;"."),TRUE,FALSE)</formula>
    </cfRule>
    <cfRule type="expression" dxfId="1988" priority="2104">
      <formula>IF(AND(AL903&lt;0, RIGHT(TEXT(AL903,"0.#"),1)="."),TRUE,FALSE)</formula>
    </cfRule>
  </conditionalFormatting>
  <conditionalFormatting sqref="AL938:AO965">
    <cfRule type="expression" dxfId="1987" priority="2095">
      <formula>IF(AND(AL938&gt;=0, RIGHT(TEXT(AL938,"0.#"),1)&lt;&gt;"."),TRUE,FALSE)</formula>
    </cfRule>
    <cfRule type="expression" dxfId="1986" priority="2096">
      <formula>IF(AND(AL938&gt;=0, RIGHT(TEXT(AL938,"0.#"),1)="."),TRUE,FALSE)</formula>
    </cfRule>
    <cfRule type="expression" dxfId="1985" priority="2097">
      <formula>IF(AND(AL938&lt;0, RIGHT(TEXT(AL938,"0.#"),1)&lt;&gt;"."),TRUE,FALSE)</formula>
    </cfRule>
    <cfRule type="expression" dxfId="1984" priority="2098">
      <formula>IF(AND(AL938&lt;0, RIGHT(TEXT(AL938,"0.#"),1)="."),TRUE,FALSE)</formula>
    </cfRule>
  </conditionalFormatting>
  <conditionalFormatting sqref="AL936:AO937">
    <cfRule type="expression" dxfId="1983" priority="2089">
      <formula>IF(AND(AL936&gt;=0, RIGHT(TEXT(AL936,"0.#"),1)&lt;&gt;"."),TRUE,FALSE)</formula>
    </cfRule>
    <cfRule type="expression" dxfId="1982" priority="2090">
      <formula>IF(AND(AL936&gt;=0, RIGHT(TEXT(AL936,"0.#"),1)="."),TRUE,FALSE)</formula>
    </cfRule>
    <cfRule type="expression" dxfId="1981" priority="2091">
      <formula>IF(AND(AL936&lt;0, RIGHT(TEXT(AL936,"0.#"),1)&lt;&gt;"."),TRUE,FALSE)</formula>
    </cfRule>
    <cfRule type="expression" dxfId="1980" priority="2092">
      <formula>IF(AND(AL936&lt;0, RIGHT(TEXT(AL936,"0.#"),1)="."),TRUE,FALSE)</formula>
    </cfRule>
  </conditionalFormatting>
  <conditionalFormatting sqref="AL971:AO998">
    <cfRule type="expression" dxfId="1979" priority="2083">
      <formula>IF(AND(AL971&gt;=0, RIGHT(TEXT(AL971,"0.#"),1)&lt;&gt;"."),TRUE,FALSE)</formula>
    </cfRule>
    <cfRule type="expression" dxfId="1978" priority="2084">
      <formula>IF(AND(AL971&gt;=0, RIGHT(TEXT(AL971,"0.#"),1)="."),TRUE,FALSE)</formula>
    </cfRule>
    <cfRule type="expression" dxfId="1977" priority="2085">
      <formula>IF(AND(AL971&lt;0, RIGHT(TEXT(AL971,"0.#"),1)&lt;&gt;"."),TRUE,FALSE)</formula>
    </cfRule>
    <cfRule type="expression" dxfId="1976" priority="2086">
      <formula>IF(AND(AL971&lt;0, RIGHT(TEXT(AL971,"0.#"),1)="."),TRUE,FALSE)</formula>
    </cfRule>
  </conditionalFormatting>
  <conditionalFormatting sqref="AL969:AO970">
    <cfRule type="expression" dxfId="1975" priority="2077">
      <formula>IF(AND(AL969&gt;=0, RIGHT(TEXT(AL969,"0.#"),1)&lt;&gt;"."),TRUE,FALSE)</formula>
    </cfRule>
    <cfRule type="expression" dxfId="1974" priority="2078">
      <formula>IF(AND(AL969&gt;=0, RIGHT(TEXT(AL969,"0.#"),1)="."),TRUE,FALSE)</formula>
    </cfRule>
    <cfRule type="expression" dxfId="1973" priority="2079">
      <formula>IF(AND(AL969&lt;0, RIGHT(TEXT(AL969,"0.#"),1)&lt;&gt;"."),TRUE,FALSE)</formula>
    </cfRule>
    <cfRule type="expression" dxfId="1972" priority="2080">
      <formula>IF(AND(AL969&lt;0, RIGHT(TEXT(AL969,"0.#"),1)="."),TRUE,FALSE)</formula>
    </cfRule>
  </conditionalFormatting>
  <conditionalFormatting sqref="AL1004:AO1031">
    <cfRule type="expression" dxfId="1971" priority="2071">
      <formula>IF(AND(AL1004&gt;=0, RIGHT(TEXT(AL1004,"0.#"),1)&lt;&gt;"."),TRUE,FALSE)</formula>
    </cfRule>
    <cfRule type="expression" dxfId="1970" priority="2072">
      <formula>IF(AND(AL1004&gt;=0, RIGHT(TEXT(AL1004,"0.#"),1)="."),TRUE,FALSE)</formula>
    </cfRule>
    <cfRule type="expression" dxfId="1969" priority="2073">
      <formula>IF(AND(AL1004&lt;0, RIGHT(TEXT(AL1004,"0.#"),1)&lt;&gt;"."),TRUE,FALSE)</formula>
    </cfRule>
    <cfRule type="expression" dxfId="1968" priority="2074">
      <formula>IF(AND(AL1004&lt;0, RIGHT(TEXT(AL1004,"0.#"),1)="."),TRUE,FALSE)</formula>
    </cfRule>
  </conditionalFormatting>
  <conditionalFormatting sqref="AL1002:AO1003">
    <cfRule type="expression" dxfId="1967" priority="2065">
      <formula>IF(AND(AL1002&gt;=0, RIGHT(TEXT(AL1002,"0.#"),1)&lt;&gt;"."),TRUE,FALSE)</formula>
    </cfRule>
    <cfRule type="expression" dxfId="1966" priority="2066">
      <formula>IF(AND(AL1002&gt;=0, RIGHT(TEXT(AL1002,"0.#"),1)="."),TRUE,FALSE)</formula>
    </cfRule>
    <cfRule type="expression" dxfId="1965" priority="2067">
      <formula>IF(AND(AL1002&lt;0, RIGHT(TEXT(AL1002,"0.#"),1)&lt;&gt;"."),TRUE,FALSE)</formula>
    </cfRule>
    <cfRule type="expression" dxfId="1964" priority="2068">
      <formula>IF(AND(AL1002&lt;0, RIGHT(TEXT(AL1002,"0.#"),1)="."),TRUE,FALSE)</formula>
    </cfRule>
  </conditionalFormatting>
  <conditionalFormatting sqref="Y1002:Y1003">
    <cfRule type="expression" dxfId="1963" priority="2063">
      <formula>IF(RIGHT(TEXT(Y1002,"0.#"),1)=".",FALSE,TRUE)</formula>
    </cfRule>
    <cfRule type="expression" dxfId="1962" priority="2064">
      <formula>IF(RIGHT(TEXT(Y1002,"0.#"),1)=".",TRUE,FALSE)</formula>
    </cfRule>
  </conditionalFormatting>
  <conditionalFormatting sqref="AL1037:AO1064">
    <cfRule type="expression" dxfId="1961" priority="2059">
      <formula>IF(AND(AL1037&gt;=0, RIGHT(TEXT(AL1037,"0.#"),1)&lt;&gt;"."),TRUE,FALSE)</formula>
    </cfRule>
    <cfRule type="expression" dxfId="1960" priority="2060">
      <formula>IF(AND(AL1037&gt;=0, RIGHT(TEXT(AL1037,"0.#"),1)="."),TRUE,FALSE)</formula>
    </cfRule>
    <cfRule type="expression" dxfId="1959" priority="2061">
      <formula>IF(AND(AL1037&lt;0, RIGHT(TEXT(AL1037,"0.#"),1)&lt;&gt;"."),TRUE,FALSE)</formula>
    </cfRule>
    <cfRule type="expression" dxfId="1958" priority="2062">
      <formula>IF(AND(AL1037&lt;0, RIGHT(TEXT(AL1037,"0.#"),1)="."),TRUE,FALSE)</formula>
    </cfRule>
  </conditionalFormatting>
  <conditionalFormatting sqref="Y1037:Y1064">
    <cfRule type="expression" dxfId="1957" priority="2057">
      <formula>IF(RIGHT(TEXT(Y1037,"0.#"),1)=".",FALSE,TRUE)</formula>
    </cfRule>
    <cfRule type="expression" dxfId="1956" priority="2058">
      <formula>IF(RIGHT(TEXT(Y1037,"0.#"),1)=".",TRUE,FALSE)</formula>
    </cfRule>
  </conditionalFormatting>
  <conditionalFormatting sqref="AL1035:AO1036">
    <cfRule type="expression" dxfId="1955" priority="2053">
      <formula>IF(AND(AL1035&gt;=0, RIGHT(TEXT(AL1035,"0.#"),1)&lt;&gt;"."),TRUE,FALSE)</formula>
    </cfRule>
    <cfRule type="expression" dxfId="1954" priority="2054">
      <formula>IF(AND(AL1035&gt;=0, RIGHT(TEXT(AL1035,"0.#"),1)="."),TRUE,FALSE)</formula>
    </cfRule>
    <cfRule type="expression" dxfId="1953" priority="2055">
      <formula>IF(AND(AL1035&lt;0, RIGHT(TEXT(AL1035,"0.#"),1)&lt;&gt;"."),TRUE,FALSE)</formula>
    </cfRule>
    <cfRule type="expression" dxfId="1952" priority="2056">
      <formula>IF(AND(AL1035&lt;0, RIGHT(TEXT(AL1035,"0.#"),1)="."),TRUE,FALSE)</formula>
    </cfRule>
  </conditionalFormatting>
  <conditionalFormatting sqref="Y1035:Y1036">
    <cfRule type="expression" dxfId="1951" priority="2051">
      <formula>IF(RIGHT(TEXT(Y1035,"0.#"),1)=".",FALSE,TRUE)</formula>
    </cfRule>
    <cfRule type="expression" dxfId="1950" priority="2052">
      <formula>IF(RIGHT(TEXT(Y1035,"0.#"),1)=".",TRUE,FALSE)</formula>
    </cfRule>
  </conditionalFormatting>
  <conditionalFormatting sqref="AL1070:AO1097">
    <cfRule type="expression" dxfId="1949" priority="2047">
      <formula>IF(AND(AL1070&gt;=0, RIGHT(TEXT(AL1070,"0.#"),1)&lt;&gt;"."),TRUE,FALSE)</formula>
    </cfRule>
    <cfRule type="expression" dxfId="1948" priority="2048">
      <formula>IF(AND(AL1070&gt;=0, RIGHT(TEXT(AL1070,"0.#"),1)="."),TRUE,FALSE)</formula>
    </cfRule>
    <cfRule type="expression" dxfId="1947" priority="2049">
      <formula>IF(AND(AL1070&lt;0, RIGHT(TEXT(AL1070,"0.#"),1)&lt;&gt;"."),TRUE,FALSE)</formula>
    </cfRule>
    <cfRule type="expression" dxfId="1946" priority="2050">
      <formula>IF(AND(AL1070&lt;0, RIGHT(TEXT(AL1070,"0.#"),1)="."),TRUE,FALSE)</formula>
    </cfRule>
  </conditionalFormatting>
  <conditionalFormatting sqref="Y1070:Y1097">
    <cfRule type="expression" dxfId="1945" priority="2045">
      <formula>IF(RIGHT(TEXT(Y1070,"0.#"),1)=".",FALSE,TRUE)</formula>
    </cfRule>
    <cfRule type="expression" dxfId="1944" priority="2046">
      <formula>IF(RIGHT(TEXT(Y1070,"0.#"),1)=".",TRUE,FALSE)</formula>
    </cfRule>
  </conditionalFormatting>
  <conditionalFormatting sqref="AL1068:AO1069">
    <cfRule type="expression" dxfId="1943" priority="2041">
      <formula>IF(AND(AL1068&gt;=0, RIGHT(TEXT(AL1068,"0.#"),1)&lt;&gt;"."),TRUE,FALSE)</formula>
    </cfRule>
    <cfRule type="expression" dxfId="1942" priority="2042">
      <formula>IF(AND(AL1068&gt;=0, RIGHT(TEXT(AL1068,"0.#"),1)="."),TRUE,FALSE)</formula>
    </cfRule>
    <cfRule type="expression" dxfId="1941" priority="2043">
      <formula>IF(AND(AL1068&lt;0, RIGHT(TEXT(AL1068,"0.#"),1)&lt;&gt;"."),TRUE,FALSE)</formula>
    </cfRule>
    <cfRule type="expression" dxfId="1940" priority="2044">
      <formula>IF(AND(AL1068&lt;0, RIGHT(TEXT(AL1068,"0.#"),1)="."),TRUE,FALSE)</formula>
    </cfRule>
  </conditionalFormatting>
  <conditionalFormatting sqref="Y1068:Y1069">
    <cfRule type="expression" dxfId="1939" priority="2039">
      <formula>IF(RIGHT(TEXT(Y1068,"0.#"),1)=".",FALSE,TRUE)</formula>
    </cfRule>
    <cfRule type="expression" dxfId="1938" priority="2040">
      <formula>IF(RIGHT(TEXT(Y1068,"0.#"),1)=".",TRUE,FALSE)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P29:AC29">
    <cfRule type="expression" dxfId="747" priority="49">
      <formula>IF(RIGHT(TEXT(P29,"0.#"),1)=".",FALSE,TRUE)</formula>
    </cfRule>
    <cfRule type="expression" dxfId="746" priority="50">
      <formula>IF(RIGHT(TEXT(P29,"0.#"),1)=".",TRUE,FALSE)</formula>
    </cfRule>
  </conditionalFormatting>
  <conditionalFormatting sqref="AE116">
    <cfRule type="expression" dxfId="745" priority="47">
      <formula>IF(RIGHT(TEXT(AE116,"0.#"),1)=".",FALSE,TRUE)</formula>
    </cfRule>
    <cfRule type="expression" dxfId="744" priority="48">
      <formula>IF(RIGHT(TEXT(AE116,"0.#"),1)=".",TRUE,FALSE)</formula>
    </cfRule>
  </conditionalFormatting>
  <conditionalFormatting sqref="AI116">
    <cfRule type="expression" dxfId="743" priority="45">
      <formula>IF(RIGHT(TEXT(AI116,"0.#"),1)=".",FALSE,TRUE)</formula>
    </cfRule>
    <cfRule type="expression" dxfId="742" priority="46">
      <formula>IF(RIGHT(TEXT(AI116,"0.#"),1)=".",TRUE,FALSE)</formula>
    </cfRule>
  </conditionalFormatting>
  <conditionalFormatting sqref="AE194:AE195 AI194:AI195">
    <cfRule type="expression" dxfId="741" priority="41">
      <formula>IF(RIGHT(TEXT(AE194,"0.#"),1)=".",FALSE,TRUE)</formula>
    </cfRule>
    <cfRule type="expression" dxfId="740" priority="42">
      <formula>IF(RIGHT(TEXT(AE194,"0.#"),1)=".",TRUE,FALSE)</formula>
    </cfRule>
  </conditionalFormatting>
  <conditionalFormatting sqref="P14:AC14">
    <cfRule type="expression" dxfId="739" priority="39">
      <formula>IF(RIGHT(TEXT(P14,"0.#"),1)=".",FALSE,TRUE)</formula>
    </cfRule>
    <cfRule type="expression" dxfId="738" priority="40">
      <formula>IF(RIGHT(TEXT(P14,"0.#"),1)=".",TRUE,FALSE)</formula>
    </cfRule>
  </conditionalFormatting>
  <conditionalFormatting sqref="P15:AC17">
    <cfRule type="expression" dxfId="737" priority="37">
      <formula>IF(RIGHT(TEXT(P15,"0.#"),1)=".",FALSE,TRUE)</formula>
    </cfRule>
    <cfRule type="expression" dxfId="736" priority="38">
      <formula>IF(RIGHT(TEXT(P15,"0.#"),1)=".",TRUE,FALSE)</formula>
    </cfRule>
  </conditionalFormatting>
  <conditionalFormatting sqref="AM32:AM34">
    <cfRule type="expression" dxfId="735" priority="35">
      <formula>IF(RIGHT(TEXT(AM32,"0.#"),1)=".",FALSE,TRUE)</formula>
    </cfRule>
    <cfRule type="expression" dxfId="734" priority="36">
      <formula>IF(RIGHT(TEXT(AM32,"0.#"),1)=".",TRUE,FALSE)</formula>
    </cfRule>
  </conditionalFormatting>
  <conditionalFormatting sqref="AQ32:AQ34">
    <cfRule type="expression" dxfId="733" priority="33">
      <formula>IF(RIGHT(TEXT(AQ32,"0.#"),1)=".",FALSE,TRUE)</formula>
    </cfRule>
    <cfRule type="expression" dxfId="732" priority="34">
      <formula>IF(RIGHT(TEXT(AQ32,"0.#"),1)=".",TRUE,FALSE)</formula>
    </cfRule>
  </conditionalFormatting>
  <conditionalFormatting sqref="AQ39:AQ41">
    <cfRule type="expression" dxfId="731" priority="31">
      <formula>IF(RIGHT(TEXT(AQ39,"0.#"),1)=".",FALSE,TRUE)</formula>
    </cfRule>
    <cfRule type="expression" dxfId="730" priority="32">
      <formula>IF(RIGHT(TEXT(AQ39,"0.#"),1)=".",TRUE,FALSE)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AM134:AM135">
    <cfRule type="expression" dxfId="727" priority="27">
      <formula>IF(RIGHT(TEXT(AM134,"0.#"),1)=".",FALSE,TRUE)</formula>
    </cfRule>
    <cfRule type="expression" dxfId="726" priority="28">
      <formula>IF(RIGHT(TEXT(AM134,"0.#"),1)=".",TRUE,FALSE)</formula>
    </cfRule>
  </conditionalFormatting>
  <conditionalFormatting sqref="AQ134:AQ135">
    <cfRule type="expression" dxfId="725" priority="25">
      <formula>IF(RIGHT(TEXT(AQ134,"0.#"),1)=".",FALSE,TRUE)</formula>
    </cfRule>
    <cfRule type="expression" dxfId="724" priority="26">
      <formula>IF(RIGHT(TEXT(AQ134,"0.#"),1)=".",TRUE,FALSE)</formula>
    </cfRule>
  </conditionalFormatting>
  <conditionalFormatting sqref="AQ194:AQ195">
    <cfRule type="expression" dxfId="723" priority="23">
      <formula>IF(RIGHT(TEXT(AQ194,"0.#"),1)=".",FALSE,TRUE)</formula>
    </cfRule>
    <cfRule type="expression" dxfId="722" priority="24">
      <formula>IF(RIGHT(TEXT(AQ194,"0.#"),1)=".",TRUE,FALSE)</formula>
    </cfRule>
  </conditionalFormatting>
  <conditionalFormatting sqref="AD14:AJ14">
    <cfRule type="expression" dxfId="721" priority="21">
      <formula>IF(RIGHT(TEXT(AD14,"0.#"),1)=".",FALSE,TRUE)</formula>
    </cfRule>
    <cfRule type="expression" dxfId="720" priority="22">
      <formula>IF(RIGHT(TEXT(AD14,"0.#"),1)=".",TRUE,FALSE)</formula>
    </cfRule>
  </conditionalFormatting>
  <conditionalFormatting sqref="AD15:AJ17">
    <cfRule type="expression" dxfId="719" priority="19">
      <formula>IF(RIGHT(TEXT(AD15,"0.#"),1)=".",FALSE,TRUE)</formula>
    </cfRule>
    <cfRule type="expression" dxfId="718" priority="20">
      <formula>IF(RIGHT(TEXT(AD15,"0.#"),1)=".",TRUE,FALSE)</formula>
    </cfRule>
  </conditionalFormatting>
  <conditionalFormatting sqref="AK15:AQ15">
    <cfRule type="expression" dxfId="717" priority="17">
      <formula>IF(RIGHT(TEXT(AK15,"0.#"),1)=".",FALSE,TRUE)</formula>
    </cfRule>
    <cfRule type="expression" dxfId="716" priority="18">
      <formula>IF(RIGHT(TEXT(AK15,"0.#"),1)=".",TRUE,FALSE)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AU781">
    <cfRule type="expression" dxfId="713" priority="13">
      <formula>IF(RIGHT(TEXT(AU781,"0.#"),1)=".",FALSE,TRUE)</formula>
    </cfRule>
    <cfRule type="expression" dxfId="712" priority="14">
      <formula>IF(RIGHT(TEXT(AU781,"0.#"),1)=".",TRUE,FALSE)</formula>
    </cfRule>
  </conditionalFormatting>
  <conditionalFormatting sqref="Y794">
    <cfRule type="expression" dxfId="711" priority="9">
      <formula>IF(RIGHT(TEXT(Y794,"0.#"),1)=".",FALSE,TRUE)</formula>
    </cfRule>
    <cfRule type="expression" dxfId="710" priority="10">
      <formula>IF(RIGHT(TEXT(Y794,"0.#"),1)=".",TRUE,FALSE)</formula>
    </cfRule>
  </conditionalFormatting>
  <conditionalFormatting sqref="Y795">
    <cfRule type="expression" dxfId="709" priority="11">
      <formula>IF(RIGHT(TEXT(Y795,"0.#"),1)=".",FALSE,TRUE)</formula>
    </cfRule>
    <cfRule type="expression" dxfId="708" priority="12">
      <formula>IF(RIGHT(TEXT(Y795,"0.#"),1)=".",TRUE,FALSE)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78" max="49" man="1"/>
    <brk id="900" max="49" man="1"/>
  </rowBreaks>
  <colBreaks count="3" manualBreakCount="3">
    <brk id="28" max="1130" man="1"/>
    <brk id="46" max="1130" man="1"/>
    <brk id="49"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t="s">
        <v>573</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32" sqref="BF3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471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4"/>
      <c r="AA2" s="825"/>
      <c r="AB2" s="1031" t="s">
        <v>11</v>
      </c>
      <c r="AC2" s="1032"/>
      <c r="AD2" s="1033"/>
      <c r="AE2" s="1037" t="s">
        <v>554</v>
      </c>
      <c r="AF2" s="1037"/>
      <c r="AG2" s="1037"/>
      <c r="AH2" s="1037"/>
      <c r="AI2" s="1037" t="s">
        <v>551</v>
      </c>
      <c r="AJ2" s="1037"/>
      <c r="AK2" s="1037"/>
      <c r="AL2" s="1037"/>
      <c r="AM2" s="1037" t="s">
        <v>525</v>
      </c>
      <c r="AN2" s="1037"/>
      <c r="AO2" s="1037"/>
      <c r="AP2" s="555"/>
      <c r="AQ2" s="159" t="s">
        <v>354</v>
      </c>
      <c r="AR2" s="130"/>
      <c r="AS2" s="130"/>
      <c r="AT2" s="131"/>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4" t="s">
        <v>300</v>
      </c>
      <c r="AX3" s="395"/>
    </row>
    <row r="4" spans="1:50" ht="22.5" customHeight="1" x14ac:dyDescent="0.15">
      <c r="A4" s="399"/>
      <c r="B4" s="397"/>
      <c r="C4" s="397"/>
      <c r="D4" s="397"/>
      <c r="E4" s="397"/>
      <c r="F4" s="398"/>
      <c r="G4" s="562"/>
      <c r="H4" s="1004"/>
      <c r="I4" s="1004"/>
      <c r="J4" s="1004"/>
      <c r="K4" s="1004"/>
      <c r="L4" s="1004"/>
      <c r="M4" s="1004"/>
      <c r="N4" s="1004"/>
      <c r="O4" s="1005"/>
      <c r="P4" s="105"/>
      <c r="Q4" s="1012"/>
      <c r="R4" s="1012"/>
      <c r="S4" s="1012"/>
      <c r="T4" s="1012"/>
      <c r="U4" s="1012"/>
      <c r="V4" s="1012"/>
      <c r="W4" s="1012"/>
      <c r="X4" s="1013"/>
      <c r="Y4" s="1022" t="s">
        <v>12</v>
      </c>
      <c r="Z4" s="1023"/>
      <c r="AA4" s="1024"/>
      <c r="AB4" s="457"/>
      <c r="AC4" s="1026"/>
      <c r="AD4" s="1026"/>
      <c r="AE4" s="218"/>
      <c r="AF4" s="219"/>
      <c r="AG4" s="219"/>
      <c r="AH4" s="219"/>
      <c r="AI4" s="218"/>
      <c r="AJ4" s="219"/>
      <c r="AK4" s="219"/>
      <c r="AL4" s="219"/>
      <c r="AM4" s="218"/>
      <c r="AN4" s="219"/>
      <c r="AO4" s="219"/>
      <c r="AP4" s="219"/>
      <c r="AQ4" s="337"/>
      <c r="AR4" s="207"/>
      <c r="AS4" s="207"/>
      <c r="AT4" s="338"/>
      <c r="AU4" s="219"/>
      <c r="AV4" s="219"/>
      <c r="AW4" s="219"/>
      <c r="AX4" s="221"/>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8"/>
      <c r="AF5" s="219"/>
      <c r="AG5" s="219"/>
      <c r="AH5" s="219"/>
      <c r="AI5" s="218"/>
      <c r="AJ5" s="219"/>
      <c r="AK5" s="219"/>
      <c r="AL5" s="219"/>
      <c r="AM5" s="218"/>
      <c r="AN5" s="219"/>
      <c r="AO5" s="219"/>
      <c r="AP5" s="219"/>
      <c r="AQ5" s="337"/>
      <c r="AR5" s="207"/>
      <c r="AS5" s="207"/>
      <c r="AT5" s="338"/>
      <c r="AU5" s="219"/>
      <c r="AV5" s="219"/>
      <c r="AW5" s="219"/>
      <c r="AX5" s="221"/>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2" t="s">
        <v>301</v>
      </c>
      <c r="AC6" s="1021"/>
      <c r="AD6" s="1021"/>
      <c r="AE6" s="218"/>
      <c r="AF6" s="219"/>
      <c r="AG6" s="219"/>
      <c r="AH6" s="219"/>
      <c r="AI6" s="218"/>
      <c r="AJ6" s="219"/>
      <c r="AK6" s="219"/>
      <c r="AL6" s="219"/>
      <c r="AM6" s="218"/>
      <c r="AN6" s="219"/>
      <c r="AO6" s="219"/>
      <c r="AP6" s="219"/>
      <c r="AQ6" s="337"/>
      <c r="AR6" s="207"/>
      <c r="AS6" s="207"/>
      <c r="AT6" s="338"/>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6" t="s">
        <v>471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4"/>
      <c r="AA9" s="825"/>
      <c r="AB9" s="1031" t="s">
        <v>11</v>
      </c>
      <c r="AC9" s="1032"/>
      <c r="AD9" s="1033"/>
      <c r="AE9" s="1037" t="s">
        <v>555</v>
      </c>
      <c r="AF9" s="1037"/>
      <c r="AG9" s="1037"/>
      <c r="AH9" s="1037"/>
      <c r="AI9" s="1037" t="s">
        <v>551</v>
      </c>
      <c r="AJ9" s="1037"/>
      <c r="AK9" s="1037"/>
      <c r="AL9" s="1037"/>
      <c r="AM9" s="1037" t="s">
        <v>525</v>
      </c>
      <c r="AN9" s="1037"/>
      <c r="AO9" s="1037"/>
      <c r="AP9" s="555"/>
      <c r="AQ9" s="159" t="s">
        <v>354</v>
      </c>
      <c r="AR9" s="130"/>
      <c r="AS9" s="130"/>
      <c r="AT9" s="131"/>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4" t="s">
        <v>300</v>
      </c>
      <c r="AX10" s="395"/>
    </row>
    <row r="11" spans="1:50" ht="22.5" customHeight="1" x14ac:dyDescent="0.15">
      <c r="A11" s="399"/>
      <c r="B11" s="397"/>
      <c r="C11" s="397"/>
      <c r="D11" s="397"/>
      <c r="E11" s="397"/>
      <c r="F11" s="398"/>
      <c r="G11" s="562"/>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57"/>
      <c r="AC11" s="1026"/>
      <c r="AD11" s="1026"/>
      <c r="AE11" s="218"/>
      <c r="AF11" s="219"/>
      <c r="AG11" s="219"/>
      <c r="AH11" s="219"/>
      <c r="AI11" s="218"/>
      <c r="AJ11" s="219"/>
      <c r="AK11" s="219"/>
      <c r="AL11" s="219"/>
      <c r="AM11" s="218"/>
      <c r="AN11" s="219"/>
      <c r="AO11" s="219"/>
      <c r="AP11" s="219"/>
      <c r="AQ11" s="337"/>
      <c r="AR11" s="207"/>
      <c r="AS11" s="207"/>
      <c r="AT11" s="338"/>
      <c r="AU11" s="219"/>
      <c r="AV11" s="219"/>
      <c r="AW11" s="219"/>
      <c r="AX11" s="221"/>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8"/>
      <c r="AF12" s="219"/>
      <c r="AG12" s="219"/>
      <c r="AH12" s="219"/>
      <c r="AI12" s="218"/>
      <c r="AJ12" s="219"/>
      <c r="AK12" s="219"/>
      <c r="AL12" s="219"/>
      <c r="AM12" s="218"/>
      <c r="AN12" s="219"/>
      <c r="AO12" s="219"/>
      <c r="AP12" s="219"/>
      <c r="AQ12" s="337"/>
      <c r="AR12" s="207"/>
      <c r="AS12" s="207"/>
      <c r="AT12" s="338"/>
      <c r="AU12" s="219"/>
      <c r="AV12" s="219"/>
      <c r="AW12" s="219"/>
      <c r="AX12" s="221"/>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2" t="s">
        <v>301</v>
      </c>
      <c r="AC13" s="1021"/>
      <c r="AD13" s="1021"/>
      <c r="AE13" s="218"/>
      <c r="AF13" s="219"/>
      <c r="AG13" s="219"/>
      <c r="AH13" s="219"/>
      <c r="AI13" s="218"/>
      <c r="AJ13" s="219"/>
      <c r="AK13" s="219"/>
      <c r="AL13" s="219"/>
      <c r="AM13" s="218"/>
      <c r="AN13" s="219"/>
      <c r="AO13" s="219"/>
      <c r="AP13" s="219"/>
      <c r="AQ13" s="337"/>
      <c r="AR13" s="207"/>
      <c r="AS13" s="207"/>
      <c r="AT13" s="338"/>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6" t="s">
        <v>471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4"/>
      <c r="AA16" s="825"/>
      <c r="AB16" s="1031" t="s">
        <v>11</v>
      </c>
      <c r="AC16" s="1032"/>
      <c r="AD16" s="1033"/>
      <c r="AE16" s="1037" t="s">
        <v>554</v>
      </c>
      <c r="AF16" s="1037"/>
      <c r="AG16" s="1037"/>
      <c r="AH16" s="1037"/>
      <c r="AI16" s="1037" t="s">
        <v>552</v>
      </c>
      <c r="AJ16" s="1037"/>
      <c r="AK16" s="1037"/>
      <c r="AL16" s="1037"/>
      <c r="AM16" s="1037" t="s">
        <v>525</v>
      </c>
      <c r="AN16" s="1037"/>
      <c r="AO16" s="1037"/>
      <c r="AP16" s="555"/>
      <c r="AQ16" s="159" t="s">
        <v>354</v>
      </c>
      <c r="AR16" s="130"/>
      <c r="AS16" s="130"/>
      <c r="AT16" s="131"/>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4" t="s">
        <v>300</v>
      </c>
      <c r="AX17" s="395"/>
    </row>
    <row r="18" spans="1:50" ht="22.5" customHeight="1" x14ac:dyDescent="0.15">
      <c r="A18" s="399"/>
      <c r="B18" s="397"/>
      <c r="C18" s="397"/>
      <c r="D18" s="397"/>
      <c r="E18" s="397"/>
      <c r="F18" s="398"/>
      <c r="G18" s="562"/>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57"/>
      <c r="AC18" s="1026"/>
      <c r="AD18" s="1026"/>
      <c r="AE18" s="218"/>
      <c r="AF18" s="219"/>
      <c r="AG18" s="219"/>
      <c r="AH18" s="219"/>
      <c r="AI18" s="218"/>
      <c r="AJ18" s="219"/>
      <c r="AK18" s="219"/>
      <c r="AL18" s="219"/>
      <c r="AM18" s="218"/>
      <c r="AN18" s="219"/>
      <c r="AO18" s="219"/>
      <c r="AP18" s="219"/>
      <c r="AQ18" s="337"/>
      <c r="AR18" s="207"/>
      <c r="AS18" s="207"/>
      <c r="AT18" s="338"/>
      <c r="AU18" s="219"/>
      <c r="AV18" s="219"/>
      <c r="AW18" s="219"/>
      <c r="AX18" s="221"/>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8"/>
      <c r="AF19" s="219"/>
      <c r="AG19" s="219"/>
      <c r="AH19" s="219"/>
      <c r="AI19" s="218"/>
      <c r="AJ19" s="219"/>
      <c r="AK19" s="219"/>
      <c r="AL19" s="219"/>
      <c r="AM19" s="218"/>
      <c r="AN19" s="219"/>
      <c r="AO19" s="219"/>
      <c r="AP19" s="219"/>
      <c r="AQ19" s="337"/>
      <c r="AR19" s="207"/>
      <c r="AS19" s="207"/>
      <c r="AT19" s="338"/>
      <c r="AU19" s="219"/>
      <c r="AV19" s="219"/>
      <c r="AW19" s="219"/>
      <c r="AX19" s="221"/>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2" t="s">
        <v>301</v>
      </c>
      <c r="AC20" s="1021"/>
      <c r="AD20" s="1021"/>
      <c r="AE20" s="218"/>
      <c r="AF20" s="219"/>
      <c r="AG20" s="219"/>
      <c r="AH20" s="219"/>
      <c r="AI20" s="218"/>
      <c r="AJ20" s="219"/>
      <c r="AK20" s="219"/>
      <c r="AL20" s="219"/>
      <c r="AM20" s="218"/>
      <c r="AN20" s="219"/>
      <c r="AO20" s="219"/>
      <c r="AP20" s="219"/>
      <c r="AQ20" s="337"/>
      <c r="AR20" s="207"/>
      <c r="AS20" s="207"/>
      <c r="AT20" s="338"/>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6" t="s">
        <v>471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4"/>
      <c r="AA23" s="825"/>
      <c r="AB23" s="1031" t="s">
        <v>11</v>
      </c>
      <c r="AC23" s="1032"/>
      <c r="AD23" s="1033"/>
      <c r="AE23" s="1037" t="s">
        <v>556</v>
      </c>
      <c r="AF23" s="1037"/>
      <c r="AG23" s="1037"/>
      <c r="AH23" s="1037"/>
      <c r="AI23" s="1037" t="s">
        <v>551</v>
      </c>
      <c r="AJ23" s="1037"/>
      <c r="AK23" s="1037"/>
      <c r="AL23" s="1037"/>
      <c r="AM23" s="1037" t="s">
        <v>525</v>
      </c>
      <c r="AN23" s="1037"/>
      <c r="AO23" s="1037"/>
      <c r="AP23" s="555"/>
      <c r="AQ23" s="159" t="s">
        <v>354</v>
      </c>
      <c r="AR23" s="130"/>
      <c r="AS23" s="130"/>
      <c r="AT23" s="131"/>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4" t="s">
        <v>300</v>
      </c>
      <c r="AX24" s="395"/>
    </row>
    <row r="25" spans="1:50" ht="22.5" customHeight="1" x14ac:dyDescent="0.15">
      <c r="A25" s="399"/>
      <c r="B25" s="397"/>
      <c r="C25" s="397"/>
      <c r="D25" s="397"/>
      <c r="E25" s="397"/>
      <c r="F25" s="398"/>
      <c r="G25" s="562"/>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57"/>
      <c r="AC25" s="1026"/>
      <c r="AD25" s="1026"/>
      <c r="AE25" s="218"/>
      <c r="AF25" s="219"/>
      <c r="AG25" s="219"/>
      <c r="AH25" s="219"/>
      <c r="AI25" s="218"/>
      <c r="AJ25" s="219"/>
      <c r="AK25" s="219"/>
      <c r="AL25" s="219"/>
      <c r="AM25" s="218"/>
      <c r="AN25" s="219"/>
      <c r="AO25" s="219"/>
      <c r="AP25" s="219"/>
      <c r="AQ25" s="337"/>
      <c r="AR25" s="207"/>
      <c r="AS25" s="207"/>
      <c r="AT25" s="338"/>
      <c r="AU25" s="219"/>
      <c r="AV25" s="219"/>
      <c r="AW25" s="219"/>
      <c r="AX25" s="221"/>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8"/>
      <c r="AF26" s="219"/>
      <c r="AG26" s="219"/>
      <c r="AH26" s="219"/>
      <c r="AI26" s="218"/>
      <c r="AJ26" s="219"/>
      <c r="AK26" s="219"/>
      <c r="AL26" s="219"/>
      <c r="AM26" s="218"/>
      <c r="AN26" s="219"/>
      <c r="AO26" s="219"/>
      <c r="AP26" s="219"/>
      <c r="AQ26" s="337"/>
      <c r="AR26" s="207"/>
      <c r="AS26" s="207"/>
      <c r="AT26" s="338"/>
      <c r="AU26" s="219"/>
      <c r="AV26" s="219"/>
      <c r="AW26" s="219"/>
      <c r="AX26" s="221"/>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2" t="s">
        <v>301</v>
      </c>
      <c r="AC27" s="1021"/>
      <c r="AD27" s="1021"/>
      <c r="AE27" s="218"/>
      <c r="AF27" s="219"/>
      <c r="AG27" s="219"/>
      <c r="AH27" s="219"/>
      <c r="AI27" s="218"/>
      <c r="AJ27" s="219"/>
      <c r="AK27" s="219"/>
      <c r="AL27" s="219"/>
      <c r="AM27" s="218"/>
      <c r="AN27" s="219"/>
      <c r="AO27" s="219"/>
      <c r="AP27" s="219"/>
      <c r="AQ27" s="337"/>
      <c r="AR27" s="207"/>
      <c r="AS27" s="207"/>
      <c r="AT27" s="338"/>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6" t="s">
        <v>471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4"/>
      <c r="AA30" s="825"/>
      <c r="AB30" s="1031" t="s">
        <v>11</v>
      </c>
      <c r="AC30" s="1032"/>
      <c r="AD30" s="1033"/>
      <c r="AE30" s="1037" t="s">
        <v>554</v>
      </c>
      <c r="AF30" s="1037"/>
      <c r="AG30" s="1037"/>
      <c r="AH30" s="1037"/>
      <c r="AI30" s="1037" t="s">
        <v>551</v>
      </c>
      <c r="AJ30" s="1037"/>
      <c r="AK30" s="1037"/>
      <c r="AL30" s="1037"/>
      <c r="AM30" s="1037" t="s">
        <v>549</v>
      </c>
      <c r="AN30" s="1037"/>
      <c r="AO30" s="1037"/>
      <c r="AP30" s="555"/>
      <c r="AQ30" s="159" t="s">
        <v>354</v>
      </c>
      <c r="AR30" s="130"/>
      <c r="AS30" s="130"/>
      <c r="AT30" s="131"/>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4" t="s">
        <v>300</v>
      </c>
      <c r="AX31" s="395"/>
    </row>
    <row r="32" spans="1:50" ht="22.5" customHeight="1" x14ac:dyDescent="0.15">
      <c r="A32" s="399"/>
      <c r="B32" s="397"/>
      <c r="C32" s="397"/>
      <c r="D32" s="397"/>
      <c r="E32" s="397"/>
      <c r="F32" s="398"/>
      <c r="G32" s="562"/>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57"/>
      <c r="AC32" s="1026"/>
      <c r="AD32" s="1026"/>
      <c r="AE32" s="218"/>
      <c r="AF32" s="219"/>
      <c r="AG32" s="219"/>
      <c r="AH32" s="219"/>
      <c r="AI32" s="218"/>
      <c r="AJ32" s="219"/>
      <c r="AK32" s="219"/>
      <c r="AL32" s="219"/>
      <c r="AM32" s="218"/>
      <c r="AN32" s="219"/>
      <c r="AO32" s="219"/>
      <c r="AP32" s="219"/>
      <c r="AQ32" s="337"/>
      <c r="AR32" s="207"/>
      <c r="AS32" s="207"/>
      <c r="AT32" s="338"/>
      <c r="AU32" s="219"/>
      <c r="AV32" s="219"/>
      <c r="AW32" s="219"/>
      <c r="AX32" s="221"/>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8"/>
      <c r="AF33" s="219"/>
      <c r="AG33" s="219"/>
      <c r="AH33" s="219"/>
      <c r="AI33" s="218"/>
      <c r="AJ33" s="219"/>
      <c r="AK33" s="219"/>
      <c r="AL33" s="219"/>
      <c r="AM33" s="218"/>
      <c r="AN33" s="219"/>
      <c r="AO33" s="219"/>
      <c r="AP33" s="219"/>
      <c r="AQ33" s="337"/>
      <c r="AR33" s="207"/>
      <c r="AS33" s="207"/>
      <c r="AT33" s="338"/>
      <c r="AU33" s="219"/>
      <c r="AV33" s="219"/>
      <c r="AW33" s="219"/>
      <c r="AX33" s="221"/>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2" t="s">
        <v>301</v>
      </c>
      <c r="AC34" s="1021"/>
      <c r="AD34" s="1021"/>
      <c r="AE34" s="218"/>
      <c r="AF34" s="219"/>
      <c r="AG34" s="219"/>
      <c r="AH34" s="219"/>
      <c r="AI34" s="218"/>
      <c r="AJ34" s="219"/>
      <c r="AK34" s="219"/>
      <c r="AL34" s="219"/>
      <c r="AM34" s="218"/>
      <c r="AN34" s="219"/>
      <c r="AO34" s="219"/>
      <c r="AP34" s="219"/>
      <c r="AQ34" s="337"/>
      <c r="AR34" s="207"/>
      <c r="AS34" s="207"/>
      <c r="AT34" s="338"/>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6" t="s">
        <v>471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4"/>
      <c r="AA37" s="825"/>
      <c r="AB37" s="1031" t="s">
        <v>11</v>
      </c>
      <c r="AC37" s="1032"/>
      <c r="AD37" s="1033"/>
      <c r="AE37" s="1037" t="s">
        <v>556</v>
      </c>
      <c r="AF37" s="1037"/>
      <c r="AG37" s="1037"/>
      <c r="AH37" s="1037"/>
      <c r="AI37" s="1037" t="s">
        <v>553</v>
      </c>
      <c r="AJ37" s="1037"/>
      <c r="AK37" s="1037"/>
      <c r="AL37" s="1037"/>
      <c r="AM37" s="1037" t="s">
        <v>550</v>
      </c>
      <c r="AN37" s="1037"/>
      <c r="AO37" s="1037"/>
      <c r="AP37" s="555"/>
      <c r="AQ37" s="159" t="s">
        <v>354</v>
      </c>
      <c r="AR37" s="130"/>
      <c r="AS37" s="130"/>
      <c r="AT37" s="131"/>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4" t="s">
        <v>300</v>
      </c>
      <c r="AX38" s="395"/>
    </row>
    <row r="39" spans="1:50" ht="22.5" customHeight="1" x14ac:dyDescent="0.15">
      <c r="A39" s="399"/>
      <c r="B39" s="397"/>
      <c r="C39" s="397"/>
      <c r="D39" s="397"/>
      <c r="E39" s="397"/>
      <c r="F39" s="398"/>
      <c r="G39" s="562"/>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57"/>
      <c r="AC39" s="1026"/>
      <c r="AD39" s="1026"/>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2" t="s">
        <v>301</v>
      </c>
      <c r="AC41" s="1021"/>
      <c r="AD41" s="1021"/>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6" t="s">
        <v>471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4"/>
      <c r="AA44" s="825"/>
      <c r="AB44" s="1031" t="s">
        <v>11</v>
      </c>
      <c r="AC44" s="1032"/>
      <c r="AD44" s="1033"/>
      <c r="AE44" s="1037" t="s">
        <v>554</v>
      </c>
      <c r="AF44" s="1037"/>
      <c r="AG44" s="1037"/>
      <c r="AH44" s="1037"/>
      <c r="AI44" s="1037" t="s">
        <v>551</v>
      </c>
      <c r="AJ44" s="1037"/>
      <c r="AK44" s="1037"/>
      <c r="AL44" s="1037"/>
      <c r="AM44" s="1037" t="s">
        <v>525</v>
      </c>
      <c r="AN44" s="1037"/>
      <c r="AO44" s="1037"/>
      <c r="AP44" s="555"/>
      <c r="AQ44" s="159" t="s">
        <v>354</v>
      </c>
      <c r="AR44" s="130"/>
      <c r="AS44" s="130"/>
      <c r="AT44" s="131"/>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4" t="s">
        <v>300</v>
      </c>
      <c r="AX45" s="395"/>
    </row>
    <row r="46" spans="1:50" ht="22.5" customHeight="1" x14ac:dyDescent="0.15">
      <c r="A46" s="399"/>
      <c r="B46" s="397"/>
      <c r="C46" s="397"/>
      <c r="D46" s="397"/>
      <c r="E46" s="397"/>
      <c r="F46" s="398"/>
      <c r="G46" s="562"/>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57"/>
      <c r="AC46" s="1026"/>
      <c r="AD46" s="1026"/>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2" t="s">
        <v>301</v>
      </c>
      <c r="AC48" s="1021"/>
      <c r="AD48" s="1021"/>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6" t="s">
        <v>471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4"/>
      <c r="AA51" s="825"/>
      <c r="AB51" s="555" t="s">
        <v>11</v>
      </c>
      <c r="AC51" s="1032"/>
      <c r="AD51" s="1033"/>
      <c r="AE51" s="1037" t="s">
        <v>554</v>
      </c>
      <c r="AF51" s="1037"/>
      <c r="AG51" s="1037"/>
      <c r="AH51" s="1037"/>
      <c r="AI51" s="1037" t="s">
        <v>551</v>
      </c>
      <c r="AJ51" s="1037"/>
      <c r="AK51" s="1037"/>
      <c r="AL51" s="1037"/>
      <c r="AM51" s="1037" t="s">
        <v>525</v>
      </c>
      <c r="AN51" s="1037"/>
      <c r="AO51" s="1037"/>
      <c r="AP51" s="555"/>
      <c r="AQ51" s="159" t="s">
        <v>354</v>
      </c>
      <c r="AR51" s="130"/>
      <c r="AS51" s="130"/>
      <c r="AT51" s="131"/>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4" t="s">
        <v>300</v>
      </c>
      <c r="AX52" s="395"/>
    </row>
    <row r="53" spans="1:50" ht="22.5" customHeight="1" x14ac:dyDescent="0.15">
      <c r="A53" s="399"/>
      <c r="B53" s="397"/>
      <c r="C53" s="397"/>
      <c r="D53" s="397"/>
      <c r="E53" s="397"/>
      <c r="F53" s="398"/>
      <c r="G53" s="562"/>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57"/>
      <c r="AC53" s="1026"/>
      <c r="AD53" s="1026"/>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2" t="s">
        <v>301</v>
      </c>
      <c r="AC55" s="1021"/>
      <c r="AD55" s="1021"/>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6" t="s">
        <v>471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4"/>
      <c r="AA58" s="825"/>
      <c r="AB58" s="1031" t="s">
        <v>11</v>
      </c>
      <c r="AC58" s="1032"/>
      <c r="AD58" s="1033"/>
      <c r="AE58" s="1037" t="s">
        <v>554</v>
      </c>
      <c r="AF58" s="1037"/>
      <c r="AG58" s="1037"/>
      <c r="AH58" s="1037"/>
      <c r="AI58" s="1037" t="s">
        <v>551</v>
      </c>
      <c r="AJ58" s="1037"/>
      <c r="AK58" s="1037"/>
      <c r="AL58" s="1037"/>
      <c r="AM58" s="1037" t="s">
        <v>525</v>
      </c>
      <c r="AN58" s="1037"/>
      <c r="AO58" s="1037"/>
      <c r="AP58" s="555"/>
      <c r="AQ58" s="159" t="s">
        <v>354</v>
      </c>
      <c r="AR58" s="130"/>
      <c r="AS58" s="130"/>
      <c r="AT58" s="131"/>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4" t="s">
        <v>300</v>
      </c>
      <c r="AX59" s="395"/>
    </row>
    <row r="60" spans="1:50" ht="22.5" customHeight="1" x14ac:dyDescent="0.15">
      <c r="A60" s="399"/>
      <c r="B60" s="397"/>
      <c r="C60" s="397"/>
      <c r="D60" s="397"/>
      <c r="E60" s="397"/>
      <c r="F60" s="398"/>
      <c r="G60" s="562"/>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57"/>
      <c r="AC60" s="1026"/>
      <c r="AD60" s="1026"/>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2" t="s">
        <v>301</v>
      </c>
      <c r="AC62" s="1021"/>
      <c r="AD62" s="1021"/>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6" t="s">
        <v>471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4"/>
      <c r="AA65" s="825"/>
      <c r="AB65" s="1031" t="s">
        <v>11</v>
      </c>
      <c r="AC65" s="1032"/>
      <c r="AD65" s="1033"/>
      <c r="AE65" s="1037" t="s">
        <v>554</v>
      </c>
      <c r="AF65" s="1037"/>
      <c r="AG65" s="1037"/>
      <c r="AH65" s="1037"/>
      <c r="AI65" s="1037" t="s">
        <v>551</v>
      </c>
      <c r="AJ65" s="1037"/>
      <c r="AK65" s="1037"/>
      <c r="AL65" s="1037"/>
      <c r="AM65" s="1037" t="s">
        <v>525</v>
      </c>
      <c r="AN65" s="1037"/>
      <c r="AO65" s="1037"/>
      <c r="AP65" s="555"/>
      <c r="AQ65" s="159" t="s">
        <v>354</v>
      </c>
      <c r="AR65" s="130"/>
      <c r="AS65" s="130"/>
      <c r="AT65" s="131"/>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4" t="s">
        <v>300</v>
      </c>
      <c r="AX66" s="395"/>
    </row>
    <row r="67" spans="1:50" ht="22.5" customHeight="1" x14ac:dyDescent="0.15">
      <c r="A67" s="399"/>
      <c r="B67" s="397"/>
      <c r="C67" s="397"/>
      <c r="D67" s="397"/>
      <c r="E67" s="397"/>
      <c r="F67" s="398"/>
      <c r="G67" s="562"/>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57"/>
      <c r="AC67" s="1026"/>
      <c r="AD67" s="1026"/>
      <c r="AE67" s="218"/>
      <c r="AF67" s="219"/>
      <c r="AG67" s="219"/>
      <c r="AH67" s="219"/>
      <c r="AI67" s="218"/>
      <c r="AJ67" s="219"/>
      <c r="AK67" s="219"/>
      <c r="AL67" s="219"/>
      <c r="AM67" s="218"/>
      <c r="AN67" s="219"/>
      <c r="AO67" s="219"/>
      <c r="AP67" s="219"/>
      <c r="AQ67" s="337"/>
      <c r="AR67" s="207"/>
      <c r="AS67" s="207"/>
      <c r="AT67" s="338"/>
      <c r="AU67" s="219"/>
      <c r="AV67" s="219"/>
      <c r="AW67" s="219"/>
      <c r="AX67" s="221"/>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8"/>
      <c r="AF68" s="219"/>
      <c r="AG68" s="219"/>
      <c r="AH68" s="219"/>
      <c r="AI68" s="218"/>
      <c r="AJ68" s="219"/>
      <c r="AK68" s="219"/>
      <c r="AL68" s="219"/>
      <c r="AM68" s="218"/>
      <c r="AN68" s="219"/>
      <c r="AO68" s="219"/>
      <c r="AP68" s="219"/>
      <c r="AQ68" s="337"/>
      <c r="AR68" s="207"/>
      <c r="AS68" s="207"/>
      <c r="AT68" s="338"/>
      <c r="AU68" s="219"/>
      <c r="AV68" s="219"/>
      <c r="AW68" s="219"/>
      <c r="AX68" s="221"/>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4" t="s">
        <v>301</v>
      </c>
      <c r="AC69" s="369"/>
      <c r="AD69" s="369"/>
      <c r="AE69" s="218"/>
      <c r="AF69" s="219"/>
      <c r="AG69" s="219"/>
      <c r="AH69" s="219"/>
      <c r="AI69" s="218"/>
      <c r="AJ69" s="219"/>
      <c r="AK69" s="219"/>
      <c r="AL69" s="219"/>
      <c r="AM69" s="218"/>
      <c r="AN69" s="219"/>
      <c r="AO69" s="219"/>
      <c r="AP69" s="219"/>
      <c r="AQ69" s="337"/>
      <c r="AR69" s="207"/>
      <c r="AS69" s="207"/>
      <c r="AT69" s="338"/>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25" sqref="BF2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489</v>
      </c>
      <c r="H2" s="597"/>
      <c r="I2" s="597"/>
      <c r="J2" s="597"/>
      <c r="K2" s="597"/>
      <c r="L2" s="597"/>
      <c r="M2" s="597"/>
      <c r="N2" s="597"/>
      <c r="O2" s="597"/>
      <c r="P2" s="597"/>
      <c r="Q2" s="597"/>
      <c r="R2" s="597"/>
      <c r="S2" s="597"/>
      <c r="T2" s="597"/>
      <c r="U2" s="597"/>
      <c r="V2" s="597"/>
      <c r="W2" s="597"/>
      <c r="X2" s="597"/>
      <c r="Y2" s="597"/>
      <c r="Z2" s="597"/>
      <c r="AA2" s="597"/>
      <c r="AB2" s="598"/>
      <c r="AC2" s="596" t="s">
        <v>491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1" t="s">
        <v>17</v>
      </c>
      <c r="H3" s="675"/>
      <c r="I3" s="675"/>
      <c r="J3" s="675"/>
      <c r="K3" s="675"/>
      <c r="L3" s="674" t="s">
        <v>18</v>
      </c>
      <c r="M3" s="675"/>
      <c r="N3" s="675"/>
      <c r="O3" s="675"/>
      <c r="P3" s="675"/>
      <c r="Q3" s="675"/>
      <c r="R3" s="675"/>
      <c r="S3" s="675"/>
      <c r="T3" s="675"/>
      <c r="U3" s="675"/>
      <c r="V3" s="675"/>
      <c r="W3" s="675"/>
      <c r="X3" s="676"/>
      <c r="Y3" s="654" t="s">
        <v>19</v>
      </c>
      <c r="Z3" s="655"/>
      <c r="AA3" s="655"/>
      <c r="AB3" s="794"/>
      <c r="AC3" s="811" t="s">
        <v>17</v>
      </c>
      <c r="AD3" s="675"/>
      <c r="AE3" s="675"/>
      <c r="AF3" s="675"/>
      <c r="AG3" s="675"/>
      <c r="AH3" s="674" t="s">
        <v>18</v>
      </c>
      <c r="AI3" s="675"/>
      <c r="AJ3" s="675"/>
      <c r="AK3" s="675"/>
      <c r="AL3" s="675"/>
      <c r="AM3" s="675"/>
      <c r="AN3" s="675"/>
      <c r="AO3" s="675"/>
      <c r="AP3" s="675"/>
      <c r="AQ3" s="675"/>
      <c r="AR3" s="675"/>
      <c r="AS3" s="675"/>
      <c r="AT3" s="676"/>
      <c r="AU3" s="654" t="s">
        <v>19</v>
      </c>
      <c r="AV3" s="655"/>
      <c r="AW3" s="655"/>
      <c r="AX3" s="656"/>
    </row>
    <row r="4" spans="1:50" ht="24.75" customHeight="1" x14ac:dyDescent="0.15">
      <c r="A4" s="1050"/>
      <c r="B4" s="1051"/>
      <c r="C4" s="1051"/>
      <c r="D4" s="1051"/>
      <c r="E4" s="1051"/>
      <c r="F4" s="1052"/>
      <c r="G4" s="832"/>
      <c r="H4" s="833"/>
      <c r="I4" s="833"/>
      <c r="J4" s="833"/>
      <c r="K4" s="834"/>
      <c r="L4" s="671"/>
      <c r="M4" s="835"/>
      <c r="N4" s="835"/>
      <c r="O4" s="835"/>
      <c r="P4" s="835"/>
      <c r="Q4" s="835"/>
      <c r="R4" s="835"/>
      <c r="S4" s="835"/>
      <c r="T4" s="835"/>
      <c r="U4" s="835"/>
      <c r="V4" s="835"/>
      <c r="W4" s="835"/>
      <c r="X4" s="836"/>
      <c r="Y4" s="388"/>
      <c r="Z4" s="389"/>
      <c r="AA4" s="389"/>
      <c r="AB4" s="801"/>
      <c r="AC4" s="832"/>
      <c r="AD4" s="833"/>
      <c r="AE4" s="833"/>
      <c r="AF4" s="833"/>
      <c r="AG4" s="834"/>
      <c r="AH4" s="671"/>
      <c r="AI4" s="835"/>
      <c r="AJ4" s="835"/>
      <c r="AK4" s="835"/>
      <c r="AL4" s="835"/>
      <c r="AM4" s="835"/>
      <c r="AN4" s="835"/>
      <c r="AO4" s="835"/>
      <c r="AP4" s="835"/>
      <c r="AQ4" s="835"/>
      <c r="AR4" s="835"/>
      <c r="AS4" s="835"/>
      <c r="AT4" s="836"/>
      <c r="AU4" s="388"/>
      <c r="AV4" s="389"/>
      <c r="AW4" s="389"/>
      <c r="AX4" s="390"/>
    </row>
    <row r="5" spans="1:50" ht="24.75" customHeight="1" x14ac:dyDescent="0.15">
      <c r="A5" s="1050"/>
      <c r="B5" s="1051"/>
      <c r="C5" s="1051"/>
      <c r="D5" s="1051"/>
      <c r="E5" s="1051"/>
      <c r="F5" s="1052"/>
      <c r="G5" s="605"/>
      <c r="H5" s="606"/>
      <c r="I5" s="606"/>
      <c r="J5" s="606"/>
      <c r="K5" s="607"/>
      <c r="L5" s="599"/>
      <c r="M5" s="600"/>
      <c r="N5" s="600"/>
      <c r="O5" s="600"/>
      <c r="P5" s="600"/>
      <c r="Q5" s="600"/>
      <c r="R5" s="600"/>
      <c r="S5" s="600"/>
      <c r="T5" s="600"/>
      <c r="U5" s="600"/>
      <c r="V5" s="600"/>
      <c r="W5" s="600"/>
      <c r="X5" s="601"/>
      <c r="Y5" s="602"/>
      <c r="Z5" s="603"/>
      <c r="AA5" s="603"/>
      <c r="AB5" s="611"/>
      <c r="AC5" s="605"/>
      <c r="AD5" s="606"/>
      <c r="AE5" s="606"/>
      <c r="AF5" s="606"/>
      <c r="AG5" s="607"/>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5"/>
      <c r="H6" s="606"/>
      <c r="I6" s="606"/>
      <c r="J6" s="606"/>
      <c r="K6" s="607"/>
      <c r="L6" s="599"/>
      <c r="M6" s="600"/>
      <c r="N6" s="600"/>
      <c r="O6" s="600"/>
      <c r="P6" s="600"/>
      <c r="Q6" s="600"/>
      <c r="R6" s="600"/>
      <c r="S6" s="600"/>
      <c r="T6" s="600"/>
      <c r="U6" s="600"/>
      <c r="V6" s="600"/>
      <c r="W6" s="600"/>
      <c r="X6" s="601"/>
      <c r="Y6" s="602"/>
      <c r="Z6" s="603"/>
      <c r="AA6" s="603"/>
      <c r="AB6" s="611"/>
      <c r="AC6" s="605"/>
      <c r="AD6" s="606"/>
      <c r="AE6" s="606"/>
      <c r="AF6" s="606"/>
      <c r="AG6" s="607"/>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5"/>
      <c r="H7" s="606"/>
      <c r="I7" s="606"/>
      <c r="J7" s="606"/>
      <c r="K7" s="607"/>
      <c r="L7" s="599"/>
      <c r="M7" s="600"/>
      <c r="N7" s="600"/>
      <c r="O7" s="600"/>
      <c r="P7" s="600"/>
      <c r="Q7" s="600"/>
      <c r="R7" s="600"/>
      <c r="S7" s="600"/>
      <c r="T7" s="600"/>
      <c r="U7" s="600"/>
      <c r="V7" s="600"/>
      <c r="W7" s="600"/>
      <c r="X7" s="601"/>
      <c r="Y7" s="602"/>
      <c r="Z7" s="603"/>
      <c r="AA7" s="603"/>
      <c r="AB7" s="611"/>
      <c r="AC7" s="605"/>
      <c r="AD7" s="606"/>
      <c r="AE7" s="606"/>
      <c r="AF7" s="606"/>
      <c r="AG7" s="607"/>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5"/>
      <c r="H8" s="606"/>
      <c r="I8" s="606"/>
      <c r="J8" s="606"/>
      <c r="K8" s="607"/>
      <c r="L8" s="599"/>
      <c r="M8" s="600"/>
      <c r="N8" s="600"/>
      <c r="O8" s="600"/>
      <c r="P8" s="600"/>
      <c r="Q8" s="600"/>
      <c r="R8" s="600"/>
      <c r="S8" s="600"/>
      <c r="T8" s="600"/>
      <c r="U8" s="600"/>
      <c r="V8" s="600"/>
      <c r="W8" s="600"/>
      <c r="X8" s="601"/>
      <c r="Y8" s="602"/>
      <c r="Z8" s="603"/>
      <c r="AA8" s="603"/>
      <c r="AB8" s="611"/>
      <c r="AC8" s="605"/>
      <c r="AD8" s="606"/>
      <c r="AE8" s="606"/>
      <c r="AF8" s="606"/>
      <c r="AG8" s="607"/>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5"/>
      <c r="H9" s="606"/>
      <c r="I9" s="606"/>
      <c r="J9" s="606"/>
      <c r="K9" s="607"/>
      <c r="L9" s="599"/>
      <c r="M9" s="600"/>
      <c r="N9" s="600"/>
      <c r="O9" s="600"/>
      <c r="P9" s="600"/>
      <c r="Q9" s="600"/>
      <c r="R9" s="600"/>
      <c r="S9" s="600"/>
      <c r="T9" s="600"/>
      <c r="U9" s="600"/>
      <c r="V9" s="600"/>
      <c r="W9" s="600"/>
      <c r="X9" s="601"/>
      <c r="Y9" s="602"/>
      <c r="Z9" s="603"/>
      <c r="AA9" s="603"/>
      <c r="AB9" s="611"/>
      <c r="AC9" s="605"/>
      <c r="AD9" s="606"/>
      <c r="AE9" s="606"/>
      <c r="AF9" s="606"/>
      <c r="AG9" s="607"/>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5"/>
      <c r="H10" s="606"/>
      <c r="I10" s="606"/>
      <c r="J10" s="606"/>
      <c r="K10" s="607"/>
      <c r="L10" s="599"/>
      <c r="M10" s="600"/>
      <c r="N10" s="600"/>
      <c r="O10" s="600"/>
      <c r="P10" s="600"/>
      <c r="Q10" s="600"/>
      <c r="R10" s="600"/>
      <c r="S10" s="600"/>
      <c r="T10" s="600"/>
      <c r="U10" s="600"/>
      <c r="V10" s="600"/>
      <c r="W10" s="600"/>
      <c r="X10" s="601"/>
      <c r="Y10" s="602"/>
      <c r="Z10" s="603"/>
      <c r="AA10" s="603"/>
      <c r="AB10" s="611"/>
      <c r="AC10" s="605"/>
      <c r="AD10" s="606"/>
      <c r="AE10" s="606"/>
      <c r="AF10" s="606"/>
      <c r="AG10" s="607"/>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5"/>
      <c r="H11" s="606"/>
      <c r="I11" s="606"/>
      <c r="J11" s="606"/>
      <c r="K11" s="607"/>
      <c r="L11" s="599"/>
      <c r="M11" s="600"/>
      <c r="N11" s="600"/>
      <c r="O11" s="600"/>
      <c r="P11" s="600"/>
      <c r="Q11" s="600"/>
      <c r="R11" s="600"/>
      <c r="S11" s="600"/>
      <c r="T11" s="600"/>
      <c r="U11" s="600"/>
      <c r="V11" s="600"/>
      <c r="W11" s="600"/>
      <c r="X11" s="601"/>
      <c r="Y11" s="602"/>
      <c r="Z11" s="603"/>
      <c r="AA11" s="603"/>
      <c r="AB11" s="611"/>
      <c r="AC11" s="605"/>
      <c r="AD11" s="606"/>
      <c r="AE11" s="606"/>
      <c r="AF11" s="606"/>
      <c r="AG11" s="607"/>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5"/>
      <c r="H12" s="606"/>
      <c r="I12" s="606"/>
      <c r="J12" s="606"/>
      <c r="K12" s="607"/>
      <c r="L12" s="599"/>
      <c r="M12" s="600"/>
      <c r="N12" s="600"/>
      <c r="O12" s="600"/>
      <c r="P12" s="600"/>
      <c r="Q12" s="600"/>
      <c r="R12" s="600"/>
      <c r="S12" s="600"/>
      <c r="T12" s="600"/>
      <c r="U12" s="600"/>
      <c r="V12" s="600"/>
      <c r="W12" s="600"/>
      <c r="X12" s="601"/>
      <c r="Y12" s="602"/>
      <c r="Z12" s="603"/>
      <c r="AA12" s="603"/>
      <c r="AB12" s="611"/>
      <c r="AC12" s="605"/>
      <c r="AD12" s="606"/>
      <c r="AE12" s="606"/>
      <c r="AF12" s="606"/>
      <c r="AG12" s="607"/>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5"/>
      <c r="H13" s="606"/>
      <c r="I13" s="606"/>
      <c r="J13" s="606"/>
      <c r="K13" s="607"/>
      <c r="L13" s="599"/>
      <c r="M13" s="600"/>
      <c r="N13" s="600"/>
      <c r="O13" s="600"/>
      <c r="P13" s="600"/>
      <c r="Q13" s="600"/>
      <c r="R13" s="600"/>
      <c r="S13" s="600"/>
      <c r="T13" s="600"/>
      <c r="U13" s="600"/>
      <c r="V13" s="600"/>
      <c r="W13" s="600"/>
      <c r="X13" s="601"/>
      <c r="Y13" s="602"/>
      <c r="Z13" s="603"/>
      <c r="AA13" s="603"/>
      <c r="AB13" s="611"/>
      <c r="AC13" s="605"/>
      <c r="AD13" s="606"/>
      <c r="AE13" s="606"/>
      <c r="AF13" s="606"/>
      <c r="AG13" s="607"/>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9" t="s">
        <v>20</v>
      </c>
      <c r="H14" s="830"/>
      <c r="I14" s="830"/>
      <c r="J14" s="830"/>
      <c r="K14" s="830"/>
      <c r="L14" s="823"/>
      <c r="M14" s="824"/>
      <c r="N14" s="824"/>
      <c r="O14" s="824"/>
      <c r="P14" s="824"/>
      <c r="Q14" s="824"/>
      <c r="R14" s="824"/>
      <c r="S14" s="824"/>
      <c r="T14" s="824"/>
      <c r="U14" s="824"/>
      <c r="V14" s="824"/>
      <c r="W14" s="824"/>
      <c r="X14" s="825"/>
      <c r="Y14" s="826">
        <f>SUM(Y4:AB13)</f>
        <v>0</v>
      </c>
      <c r="Z14" s="827"/>
      <c r="AA14" s="827"/>
      <c r="AB14" s="828"/>
      <c r="AC14" s="829" t="s">
        <v>20</v>
      </c>
      <c r="AD14" s="830"/>
      <c r="AE14" s="830"/>
      <c r="AF14" s="830"/>
      <c r="AG14" s="830"/>
      <c r="AH14" s="823"/>
      <c r="AI14" s="824"/>
      <c r="AJ14" s="824"/>
      <c r="AK14" s="824"/>
      <c r="AL14" s="824"/>
      <c r="AM14" s="824"/>
      <c r="AN14" s="824"/>
      <c r="AO14" s="824"/>
      <c r="AP14" s="824"/>
      <c r="AQ14" s="824"/>
      <c r="AR14" s="824"/>
      <c r="AS14" s="824"/>
      <c r="AT14" s="825"/>
      <c r="AU14" s="826">
        <f>SUM(AU4:AX13)</f>
        <v>0</v>
      </c>
      <c r="AV14" s="827"/>
      <c r="AW14" s="827"/>
      <c r="AX14" s="831"/>
    </row>
    <row r="15" spans="1:50" ht="30" customHeight="1" x14ac:dyDescent="0.15">
      <c r="A15" s="1050"/>
      <c r="B15" s="1051"/>
      <c r="C15" s="1051"/>
      <c r="D15" s="1051"/>
      <c r="E15" s="1051"/>
      <c r="F15" s="1052"/>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89"/>
    </row>
    <row r="16" spans="1:50" ht="25.5" customHeight="1" x14ac:dyDescent="0.15">
      <c r="A16" s="1050"/>
      <c r="B16" s="1051"/>
      <c r="C16" s="1051"/>
      <c r="D16" s="1051"/>
      <c r="E16" s="1051"/>
      <c r="F16" s="1052"/>
      <c r="G16" s="811" t="s">
        <v>17</v>
      </c>
      <c r="H16" s="675"/>
      <c r="I16" s="675"/>
      <c r="J16" s="675"/>
      <c r="K16" s="675"/>
      <c r="L16" s="674" t="s">
        <v>18</v>
      </c>
      <c r="M16" s="675"/>
      <c r="N16" s="675"/>
      <c r="O16" s="675"/>
      <c r="P16" s="675"/>
      <c r="Q16" s="675"/>
      <c r="R16" s="675"/>
      <c r="S16" s="675"/>
      <c r="T16" s="675"/>
      <c r="U16" s="675"/>
      <c r="V16" s="675"/>
      <c r="W16" s="675"/>
      <c r="X16" s="676"/>
      <c r="Y16" s="654" t="s">
        <v>19</v>
      </c>
      <c r="Z16" s="655"/>
      <c r="AA16" s="655"/>
      <c r="AB16" s="794"/>
      <c r="AC16" s="811" t="s">
        <v>17</v>
      </c>
      <c r="AD16" s="675"/>
      <c r="AE16" s="675"/>
      <c r="AF16" s="675"/>
      <c r="AG16" s="675"/>
      <c r="AH16" s="674" t="s">
        <v>18</v>
      </c>
      <c r="AI16" s="675"/>
      <c r="AJ16" s="675"/>
      <c r="AK16" s="675"/>
      <c r="AL16" s="675"/>
      <c r="AM16" s="675"/>
      <c r="AN16" s="675"/>
      <c r="AO16" s="675"/>
      <c r="AP16" s="675"/>
      <c r="AQ16" s="675"/>
      <c r="AR16" s="675"/>
      <c r="AS16" s="675"/>
      <c r="AT16" s="676"/>
      <c r="AU16" s="654" t="s">
        <v>19</v>
      </c>
      <c r="AV16" s="655"/>
      <c r="AW16" s="655"/>
      <c r="AX16" s="656"/>
    </row>
    <row r="17" spans="1:50" ht="24.75" customHeight="1" x14ac:dyDescent="0.15">
      <c r="A17" s="1050"/>
      <c r="B17" s="1051"/>
      <c r="C17" s="1051"/>
      <c r="D17" s="1051"/>
      <c r="E17" s="1051"/>
      <c r="F17" s="1052"/>
      <c r="G17" s="832"/>
      <c r="H17" s="833"/>
      <c r="I17" s="833"/>
      <c r="J17" s="833"/>
      <c r="K17" s="834"/>
      <c r="L17" s="671"/>
      <c r="M17" s="835"/>
      <c r="N17" s="835"/>
      <c r="O17" s="835"/>
      <c r="P17" s="835"/>
      <c r="Q17" s="835"/>
      <c r="R17" s="835"/>
      <c r="S17" s="835"/>
      <c r="T17" s="835"/>
      <c r="U17" s="835"/>
      <c r="V17" s="835"/>
      <c r="W17" s="835"/>
      <c r="X17" s="836"/>
      <c r="Y17" s="388"/>
      <c r="Z17" s="389"/>
      <c r="AA17" s="389"/>
      <c r="AB17" s="801"/>
      <c r="AC17" s="832"/>
      <c r="AD17" s="833"/>
      <c r="AE17" s="833"/>
      <c r="AF17" s="833"/>
      <c r="AG17" s="834"/>
      <c r="AH17" s="671"/>
      <c r="AI17" s="835"/>
      <c r="AJ17" s="835"/>
      <c r="AK17" s="835"/>
      <c r="AL17" s="835"/>
      <c r="AM17" s="835"/>
      <c r="AN17" s="835"/>
      <c r="AO17" s="835"/>
      <c r="AP17" s="835"/>
      <c r="AQ17" s="835"/>
      <c r="AR17" s="835"/>
      <c r="AS17" s="835"/>
      <c r="AT17" s="836"/>
      <c r="AU17" s="388"/>
      <c r="AV17" s="389"/>
      <c r="AW17" s="389"/>
      <c r="AX17" s="390"/>
    </row>
    <row r="18" spans="1:50" ht="24.75" customHeight="1" x14ac:dyDescent="0.15">
      <c r="A18" s="1050"/>
      <c r="B18" s="1051"/>
      <c r="C18" s="1051"/>
      <c r="D18" s="1051"/>
      <c r="E18" s="1051"/>
      <c r="F18" s="1052"/>
      <c r="G18" s="605"/>
      <c r="H18" s="606"/>
      <c r="I18" s="606"/>
      <c r="J18" s="606"/>
      <c r="K18" s="607"/>
      <c r="L18" s="599"/>
      <c r="M18" s="600"/>
      <c r="N18" s="600"/>
      <c r="O18" s="600"/>
      <c r="P18" s="600"/>
      <c r="Q18" s="600"/>
      <c r="R18" s="600"/>
      <c r="S18" s="600"/>
      <c r="T18" s="600"/>
      <c r="U18" s="600"/>
      <c r="V18" s="600"/>
      <c r="W18" s="600"/>
      <c r="X18" s="601"/>
      <c r="Y18" s="602"/>
      <c r="Z18" s="603"/>
      <c r="AA18" s="603"/>
      <c r="AB18" s="611"/>
      <c r="AC18" s="605"/>
      <c r="AD18" s="606"/>
      <c r="AE18" s="606"/>
      <c r="AF18" s="606"/>
      <c r="AG18" s="607"/>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5"/>
      <c r="H19" s="606"/>
      <c r="I19" s="606"/>
      <c r="J19" s="606"/>
      <c r="K19" s="607"/>
      <c r="L19" s="599"/>
      <c r="M19" s="600"/>
      <c r="N19" s="600"/>
      <c r="O19" s="600"/>
      <c r="P19" s="600"/>
      <c r="Q19" s="600"/>
      <c r="R19" s="600"/>
      <c r="S19" s="600"/>
      <c r="T19" s="600"/>
      <c r="U19" s="600"/>
      <c r="V19" s="600"/>
      <c r="W19" s="600"/>
      <c r="X19" s="601"/>
      <c r="Y19" s="602"/>
      <c r="Z19" s="603"/>
      <c r="AA19" s="603"/>
      <c r="AB19" s="611"/>
      <c r="AC19" s="605"/>
      <c r="AD19" s="606"/>
      <c r="AE19" s="606"/>
      <c r="AF19" s="606"/>
      <c r="AG19" s="607"/>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5"/>
      <c r="H20" s="606"/>
      <c r="I20" s="606"/>
      <c r="J20" s="606"/>
      <c r="K20" s="607"/>
      <c r="L20" s="599"/>
      <c r="M20" s="600"/>
      <c r="N20" s="600"/>
      <c r="O20" s="600"/>
      <c r="P20" s="600"/>
      <c r="Q20" s="600"/>
      <c r="R20" s="600"/>
      <c r="S20" s="600"/>
      <c r="T20" s="600"/>
      <c r="U20" s="600"/>
      <c r="V20" s="600"/>
      <c r="W20" s="600"/>
      <c r="X20" s="601"/>
      <c r="Y20" s="602"/>
      <c r="Z20" s="603"/>
      <c r="AA20" s="603"/>
      <c r="AB20" s="611"/>
      <c r="AC20" s="605"/>
      <c r="AD20" s="606"/>
      <c r="AE20" s="606"/>
      <c r="AF20" s="606"/>
      <c r="AG20" s="607"/>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5"/>
      <c r="H21" s="606"/>
      <c r="I21" s="606"/>
      <c r="J21" s="606"/>
      <c r="K21" s="607"/>
      <c r="L21" s="599"/>
      <c r="M21" s="600"/>
      <c r="N21" s="600"/>
      <c r="O21" s="600"/>
      <c r="P21" s="600"/>
      <c r="Q21" s="600"/>
      <c r="R21" s="600"/>
      <c r="S21" s="600"/>
      <c r="T21" s="600"/>
      <c r="U21" s="600"/>
      <c r="V21" s="600"/>
      <c r="W21" s="600"/>
      <c r="X21" s="601"/>
      <c r="Y21" s="602"/>
      <c r="Z21" s="603"/>
      <c r="AA21" s="603"/>
      <c r="AB21" s="611"/>
      <c r="AC21" s="605"/>
      <c r="AD21" s="606"/>
      <c r="AE21" s="606"/>
      <c r="AF21" s="606"/>
      <c r="AG21" s="607"/>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5"/>
      <c r="H22" s="606"/>
      <c r="I22" s="606"/>
      <c r="J22" s="606"/>
      <c r="K22" s="607"/>
      <c r="L22" s="599"/>
      <c r="M22" s="600"/>
      <c r="N22" s="600"/>
      <c r="O22" s="600"/>
      <c r="P22" s="600"/>
      <c r="Q22" s="600"/>
      <c r="R22" s="600"/>
      <c r="S22" s="600"/>
      <c r="T22" s="600"/>
      <c r="U22" s="600"/>
      <c r="V22" s="600"/>
      <c r="W22" s="600"/>
      <c r="X22" s="601"/>
      <c r="Y22" s="602"/>
      <c r="Z22" s="603"/>
      <c r="AA22" s="603"/>
      <c r="AB22" s="611"/>
      <c r="AC22" s="605"/>
      <c r="AD22" s="606"/>
      <c r="AE22" s="606"/>
      <c r="AF22" s="606"/>
      <c r="AG22" s="607"/>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5"/>
      <c r="H23" s="606"/>
      <c r="I23" s="606"/>
      <c r="J23" s="606"/>
      <c r="K23" s="607"/>
      <c r="L23" s="599"/>
      <c r="M23" s="600"/>
      <c r="N23" s="600"/>
      <c r="O23" s="600"/>
      <c r="P23" s="600"/>
      <c r="Q23" s="600"/>
      <c r="R23" s="600"/>
      <c r="S23" s="600"/>
      <c r="T23" s="600"/>
      <c r="U23" s="600"/>
      <c r="V23" s="600"/>
      <c r="W23" s="600"/>
      <c r="X23" s="601"/>
      <c r="Y23" s="602"/>
      <c r="Z23" s="603"/>
      <c r="AA23" s="603"/>
      <c r="AB23" s="611"/>
      <c r="AC23" s="605"/>
      <c r="AD23" s="606"/>
      <c r="AE23" s="606"/>
      <c r="AF23" s="606"/>
      <c r="AG23" s="607"/>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5"/>
      <c r="H24" s="606"/>
      <c r="I24" s="606"/>
      <c r="J24" s="606"/>
      <c r="K24" s="607"/>
      <c r="L24" s="599"/>
      <c r="M24" s="600"/>
      <c r="N24" s="600"/>
      <c r="O24" s="600"/>
      <c r="P24" s="600"/>
      <c r="Q24" s="600"/>
      <c r="R24" s="600"/>
      <c r="S24" s="600"/>
      <c r="T24" s="600"/>
      <c r="U24" s="600"/>
      <c r="V24" s="600"/>
      <c r="W24" s="600"/>
      <c r="X24" s="601"/>
      <c r="Y24" s="602"/>
      <c r="Z24" s="603"/>
      <c r="AA24" s="603"/>
      <c r="AB24" s="611"/>
      <c r="AC24" s="605"/>
      <c r="AD24" s="606"/>
      <c r="AE24" s="606"/>
      <c r="AF24" s="606"/>
      <c r="AG24" s="607"/>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5"/>
      <c r="H25" s="606"/>
      <c r="I25" s="606"/>
      <c r="J25" s="606"/>
      <c r="K25" s="607"/>
      <c r="L25" s="599"/>
      <c r="M25" s="600"/>
      <c r="N25" s="600"/>
      <c r="O25" s="600"/>
      <c r="P25" s="600"/>
      <c r="Q25" s="600"/>
      <c r="R25" s="600"/>
      <c r="S25" s="600"/>
      <c r="T25" s="600"/>
      <c r="U25" s="600"/>
      <c r="V25" s="600"/>
      <c r="W25" s="600"/>
      <c r="X25" s="601"/>
      <c r="Y25" s="602"/>
      <c r="Z25" s="603"/>
      <c r="AA25" s="603"/>
      <c r="AB25" s="611"/>
      <c r="AC25" s="605"/>
      <c r="AD25" s="606"/>
      <c r="AE25" s="606"/>
      <c r="AF25" s="606"/>
      <c r="AG25" s="607"/>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5"/>
      <c r="H26" s="606"/>
      <c r="I26" s="606"/>
      <c r="J26" s="606"/>
      <c r="K26" s="607"/>
      <c r="L26" s="599"/>
      <c r="M26" s="600"/>
      <c r="N26" s="600"/>
      <c r="O26" s="600"/>
      <c r="P26" s="600"/>
      <c r="Q26" s="600"/>
      <c r="R26" s="600"/>
      <c r="S26" s="600"/>
      <c r="T26" s="600"/>
      <c r="U26" s="600"/>
      <c r="V26" s="600"/>
      <c r="W26" s="600"/>
      <c r="X26" s="601"/>
      <c r="Y26" s="602"/>
      <c r="Z26" s="603"/>
      <c r="AA26" s="603"/>
      <c r="AB26" s="611"/>
      <c r="AC26" s="605"/>
      <c r="AD26" s="606"/>
      <c r="AE26" s="606"/>
      <c r="AF26" s="606"/>
      <c r="AG26" s="607"/>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9" t="s">
        <v>20</v>
      </c>
      <c r="H27" s="830"/>
      <c r="I27" s="830"/>
      <c r="J27" s="830"/>
      <c r="K27" s="830"/>
      <c r="L27" s="823"/>
      <c r="M27" s="824"/>
      <c r="N27" s="824"/>
      <c r="O27" s="824"/>
      <c r="P27" s="824"/>
      <c r="Q27" s="824"/>
      <c r="R27" s="824"/>
      <c r="S27" s="824"/>
      <c r="T27" s="824"/>
      <c r="U27" s="824"/>
      <c r="V27" s="824"/>
      <c r="W27" s="824"/>
      <c r="X27" s="825"/>
      <c r="Y27" s="826">
        <f>SUM(Y17:AB26)</f>
        <v>0</v>
      </c>
      <c r="Z27" s="827"/>
      <c r="AA27" s="827"/>
      <c r="AB27" s="828"/>
      <c r="AC27" s="829" t="s">
        <v>20</v>
      </c>
      <c r="AD27" s="830"/>
      <c r="AE27" s="830"/>
      <c r="AF27" s="830"/>
      <c r="AG27" s="830"/>
      <c r="AH27" s="823"/>
      <c r="AI27" s="824"/>
      <c r="AJ27" s="824"/>
      <c r="AK27" s="824"/>
      <c r="AL27" s="824"/>
      <c r="AM27" s="824"/>
      <c r="AN27" s="824"/>
      <c r="AO27" s="824"/>
      <c r="AP27" s="824"/>
      <c r="AQ27" s="824"/>
      <c r="AR27" s="824"/>
      <c r="AS27" s="824"/>
      <c r="AT27" s="825"/>
      <c r="AU27" s="826">
        <f>SUM(AU17:AX26)</f>
        <v>0</v>
      </c>
      <c r="AV27" s="827"/>
      <c r="AW27" s="827"/>
      <c r="AX27" s="831"/>
    </row>
    <row r="28" spans="1:50" ht="30" customHeight="1" x14ac:dyDescent="0.15">
      <c r="A28" s="1050"/>
      <c r="B28" s="1051"/>
      <c r="C28" s="1051"/>
      <c r="D28" s="1051"/>
      <c r="E28" s="1051"/>
      <c r="F28" s="1052"/>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89"/>
    </row>
    <row r="29" spans="1:50" ht="24.75" customHeight="1" x14ac:dyDescent="0.15">
      <c r="A29" s="1050"/>
      <c r="B29" s="1051"/>
      <c r="C29" s="1051"/>
      <c r="D29" s="1051"/>
      <c r="E29" s="1051"/>
      <c r="F29" s="1052"/>
      <c r="G29" s="811" t="s">
        <v>17</v>
      </c>
      <c r="H29" s="675"/>
      <c r="I29" s="675"/>
      <c r="J29" s="675"/>
      <c r="K29" s="675"/>
      <c r="L29" s="674" t="s">
        <v>18</v>
      </c>
      <c r="M29" s="675"/>
      <c r="N29" s="675"/>
      <c r="O29" s="675"/>
      <c r="P29" s="675"/>
      <c r="Q29" s="675"/>
      <c r="R29" s="675"/>
      <c r="S29" s="675"/>
      <c r="T29" s="675"/>
      <c r="U29" s="675"/>
      <c r="V29" s="675"/>
      <c r="W29" s="675"/>
      <c r="X29" s="676"/>
      <c r="Y29" s="654" t="s">
        <v>19</v>
      </c>
      <c r="Z29" s="655"/>
      <c r="AA29" s="655"/>
      <c r="AB29" s="794"/>
      <c r="AC29" s="811" t="s">
        <v>17</v>
      </c>
      <c r="AD29" s="675"/>
      <c r="AE29" s="675"/>
      <c r="AF29" s="675"/>
      <c r="AG29" s="675"/>
      <c r="AH29" s="674" t="s">
        <v>18</v>
      </c>
      <c r="AI29" s="675"/>
      <c r="AJ29" s="675"/>
      <c r="AK29" s="675"/>
      <c r="AL29" s="675"/>
      <c r="AM29" s="675"/>
      <c r="AN29" s="675"/>
      <c r="AO29" s="675"/>
      <c r="AP29" s="675"/>
      <c r="AQ29" s="675"/>
      <c r="AR29" s="675"/>
      <c r="AS29" s="675"/>
      <c r="AT29" s="676"/>
      <c r="AU29" s="654" t="s">
        <v>19</v>
      </c>
      <c r="AV29" s="655"/>
      <c r="AW29" s="655"/>
      <c r="AX29" s="656"/>
    </row>
    <row r="30" spans="1:50" ht="24.75" customHeight="1" x14ac:dyDescent="0.15">
      <c r="A30" s="1050"/>
      <c r="B30" s="1051"/>
      <c r="C30" s="1051"/>
      <c r="D30" s="1051"/>
      <c r="E30" s="1051"/>
      <c r="F30" s="1052"/>
      <c r="G30" s="832"/>
      <c r="H30" s="833"/>
      <c r="I30" s="833"/>
      <c r="J30" s="833"/>
      <c r="K30" s="834"/>
      <c r="L30" s="671"/>
      <c r="M30" s="835"/>
      <c r="N30" s="835"/>
      <c r="O30" s="835"/>
      <c r="P30" s="835"/>
      <c r="Q30" s="835"/>
      <c r="R30" s="835"/>
      <c r="S30" s="835"/>
      <c r="T30" s="835"/>
      <c r="U30" s="835"/>
      <c r="V30" s="835"/>
      <c r="W30" s="835"/>
      <c r="X30" s="836"/>
      <c r="Y30" s="388"/>
      <c r="Z30" s="389"/>
      <c r="AA30" s="389"/>
      <c r="AB30" s="801"/>
      <c r="AC30" s="832"/>
      <c r="AD30" s="833"/>
      <c r="AE30" s="833"/>
      <c r="AF30" s="833"/>
      <c r="AG30" s="834"/>
      <c r="AH30" s="671"/>
      <c r="AI30" s="835"/>
      <c r="AJ30" s="835"/>
      <c r="AK30" s="835"/>
      <c r="AL30" s="835"/>
      <c r="AM30" s="835"/>
      <c r="AN30" s="835"/>
      <c r="AO30" s="835"/>
      <c r="AP30" s="835"/>
      <c r="AQ30" s="835"/>
      <c r="AR30" s="835"/>
      <c r="AS30" s="835"/>
      <c r="AT30" s="836"/>
      <c r="AU30" s="388"/>
      <c r="AV30" s="389"/>
      <c r="AW30" s="389"/>
      <c r="AX30" s="390"/>
    </row>
    <row r="31" spans="1:50" ht="24.75" customHeight="1" x14ac:dyDescent="0.15">
      <c r="A31" s="1050"/>
      <c r="B31" s="1051"/>
      <c r="C31" s="1051"/>
      <c r="D31" s="1051"/>
      <c r="E31" s="1051"/>
      <c r="F31" s="1052"/>
      <c r="G31" s="605"/>
      <c r="H31" s="606"/>
      <c r="I31" s="606"/>
      <c r="J31" s="606"/>
      <c r="K31" s="607"/>
      <c r="L31" s="599"/>
      <c r="M31" s="600"/>
      <c r="N31" s="600"/>
      <c r="O31" s="600"/>
      <c r="P31" s="600"/>
      <c r="Q31" s="600"/>
      <c r="R31" s="600"/>
      <c r="S31" s="600"/>
      <c r="T31" s="600"/>
      <c r="U31" s="600"/>
      <c r="V31" s="600"/>
      <c r="W31" s="600"/>
      <c r="X31" s="601"/>
      <c r="Y31" s="602"/>
      <c r="Z31" s="603"/>
      <c r="AA31" s="603"/>
      <c r="AB31" s="611"/>
      <c r="AC31" s="605"/>
      <c r="AD31" s="606"/>
      <c r="AE31" s="606"/>
      <c r="AF31" s="606"/>
      <c r="AG31" s="607"/>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5"/>
      <c r="H32" s="606"/>
      <c r="I32" s="606"/>
      <c r="J32" s="606"/>
      <c r="K32" s="607"/>
      <c r="L32" s="599"/>
      <c r="M32" s="600"/>
      <c r="N32" s="600"/>
      <c r="O32" s="600"/>
      <c r="P32" s="600"/>
      <c r="Q32" s="600"/>
      <c r="R32" s="600"/>
      <c r="S32" s="600"/>
      <c r="T32" s="600"/>
      <c r="U32" s="600"/>
      <c r="V32" s="600"/>
      <c r="W32" s="600"/>
      <c r="X32" s="601"/>
      <c r="Y32" s="602"/>
      <c r="Z32" s="603"/>
      <c r="AA32" s="603"/>
      <c r="AB32" s="611"/>
      <c r="AC32" s="605"/>
      <c r="AD32" s="606"/>
      <c r="AE32" s="606"/>
      <c r="AF32" s="606"/>
      <c r="AG32" s="607"/>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5"/>
      <c r="H33" s="606"/>
      <c r="I33" s="606"/>
      <c r="J33" s="606"/>
      <c r="K33" s="607"/>
      <c r="L33" s="599"/>
      <c r="M33" s="600"/>
      <c r="N33" s="600"/>
      <c r="O33" s="600"/>
      <c r="P33" s="600"/>
      <c r="Q33" s="600"/>
      <c r="R33" s="600"/>
      <c r="S33" s="600"/>
      <c r="T33" s="600"/>
      <c r="U33" s="600"/>
      <c r="V33" s="600"/>
      <c r="W33" s="600"/>
      <c r="X33" s="601"/>
      <c r="Y33" s="602"/>
      <c r="Z33" s="603"/>
      <c r="AA33" s="603"/>
      <c r="AB33" s="611"/>
      <c r="AC33" s="605"/>
      <c r="AD33" s="606"/>
      <c r="AE33" s="606"/>
      <c r="AF33" s="606"/>
      <c r="AG33" s="607"/>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5"/>
      <c r="H34" s="606"/>
      <c r="I34" s="606"/>
      <c r="J34" s="606"/>
      <c r="K34" s="607"/>
      <c r="L34" s="599"/>
      <c r="M34" s="600"/>
      <c r="N34" s="600"/>
      <c r="O34" s="600"/>
      <c r="P34" s="600"/>
      <c r="Q34" s="600"/>
      <c r="R34" s="600"/>
      <c r="S34" s="600"/>
      <c r="T34" s="600"/>
      <c r="U34" s="600"/>
      <c r="V34" s="600"/>
      <c r="W34" s="600"/>
      <c r="X34" s="601"/>
      <c r="Y34" s="602"/>
      <c r="Z34" s="603"/>
      <c r="AA34" s="603"/>
      <c r="AB34" s="611"/>
      <c r="AC34" s="605"/>
      <c r="AD34" s="606"/>
      <c r="AE34" s="606"/>
      <c r="AF34" s="606"/>
      <c r="AG34" s="607"/>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5"/>
      <c r="H35" s="606"/>
      <c r="I35" s="606"/>
      <c r="J35" s="606"/>
      <c r="K35" s="607"/>
      <c r="L35" s="599"/>
      <c r="M35" s="600"/>
      <c r="N35" s="600"/>
      <c r="O35" s="600"/>
      <c r="P35" s="600"/>
      <c r="Q35" s="600"/>
      <c r="R35" s="600"/>
      <c r="S35" s="600"/>
      <c r="T35" s="600"/>
      <c r="U35" s="600"/>
      <c r="V35" s="600"/>
      <c r="W35" s="600"/>
      <c r="X35" s="601"/>
      <c r="Y35" s="602"/>
      <c r="Z35" s="603"/>
      <c r="AA35" s="603"/>
      <c r="AB35" s="611"/>
      <c r="AC35" s="605"/>
      <c r="AD35" s="606"/>
      <c r="AE35" s="606"/>
      <c r="AF35" s="606"/>
      <c r="AG35" s="607"/>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5"/>
      <c r="H36" s="606"/>
      <c r="I36" s="606"/>
      <c r="J36" s="606"/>
      <c r="K36" s="607"/>
      <c r="L36" s="599"/>
      <c r="M36" s="600"/>
      <c r="N36" s="600"/>
      <c r="O36" s="600"/>
      <c r="P36" s="600"/>
      <c r="Q36" s="600"/>
      <c r="R36" s="600"/>
      <c r="S36" s="600"/>
      <c r="T36" s="600"/>
      <c r="U36" s="600"/>
      <c r="V36" s="600"/>
      <c r="W36" s="600"/>
      <c r="X36" s="601"/>
      <c r="Y36" s="602"/>
      <c r="Z36" s="603"/>
      <c r="AA36" s="603"/>
      <c r="AB36" s="611"/>
      <c r="AC36" s="605"/>
      <c r="AD36" s="606"/>
      <c r="AE36" s="606"/>
      <c r="AF36" s="606"/>
      <c r="AG36" s="607"/>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5"/>
      <c r="H37" s="606"/>
      <c r="I37" s="606"/>
      <c r="J37" s="606"/>
      <c r="K37" s="607"/>
      <c r="L37" s="599"/>
      <c r="M37" s="600"/>
      <c r="N37" s="600"/>
      <c r="O37" s="600"/>
      <c r="P37" s="600"/>
      <c r="Q37" s="600"/>
      <c r="R37" s="600"/>
      <c r="S37" s="600"/>
      <c r="T37" s="600"/>
      <c r="U37" s="600"/>
      <c r="V37" s="600"/>
      <c r="W37" s="600"/>
      <c r="X37" s="601"/>
      <c r="Y37" s="602"/>
      <c r="Z37" s="603"/>
      <c r="AA37" s="603"/>
      <c r="AB37" s="611"/>
      <c r="AC37" s="605"/>
      <c r="AD37" s="606"/>
      <c r="AE37" s="606"/>
      <c r="AF37" s="606"/>
      <c r="AG37" s="607"/>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5"/>
      <c r="H38" s="606"/>
      <c r="I38" s="606"/>
      <c r="J38" s="606"/>
      <c r="K38" s="607"/>
      <c r="L38" s="599"/>
      <c r="M38" s="600"/>
      <c r="N38" s="600"/>
      <c r="O38" s="600"/>
      <c r="P38" s="600"/>
      <c r="Q38" s="600"/>
      <c r="R38" s="600"/>
      <c r="S38" s="600"/>
      <c r="T38" s="600"/>
      <c r="U38" s="600"/>
      <c r="V38" s="600"/>
      <c r="W38" s="600"/>
      <c r="X38" s="601"/>
      <c r="Y38" s="602"/>
      <c r="Z38" s="603"/>
      <c r="AA38" s="603"/>
      <c r="AB38" s="611"/>
      <c r="AC38" s="605"/>
      <c r="AD38" s="606"/>
      <c r="AE38" s="606"/>
      <c r="AF38" s="606"/>
      <c r="AG38" s="607"/>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5"/>
      <c r="H39" s="606"/>
      <c r="I39" s="606"/>
      <c r="J39" s="606"/>
      <c r="K39" s="607"/>
      <c r="L39" s="599"/>
      <c r="M39" s="600"/>
      <c r="N39" s="600"/>
      <c r="O39" s="600"/>
      <c r="P39" s="600"/>
      <c r="Q39" s="600"/>
      <c r="R39" s="600"/>
      <c r="S39" s="600"/>
      <c r="T39" s="600"/>
      <c r="U39" s="600"/>
      <c r="V39" s="600"/>
      <c r="W39" s="600"/>
      <c r="X39" s="601"/>
      <c r="Y39" s="602"/>
      <c r="Z39" s="603"/>
      <c r="AA39" s="603"/>
      <c r="AB39" s="611"/>
      <c r="AC39" s="605"/>
      <c r="AD39" s="606"/>
      <c r="AE39" s="606"/>
      <c r="AF39" s="606"/>
      <c r="AG39" s="607"/>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9" t="s">
        <v>20</v>
      </c>
      <c r="H40" s="830"/>
      <c r="I40" s="830"/>
      <c r="J40" s="830"/>
      <c r="K40" s="830"/>
      <c r="L40" s="823"/>
      <c r="M40" s="824"/>
      <c r="N40" s="824"/>
      <c r="O40" s="824"/>
      <c r="P40" s="824"/>
      <c r="Q40" s="824"/>
      <c r="R40" s="824"/>
      <c r="S40" s="824"/>
      <c r="T40" s="824"/>
      <c r="U40" s="824"/>
      <c r="V40" s="824"/>
      <c r="W40" s="824"/>
      <c r="X40" s="825"/>
      <c r="Y40" s="826">
        <f>SUM(Y30:AB39)</f>
        <v>0</v>
      </c>
      <c r="Z40" s="827"/>
      <c r="AA40" s="827"/>
      <c r="AB40" s="828"/>
      <c r="AC40" s="829" t="s">
        <v>20</v>
      </c>
      <c r="AD40" s="830"/>
      <c r="AE40" s="830"/>
      <c r="AF40" s="830"/>
      <c r="AG40" s="830"/>
      <c r="AH40" s="823"/>
      <c r="AI40" s="824"/>
      <c r="AJ40" s="824"/>
      <c r="AK40" s="824"/>
      <c r="AL40" s="824"/>
      <c r="AM40" s="824"/>
      <c r="AN40" s="824"/>
      <c r="AO40" s="824"/>
      <c r="AP40" s="824"/>
      <c r="AQ40" s="824"/>
      <c r="AR40" s="824"/>
      <c r="AS40" s="824"/>
      <c r="AT40" s="825"/>
      <c r="AU40" s="826">
        <f>SUM(AU30:AX39)</f>
        <v>0</v>
      </c>
      <c r="AV40" s="827"/>
      <c r="AW40" s="827"/>
      <c r="AX40" s="831"/>
    </row>
    <row r="41" spans="1:50" ht="30" customHeight="1" x14ac:dyDescent="0.15">
      <c r="A41" s="1050"/>
      <c r="B41" s="1051"/>
      <c r="C41" s="1051"/>
      <c r="D41" s="1051"/>
      <c r="E41" s="1051"/>
      <c r="F41" s="1052"/>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89"/>
    </row>
    <row r="42" spans="1:50" ht="24.75" customHeight="1" x14ac:dyDescent="0.15">
      <c r="A42" s="1050"/>
      <c r="B42" s="1051"/>
      <c r="C42" s="1051"/>
      <c r="D42" s="1051"/>
      <c r="E42" s="1051"/>
      <c r="F42" s="1052"/>
      <c r="G42" s="811" t="s">
        <v>17</v>
      </c>
      <c r="H42" s="675"/>
      <c r="I42" s="675"/>
      <c r="J42" s="675"/>
      <c r="K42" s="675"/>
      <c r="L42" s="674" t="s">
        <v>18</v>
      </c>
      <c r="M42" s="675"/>
      <c r="N42" s="675"/>
      <c r="O42" s="675"/>
      <c r="P42" s="675"/>
      <c r="Q42" s="675"/>
      <c r="R42" s="675"/>
      <c r="S42" s="675"/>
      <c r="T42" s="675"/>
      <c r="U42" s="675"/>
      <c r="V42" s="675"/>
      <c r="W42" s="675"/>
      <c r="X42" s="676"/>
      <c r="Y42" s="654" t="s">
        <v>19</v>
      </c>
      <c r="Z42" s="655"/>
      <c r="AA42" s="655"/>
      <c r="AB42" s="794"/>
      <c r="AC42" s="811" t="s">
        <v>17</v>
      </c>
      <c r="AD42" s="675"/>
      <c r="AE42" s="675"/>
      <c r="AF42" s="675"/>
      <c r="AG42" s="675"/>
      <c r="AH42" s="674" t="s">
        <v>18</v>
      </c>
      <c r="AI42" s="675"/>
      <c r="AJ42" s="675"/>
      <c r="AK42" s="675"/>
      <c r="AL42" s="675"/>
      <c r="AM42" s="675"/>
      <c r="AN42" s="675"/>
      <c r="AO42" s="675"/>
      <c r="AP42" s="675"/>
      <c r="AQ42" s="675"/>
      <c r="AR42" s="675"/>
      <c r="AS42" s="675"/>
      <c r="AT42" s="676"/>
      <c r="AU42" s="654" t="s">
        <v>19</v>
      </c>
      <c r="AV42" s="655"/>
      <c r="AW42" s="655"/>
      <c r="AX42" s="656"/>
    </row>
    <row r="43" spans="1:50" ht="24.75" customHeight="1" x14ac:dyDescent="0.15">
      <c r="A43" s="1050"/>
      <c r="B43" s="1051"/>
      <c r="C43" s="1051"/>
      <c r="D43" s="1051"/>
      <c r="E43" s="1051"/>
      <c r="F43" s="1052"/>
      <c r="G43" s="832"/>
      <c r="H43" s="833"/>
      <c r="I43" s="833"/>
      <c r="J43" s="833"/>
      <c r="K43" s="834"/>
      <c r="L43" s="671"/>
      <c r="M43" s="835"/>
      <c r="N43" s="835"/>
      <c r="O43" s="835"/>
      <c r="P43" s="835"/>
      <c r="Q43" s="835"/>
      <c r="R43" s="835"/>
      <c r="S43" s="835"/>
      <c r="T43" s="835"/>
      <c r="U43" s="835"/>
      <c r="V43" s="835"/>
      <c r="W43" s="835"/>
      <c r="X43" s="836"/>
      <c r="Y43" s="388"/>
      <c r="Z43" s="389"/>
      <c r="AA43" s="389"/>
      <c r="AB43" s="801"/>
      <c r="AC43" s="832"/>
      <c r="AD43" s="833"/>
      <c r="AE43" s="833"/>
      <c r="AF43" s="833"/>
      <c r="AG43" s="834"/>
      <c r="AH43" s="671"/>
      <c r="AI43" s="835"/>
      <c r="AJ43" s="835"/>
      <c r="AK43" s="835"/>
      <c r="AL43" s="835"/>
      <c r="AM43" s="835"/>
      <c r="AN43" s="835"/>
      <c r="AO43" s="835"/>
      <c r="AP43" s="835"/>
      <c r="AQ43" s="835"/>
      <c r="AR43" s="835"/>
      <c r="AS43" s="835"/>
      <c r="AT43" s="836"/>
      <c r="AU43" s="388"/>
      <c r="AV43" s="389"/>
      <c r="AW43" s="389"/>
      <c r="AX43" s="390"/>
    </row>
    <row r="44" spans="1:50" ht="24.75" customHeight="1" x14ac:dyDescent="0.15">
      <c r="A44" s="1050"/>
      <c r="B44" s="1051"/>
      <c r="C44" s="1051"/>
      <c r="D44" s="1051"/>
      <c r="E44" s="1051"/>
      <c r="F44" s="1052"/>
      <c r="G44" s="605"/>
      <c r="H44" s="606"/>
      <c r="I44" s="606"/>
      <c r="J44" s="606"/>
      <c r="K44" s="607"/>
      <c r="L44" s="599"/>
      <c r="M44" s="600"/>
      <c r="N44" s="600"/>
      <c r="O44" s="600"/>
      <c r="P44" s="600"/>
      <c r="Q44" s="600"/>
      <c r="R44" s="600"/>
      <c r="S44" s="600"/>
      <c r="T44" s="600"/>
      <c r="U44" s="600"/>
      <c r="V44" s="600"/>
      <c r="W44" s="600"/>
      <c r="X44" s="601"/>
      <c r="Y44" s="602"/>
      <c r="Z44" s="603"/>
      <c r="AA44" s="603"/>
      <c r="AB44" s="611"/>
      <c r="AC44" s="605"/>
      <c r="AD44" s="606"/>
      <c r="AE44" s="606"/>
      <c r="AF44" s="606"/>
      <c r="AG44" s="607"/>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5"/>
      <c r="H45" s="606"/>
      <c r="I45" s="606"/>
      <c r="J45" s="606"/>
      <c r="K45" s="607"/>
      <c r="L45" s="599"/>
      <c r="M45" s="600"/>
      <c r="N45" s="600"/>
      <c r="O45" s="600"/>
      <c r="P45" s="600"/>
      <c r="Q45" s="600"/>
      <c r="R45" s="600"/>
      <c r="S45" s="600"/>
      <c r="T45" s="600"/>
      <c r="U45" s="600"/>
      <c r="V45" s="600"/>
      <c r="W45" s="600"/>
      <c r="X45" s="601"/>
      <c r="Y45" s="602"/>
      <c r="Z45" s="603"/>
      <c r="AA45" s="603"/>
      <c r="AB45" s="611"/>
      <c r="AC45" s="605"/>
      <c r="AD45" s="606"/>
      <c r="AE45" s="606"/>
      <c r="AF45" s="606"/>
      <c r="AG45" s="607"/>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5"/>
      <c r="H46" s="606"/>
      <c r="I46" s="606"/>
      <c r="J46" s="606"/>
      <c r="K46" s="607"/>
      <c r="L46" s="599"/>
      <c r="M46" s="600"/>
      <c r="N46" s="600"/>
      <c r="O46" s="600"/>
      <c r="P46" s="600"/>
      <c r="Q46" s="600"/>
      <c r="R46" s="600"/>
      <c r="S46" s="600"/>
      <c r="T46" s="600"/>
      <c r="U46" s="600"/>
      <c r="V46" s="600"/>
      <c r="W46" s="600"/>
      <c r="X46" s="601"/>
      <c r="Y46" s="602"/>
      <c r="Z46" s="603"/>
      <c r="AA46" s="603"/>
      <c r="AB46" s="611"/>
      <c r="AC46" s="605"/>
      <c r="AD46" s="606"/>
      <c r="AE46" s="606"/>
      <c r="AF46" s="606"/>
      <c r="AG46" s="607"/>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5"/>
      <c r="H47" s="606"/>
      <c r="I47" s="606"/>
      <c r="J47" s="606"/>
      <c r="K47" s="607"/>
      <c r="L47" s="599"/>
      <c r="M47" s="600"/>
      <c r="N47" s="600"/>
      <c r="O47" s="600"/>
      <c r="P47" s="600"/>
      <c r="Q47" s="600"/>
      <c r="R47" s="600"/>
      <c r="S47" s="600"/>
      <c r="T47" s="600"/>
      <c r="U47" s="600"/>
      <c r="V47" s="600"/>
      <c r="W47" s="600"/>
      <c r="X47" s="601"/>
      <c r="Y47" s="602"/>
      <c r="Z47" s="603"/>
      <c r="AA47" s="603"/>
      <c r="AB47" s="611"/>
      <c r="AC47" s="605"/>
      <c r="AD47" s="606"/>
      <c r="AE47" s="606"/>
      <c r="AF47" s="606"/>
      <c r="AG47" s="607"/>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5"/>
      <c r="H48" s="606"/>
      <c r="I48" s="606"/>
      <c r="J48" s="606"/>
      <c r="K48" s="607"/>
      <c r="L48" s="599"/>
      <c r="M48" s="600"/>
      <c r="N48" s="600"/>
      <c r="O48" s="600"/>
      <c r="P48" s="600"/>
      <c r="Q48" s="600"/>
      <c r="R48" s="600"/>
      <c r="S48" s="600"/>
      <c r="T48" s="600"/>
      <c r="U48" s="600"/>
      <c r="V48" s="600"/>
      <c r="W48" s="600"/>
      <c r="X48" s="601"/>
      <c r="Y48" s="602"/>
      <c r="Z48" s="603"/>
      <c r="AA48" s="603"/>
      <c r="AB48" s="611"/>
      <c r="AC48" s="605"/>
      <c r="AD48" s="606"/>
      <c r="AE48" s="606"/>
      <c r="AF48" s="606"/>
      <c r="AG48" s="607"/>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5"/>
      <c r="H49" s="606"/>
      <c r="I49" s="606"/>
      <c r="J49" s="606"/>
      <c r="K49" s="607"/>
      <c r="L49" s="599"/>
      <c r="M49" s="600"/>
      <c r="N49" s="600"/>
      <c r="O49" s="600"/>
      <c r="P49" s="600"/>
      <c r="Q49" s="600"/>
      <c r="R49" s="600"/>
      <c r="S49" s="600"/>
      <c r="T49" s="600"/>
      <c r="U49" s="600"/>
      <c r="V49" s="600"/>
      <c r="W49" s="600"/>
      <c r="X49" s="601"/>
      <c r="Y49" s="602"/>
      <c r="Z49" s="603"/>
      <c r="AA49" s="603"/>
      <c r="AB49" s="611"/>
      <c r="AC49" s="605"/>
      <c r="AD49" s="606"/>
      <c r="AE49" s="606"/>
      <c r="AF49" s="606"/>
      <c r="AG49" s="607"/>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5"/>
      <c r="H50" s="606"/>
      <c r="I50" s="606"/>
      <c r="J50" s="606"/>
      <c r="K50" s="607"/>
      <c r="L50" s="599"/>
      <c r="M50" s="600"/>
      <c r="N50" s="600"/>
      <c r="O50" s="600"/>
      <c r="P50" s="600"/>
      <c r="Q50" s="600"/>
      <c r="R50" s="600"/>
      <c r="S50" s="600"/>
      <c r="T50" s="600"/>
      <c r="U50" s="600"/>
      <c r="V50" s="600"/>
      <c r="W50" s="600"/>
      <c r="X50" s="601"/>
      <c r="Y50" s="602"/>
      <c r="Z50" s="603"/>
      <c r="AA50" s="603"/>
      <c r="AB50" s="611"/>
      <c r="AC50" s="605"/>
      <c r="AD50" s="606"/>
      <c r="AE50" s="606"/>
      <c r="AF50" s="606"/>
      <c r="AG50" s="607"/>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5"/>
      <c r="H51" s="606"/>
      <c r="I51" s="606"/>
      <c r="J51" s="606"/>
      <c r="K51" s="607"/>
      <c r="L51" s="599"/>
      <c r="M51" s="600"/>
      <c r="N51" s="600"/>
      <c r="O51" s="600"/>
      <c r="P51" s="600"/>
      <c r="Q51" s="600"/>
      <c r="R51" s="600"/>
      <c r="S51" s="600"/>
      <c r="T51" s="600"/>
      <c r="U51" s="600"/>
      <c r="V51" s="600"/>
      <c r="W51" s="600"/>
      <c r="X51" s="601"/>
      <c r="Y51" s="602"/>
      <c r="Z51" s="603"/>
      <c r="AA51" s="603"/>
      <c r="AB51" s="611"/>
      <c r="AC51" s="605"/>
      <c r="AD51" s="606"/>
      <c r="AE51" s="606"/>
      <c r="AF51" s="606"/>
      <c r="AG51" s="607"/>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5"/>
      <c r="H52" s="606"/>
      <c r="I52" s="606"/>
      <c r="J52" s="606"/>
      <c r="K52" s="607"/>
      <c r="L52" s="599"/>
      <c r="M52" s="600"/>
      <c r="N52" s="600"/>
      <c r="O52" s="600"/>
      <c r="P52" s="600"/>
      <c r="Q52" s="600"/>
      <c r="R52" s="600"/>
      <c r="S52" s="600"/>
      <c r="T52" s="600"/>
      <c r="U52" s="600"/>
      <c r="V52" s="600"/>
      <c r="W52" s="600"/>
      <c r="X52" s="601"/>
      <c r="Y52" s="602"/>
      <c r="Z52" s="603"/>
      <c r="AA52" s="603"/>
      <c r="AB52" s="611"/>
      <c r="AC52" s="605"/>
      <c r="AD52" s="606"/>
      <c r="AE52" s="606"/>
      <c r="AF52" s="606"/>
      <c r="AG52" s="607"/>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89"/>
    </row>
    <row r="56" spans="1:50" ht="24.75" customHeight="1" x14ac:dyDescent="0.15">
      <c r="A56" s="1050"/>
      <c r="B56" s="1051"/>
      <c r="C56" s="1051"/>
      <c r="D56" s="1051"/>
      <c r="E56" s="1051"/>
      <c r="F56" s="1052"/>
      <c r="G56" s="811" t="s">
        <v>17</v>
      </c>
      <c r="H56" s="675"/>
      <c r="I56" s="675"/>
      <c r="J56" s="675"/>
      <c r="K56" s="675"/>
      <c r="L56" s="674" t="s">
        <v>18</v>
      </c>
      <c r="M56" s="675"/>
      <c r="N56" s="675"/>
      <c r="O56" s="675"/>
      <c r="P56" s="675"/>
      <c r="Q56" s="675"/>
      <c r="R56" s="675"/>
      <c r="S56" s="675"/>
      <c r="T56" s="675"/>
      <c r="U56" s="675"/>
      <c r="V56" s="675"/>
      <c r="W56" s="675"/>
      <c r="X56" s="676"/>
      <c r="Y56" s="654" t="s">
        <v>19</v>
      </c>
      <c r="Z56" s="655"/>
      <c r="AA56" s="655"/>
      <c r="AB56" s="794"/>
      <c r="AC56" s="811" t="s">
        <v>17</v>
      </c>
      <c r="AD56" s="675"/>
      <c r="AE56" s="675"/>
      <c r="AF56" s="675"/>
      <c r="AG56" s="675"/>
      <c r="AH56" s="674" t="s">
        <v>18</v>
      </c>
      <c r="AI56" s="675"/>
      <c r="AJ56" s="675"/>
      <c r="AK56" s="675"/>
      <c r="AL56" s="675"/>
      <c r="AM56" s="675"/>
      <c r="AN56" s="675"/>
      <c r="AO56" s="675"/>
      <c r="AP56" s="675"/>
      <c r="AQ56" s="675"/>
      <c r="AR56" s="675"/>
      <c r="AS56" s="675"/>
      <c r="AT56" s="676"/>
      <c r="AU56" s="654" t="s">
        <v>19</v>
      </c>
      <c r="AV56" s="655"/>
      <c r="AW56" s="655"/>
      <c r="AX56" s="656"/>
    </row>
    <row r="57" spans="1:50" ht="24.75" customHeight="1" x14ac:dyDescent="0.15">
      <c r="A57" s="1050"/>
      <c r="B57" s="1051"/>
      <c r="C57" s="1051"/>
      <c r="D57" s="1051"/>
      <c r="E57" s="1051"/>
      <c r="F57" s="1052"/>
      <c r="G57" s="832"/>
      <c r="H57" s="833"/>
      <c r="I57" s="833"/>
      <c r="J57" s="833"/>
      <c r="K57" s="834"/>
      <c r="L57" s="671"/>
      <c r="M57" s="835"/>
      <c r="N57" s="835"/>
      <c r="O57" s="835"/>
      <c r="P57" s="835"/>
      <c r="Q57" s="835"/>
      <c r="R57" s="835"/>
      <c r="S57" s="835"/>
      <c r="T57" s="835"/>
      <c r="U57" s="835"/>
      <c r="V57" s="835"/>
      <c r="W57" s="835"/>
      <c r="X57" s="836"/>
      <c r="Y57" s="388"/>
      <c r="Z57" s="389"/>
      <c r="AA57" s="389"/>
      <c r="AB57" s="801"/>
      <c r="AC57" s="832"/>
      <c r="AD57" s="833"/>
      <c r="AE57" s="833"/>
      <c r="AF57" s="833"/>
      <c r="AG57" s="834"/>
      <c r="AH57" s="671"/>
      <c r="AI57" s="835"/>
      <c r="AJ57" s="835"/>
      <c r="AK57" s="835"/>
      <c r="AL57" s="835"/>
      <c r="AM57" s="835"/>
      <c r="AN57" s="835"/>
      <c r="AO57" s="835"/>
      <c r="AP57" s="835"/>
      <c r="AQ57" s="835"/>
      <c r="AR57" s="835"/>
      <c r="AS57" s="835"/>
      <c r="AT57" s="836"/>
      <c r="AU57" s="388"/>
      <c r="AV57" s="389"/>
      <c r="AW57" s="389"/>
      <c r="AX57" s="390"/>
    </row>
    <row r="58" spans="1:50" ht="24.75" customHeight="1" x14ac:dyDescent="0.15">
      <c r="A58" s="1050"/>
      <c r="B58" s="1051"/>
      <c r="C58" s="1051"/>
      <c r="D58" s="1051"/>
      <c r="E58" s="1051"/>
      <c r="F58" s="1052"/>
      <c r="G58" s="605"/>
      <c r="H58" s="606"/>
      <c r="I58" s="606"/>
      <c r="J58" s="606"/>
      <c r="K58" s="607"/>
      <c r="L58" s="599"/>
      <c r="M58" s="600"/>
      <c r="N58" s="600"/>
      <c r="O58" s="600"/>
      <c r="P58" s="600"/>
      <c r="Q58" s="600"/>
      <c r="R58" s="600"/>
      <c r="S58" s="600"/>
      <c r="T58" s="600"/>
      <c r="U58" s="600"/>
      <c r="V58" s="600"/>
      <c r="W58" s="600"/>
      <c r="X58" s="601"/>
      <c r="Y58" s="602"/>
      <c r="Z58" s="603"/>
      <c r="AA58" s="603"/>
      <c r="AB58" s="611"/>
      <c r="AC58" s="605"/>
      <c r="AD58" s="606"/>
      <c r="AE58" s="606"/>
      <c r="AF58" s="606"/>
      <c r="AG58" s="607"/>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5"/>
      <c r="H59" s="606"/>
      <c r="I59" s="606"/>
      <c r="J59" s="606"/>
      <c r="K59" s="607"/>
      <c r="L59" s="599"/>
      <c r="M59" s="600"/>
      <c r="N59" s="600"/>
      <c r="O59" s="600"/>
      <c r="P59" s="600"/>
      <c r="Q59" s="600"/>
      <c r="R59" s="600"/>
      <c r="S59" s="600"/>
      <c r="T59" s="600"/>
      <c r="U59" s="600"/>
      <c r="V59" s="600"/>
      <c r="W59" s="600"/>
      <c r="X59" s="601"/>
      <c r="Y59" s="602"/>
      <c r="Z59" s="603"/>
      <c r="AA59" s="603"/>
      <c r="AB59" s="611"/>
      <c r="AC59" s="605"/>
      <c r="AD59" s="606"/>
      <c r="AE59" s="606"/>
      <c r="AF59" s="606"/>
      <c r="AG59" s="607"/>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5"/>
      <c r="H60" s="606"/>
      <c r="I60" s="606"/>
      <c r="J60" s="606"/>
      <c r="K60" s="607"/>
      <c r="L60" s="599"/>
      <c r="M60" s="600"/>
      <c r="N60" s="600"/>
      <c r="O60" s="600"/>
      <c r="P60" s="600"/>
      <c r="Q60" s="600"/>
      <c r="R60" s="600"/>
      <c r="S60" s="600"/>
      <c r="T60" s="600"/>
      <c r="U60" s="600"/>
      <c r="V60" s="600"/>
      <c r="W60" s="600"/>
      <c r="X60" s="601"/>
      <c r="Y60" s="602"/>
      <c r="Z60" s="603"/>
      <c r="AA60" s="603"/>
      <c r="AB60" s="611"/>
      <c r="AC60" s="605"/>
      <c r="AD60" s="606"/>
      <c r="AE60" s="606"/>
      <c r="AF60" s="606"/>
      <c r="AG60" s="607"/>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5"/>
      <c r="H61" s="606"/>
      <c r="I61" s="606"/>
      <c r="J61" s="606"/>
      <c r="K61" s="607"/>
      <c r="L61" s="599"/>
      <c r="M61" s="600"/>
      <c r="N61" s="600"/>
      <c r="O61" s="600"/>
      <c r="P61" s="600"/>
      <c r="Q61" s="600"/>
      <c r="R61" s="600"/>
      <c r="S61" s="600"/>
      <c r="T61" s="600"/>
      <c r="U61" s="600"/>
      <c r="V61" s="600"/>
      <c r="W61" s="600"/>
      <c r="X61" s="601"/>
      <c r="Y61" s="602"/>
      <c r="Z61" s="603"/>
      <c r="AA61" s="603"/>
      <c r="AB61" s="611"/>
      <c r="AC61" s="605"/>
      <c r="AD61" s="606"/>
      <c r="AE61" s="606"/>
      <c r="AF61" s="606"/>
      <c r="AG61" s="607"/>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5"/>
      <c r="H62" s="606"/>
      <c r="I62" s="606"/>
      <c r="J62" s="606"/>
      <c r="K62" s="607"/>
      <c r="L62" s="599"/>
      <c r="M62" s="600"/>
      <c r="N62" s="600"/>
      <c r="O62" s="600"/>
      <c r="P62" s="600"/>
      <c r="Q62" s="600"/>
      <c r="R62" s="600"/>
      <c r="S62" s="600"/>
      <c r="T62" s="600"/>
      <c r="U62" s="600"/>
      <c r="V62" s="600"/>
      <c r="W62" s="600"/>
      <c r="X62" s="601"/>
      <c r="Y62" s="602"/>
      <c r="Z62" s="603"/>
      <c r="AA62" s="603"/>
      <c r="AB62" s="611"/>
      <c r="AC62" s="605"/>
      <c r="AD62" s="606"/>
      <c r="AE62" s="606"/>
      <c r="AF62" s="606"/>
      <c r="AG62" s="607"/>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5"/>
      <c r="H63" s="606"/>
      <c r="I63" s="606"/>
      <c r="J63" s="606"/>
      <c r="K63" s="607"/>
      <c r="L63" s="599"/>
      <c r="M63" s="600"/>
      <c r="N63" s="600"/>
      <c r="O63" s="600"/>
      <c r="P63" s="600"/>
      <c r="Q63" s="600"/>
      <c r="R63" s="600"/>
      <c r="S63" s="600"/>
      <c r="T63" s="600"/>
      <c r="U63" s="600"/>
      <c r="V63" s="600"/>
      <c r="W63" s="600"/>
      <c r="X63" s="601"/>
      <c r="Y63" s="602"/>
      <c r="Z63" s="603"/>
      <c r="AA63" s="603"/>
      <c r="AB63" s="611"/>
      <c r="AC63" s="605"/>
      <c r="AD63" s="606"/>
      <c r="AE63" s="606"/>
      <c r="AF63" s="606"/>
      <c r="AG63" s="607"/>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5"/>
      <c r="H64" s="606"/>
      <c r="I64" s="606"/>
      <c r="J64" s="606"/>
      <c r="K64" s="607"/>
      <c r="L64" s="599"/>
      <c r="M64" s="600"/>
      <c r="N64" s="600"/>
      <c r="O64" s="600"/>
      <c r="P64" s="600"/>
      <c r="Q64" s="600"/>
      <c r="R64" s="600"/>
      <c r="S64" s="600"/>
      <c r="T64" s="600"/>
      <c r="U64" s="600"/>
      <c r="V64" s="600"/>
      <c r="W64" s="600"/>
      <c r="X64" s="601"/>
      <c r="Y64" s="602"/>
      <c r="Z64" s="603"/>
      <c r="AA64" s="603"/>
      <c r="AB64" s="611"/>
      <c r="AC64" s="605"/>
      <c r="AD64" s="606"/>
      <c r="AE64" s="606"/>
      <c r="AF64" s="606"/>
      <c r="AG64" s="607"/>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5"/>
      <c r="H65" s="606"/>
      <c r="I65" s="606"/>
      <c r="J65" s="606"/>
      <c r="K65" s="607"/>
      <c r="L65" s="599"/>
      <c r="M65" s="600"/>
      <c r="N65" s="600"/>
      <c r="O65" s="600"/>
      <c r="P65" s="600"/>
      <c r="Q65" s="600"/>
      <c r="R65" s="600"/>
      <c r="S65" s="600"/>
      <c r="T65" s="600"/>
      <c r="U65" s="600"/>
      <c r="V65" s="600"/>
      <c r="W65" s="600"/>
      <c r="X65" s="601"/>
      <c r="Y65" s="602"/>
      <c r="Z65" s="603"/>
      <c r="AA65" s="603"/>
      <c r="AB65" s="611"/>
      <c r="AC65" s="605"/>
      <c r="AD65" s="606"/>
      <c r="AE65" s="606"/>
      <c r="AF65" s="606"/>
      <c r="AG65" s="607"/>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5"/>
      <c r="H66" s="606"/>
      <c r="I66" s="606"/>
      <c r="J66" s="606"/>
      <c r="K66" s="607"/>
      <c r="L66" s="599"/>
      <c r="M66" s="600"/>
      <c r="N66" s="600"/>
      <c r="O66" s="600"/>
      <c r="P66" s="600"/>
      <c r="Q66" s="600"/>
      <c r="R66" s="600"/>
      <c r="S66" s="600"/>
      <c r="T66" s="600"/>
      <c r="U66" s="600"/>
      <c r="V66" s="600"/>
      <c r="W66" s="600"/>
      <c r="X66" s="601"/>
      <c r="Y66" s="602"/>
      <c r="Z66" s="603"/>
      <c r="AA66" s="603"/>
      <c r="AB66" s="611"/>
      <c r="AC66" s="605"/>
      <c r="AD66" s="606"/>
      <c r="AE66" s="606"/>
      <c r="AF66" s="606"/>
      <c r="AG66" s="607"/>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9" t="s">
        <v>20</v>
      </c>
      <c r="H67" s="830"/>
      <c r="I67" s="830"/>
      <c r="J67" s="830"/>
      <c r="K67" s="830"/>
      <c r="L67" s="823"/>
      <c r="M67" s="824"/>
      <c r="N67" s="824"/>
      <c r="O67" s="824"/>
      <c r="P67" s="824"/>
      <c r="Q67" s="824"/>
      <c r="R67" s="824"/>
      <c r="S67" s="824"/>
      <c r="T67" s="824"/>
      <c r="U67" s="824"/>
      <c r="V67" s="824"/>
      <c r="W67" s="824"/>
      <c r="X67" s="825"/>
      <c r="Y67" s="826">
        <f>SUM(Y57:AB66)</f>
        <v>0</v>
      </c>
      <c r="Z67" s="827"/>
      <c r="AA67" s="827"/>
      <c r="AB67" s="828"/>
      <c r="AC67" s="829" t="s">
        <v>20</v>
      </c>
      <c r="AD67" s="830"/>
      <c r="AE67" s="830"/>
      <c r="AF67" s="830"/>
      <c r="AG67" s="830"/>
      <c r="AH67" s="823"/>
      <c r="AI67" s="824"/>
      <c r="AJ67" s="824"/>
      <c r="AK67" s="824"/>
      <c r="AL67" s="824"/>
      <c r="AM67" s="824"/>
      <c r="AN67" s="824"/>
      <c r="AO67" s="824"/>
      <c r="AP67" s="824"/>
      <c r="AQ67" s="824"/>
      <c r="AR67" s="824"/>
      <c r="AS67" s="824"/>
      <c r="AT67" s="825"/>
      <c r="AU67" s="826">
        <f>SUM(AU57:AX66)</f>
        <v>0</v>
      </c>
      <c r="AV67" s="827"/>
      <c r="AW67" s="827"/>
      <c r="AX67" s="831"/>
    </row>
    <row r="68" spans="1:50" ht="30" customHeight="1" x14ac:dyDescent="0.15">
      <c r="A68" s="1050"/>
      <c r="B68" s="1051"/>
      <c r="C68" s="1051"/>
      <c r="D68" s="1051"/>
      <c r="E68" s="1051"/>
      <c r="F68" s="1052"/>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89"/>
    </row>
    <row r="69" spans="1:50" ht="25.5" customHeight="1" x14ac:dyDescent="0.15">
      <c r="A69" s="1050"/>
      <c r="B69" s="1051"/>
      <c r="C69" s="1051"/>
      <c r="D69" s="1051"/>
      <c r="E69" s="1051"/>
      <c r="F69" s="1052"/>
      <c r="G69" s="811" t="s">
        <v>17</v>
      </c>
      <c r="H69" s="675"/>
      <c r="I69" s="675"/>
      <c r="J69" s="675"/>
      <c r="K69" s="675"/>
      <c r="L69" s="674" t="s">
        <v>18</v>
      </c>
      <c r="M69" s="675"/>
      <c r="N69" s="675"/>
      <c r="O69" s="675"/>
      <c r="P69" s="675"/>
      <c r="Q69" s="675"/>
      <c r="R69" s="675"/>
      <c r="S69" s="675"/>
      <c r="T69" s="675"/>
      <c r="U69" s="675"/>
      <c r="V69" s="675"/>
      <c r="W69" s="675"/>
      <c r="X69" s="676"/>
      <c r="Y69" s="654" t="s">
        <v>19</v>
      </c>
      <c r="Z69" s="655"/>
      <c r="AA69" s="655"/>
      <c r="AB69" s="794"/>
      <c r="AC69" s="811" t="s">
        <v>17</v>
      </c>
      <c r="AD69" s="675"/>
      <c r="AE69" s="675"/>
      <c r="AF69" s="675"/>
      <c r="AG69" s="675"/>
      <c r="AH69" s="674" t="s">
        <v>18</v>
      </c>
      <c r="AI69" s="675"/>
      <c r="AJ69" s="675"/>
      <c r="AK69" s="675"/>
      <c r="AL69" s="675"/>
      <c r="AM69" s="675"/>
      <c r="AN69" s="675"/>
      <c r="AO69" s="675"/>
      <c r="AP69" s="675"/>
      <c r="AQ69" s="675"/>
      <c r="AR69" s="675"/>
      <c r="AS69" s="675"/>
      <c r="AT69" s="676"/>
      <c r="AU69" s="654" t="s">
        <v>19</v>
      </c>
      <c r="AV69" s="655"/>
      <c r="AW69" s="655"/>
      <c r="AX69" s="656"/>
    </row>
    <row r="70" spans="1:50" ht="24.75" customHeight="1" x14ac:dyDescent="0.15">
      <c r="A70" s="1050"/>
      <c r="B70" s="1051"/>
      <c r="C70" s="1051"/>
      <c r="D70" s="1051"/>
      <c r="E70" s="1051"/>
      <c r="F70" s="1052"/>
      <c r="G70" s="832"/>
      <c r="H70" s="833"/>
      <c r="I70" s="833"/>
      <c r="J70" s="833"/>
      <c r="K70" s="834"/>
      <c r="L70" s="671"/>
      <c r="M70" s="835"/>
      <c r="N70" s="835"/>
      <c r="O70" s="835"/>
      <c r="P70" s="835"/>
      <c r="Q70" s="835"/>
      <c r="R70" s="835"/>
      <c r="S70" s="835"/>
      <c r="T70" s="835"/>
      <c r="U70" s="835"/>
      <c r="V70" s="835"/>
      <c r="W70" s="835"/>
      <c r="X70" s="836"/>
      <c r="Y70" s="388"/>
      <c r="Z70" s="389"/>
      <c r="AA70" s="389"/>
      <c r="AB70" s="801"/>
      <c r="AC70" s="832"/>
      <c r="AD70" s="833"/>
      <c r="AE70" s="833"/>
      <c r="AF70" s="833"/>
      <c r="AG70" s="834"/>
      <c r="AH70" s="671"/>
      <c r="AI70" s="835"/>
      <c r="AJ70" s="835"/>
      <c r="AK70" s="835"/>
      <c r="AL70" s="835"/>
      <c r="AM70" s="835"/>
      <c r="AN70" s="835"/>
      <c r="AO70" s="835"/>
      <c r="AP70" s="835"/>
      <c r="AQ70" s="835"/>
      <c r="AR70" s="835"/>
      <c r="AS70" s="835"/>
      <c r="AT70" s="836"/>
      <c r="AU70" s="388"/>
      <c r="AV70" s="389"/>
      <c r="AW70" s="389"/>
      <c r="AX70" s="390"/>
    </row>
    <row r="71" spans="1:50" ht="24.75" customHeight="1" x14ac:dyDescent="0.15">
      <c r="A71" s="1050"/>
      <c r="B71" s="1051"/>
      <c r="C71" s="1051"/>
      <c r="D71" s="1051"/>
      <c r="E71" s="1051"/>
      <c r="F71" s="1052"/>
      <c r="G71" s="605"/>
      <c r="H71" s="606"/>
      <c r="I71" s="606"/>
      <c r="J71" s="606"/>
      <c r="K71" s="607"/>
      <c r="L71" s="599"/>
      <c r="M71" s="600"/>
      <c r="N71" s="600"/>
      <c r="O71" s="600"/>
      <c r="P71" s="600"/>
      <c r="Q71" s="600"/>
      <c r="R71" s="600"/>
      <c r="S71" s="600"/>
      <c r="T71" s="600"/>
      <c r="U71" s="600"/>
      <c r="V71" s="600"/>
      <c r="W71" s="600"/>
      <c r="X71" s="601"/>
      <c r="Y71" s="602"/>
      <c r="Z71" s="603"/>
      <c r="AA71" s="603"/>
      <c r="AB71" s="611"/>
      <c r="AC71" s="605"/>
      <c r="AD71" s="606"/>
      <c r="AE71" s="606"/>
      <c r="AF71" s="606"/>
      <c r="AG71" s="607"/>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5"/>
      <c r="H72" s="606"/>
      <c r="I72" s="606"/>
      <c r="J72" s="606"/>
      <c r="K72" s="607"/>
      <c r="L72" s="599"/>
      <c r="M72" s="600"/>
      <c r="N72" s="600"/>
      <c r="O72" s="600"/>
      <c r="P72" s="600"/>
      <c r="Q72" s="600"/>
      <c r="R72" s="600"/>
      <c r="S72" s="600"/>
      <c r="T72" s="600"/>
      <c r="U72" s="600"/>
      <c r="V72" s="600"/>
      <c r="W72" s="600"/>
      <c r="X72" s="601"/>
      <c r="Y72" s="602"/>
      <c r="Z72" s="603"/>
      <c r="AA72" s="603"/>
      <c r="AB72" s="611"/>
      <c r="AC72" s="605"/>
      <c r="AD72" s="606"/>
      <c r="AE72" s="606"/>
      <c r="AF72" s="606"/>
      <c r="AG72" s="607"/>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5"/>
      <c r="H73" s="606"/>
      <c r="I73" s="606"/>
      <c r="J73" s="606"/>
      <c r="K73" s="607"/>
      <c r="L73" s="599"/>
      <c r="M73" s="600"/>
      <c r="N73" s="600"/>
      <c r="O73" s="600"/>
      <c r="P73" s="600"/>
      <c r="Q73" s="600"/>
      <c r="R73" s="600"/>
      <c r="S73" s="600"/>
      <c r="T73" s="600"/>
      <c r="U73" s="600"/>
      <c r="V73" s="600"/>
      <c r="W73" s="600"/>
      <c r="X73" s="601"/>
      <c r="Y73" s="602"/>
      <c r="Z73" s="603"/>
      <c r="AA73" s="603"/>
      <c r="AB73" s="611"/>
      <c r="AC73" s="605"/>
      <c r="AD73" s="606"/>
      <c r="AE73" s="606"/>
      <c r="AF73" s="606"/>
      <c r="AG73" s="607"/>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5"/>
      <c r="H74" s="606"/>
      <c r="I74" s="606"/>
      <c r="J74" s="606"/>
      <c r="K74" s="607"/>
      <c r="L74" s="599"/>
      <c r="M74" s="600"/>
      <c r="N74" s="600"/>
      <c r="O74" s="600"/>
      <c r="P74" s="600"/>
      <c r="Q74" s="600"/>
      <c r="R74" s="600"/>
      <c r="S74" s="600"/>
      <c r="T74" s="600"/>
      <c r="U74" s="600"/>
      <c r="V74" s="600"/>
      <c r="W74" s="600"/>
      <c r="X74" s="601"/>
      <c r="Y74" s="602"/>
      <c r="Z74" s="603"/>
      <c r="AA74" s="603"/>
      <c r="AB74" s="611"/>
      <c r="AC74" s="605"/>
      <c r="AD74" s="606"/>
      <c r="AE74" s="606"/>
      <c r="AF74" s="606"/>
      <c r="AG74" s="607"/>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5"/>
      <c r="H75" s="606"/>
      <c r="I75" s="606"/>
      <c r="J75" s="606"/>
      <c r="K75" s="607"/>
      <c r="L75" s="599"/>
      <c r="M75" s="600"/>
      <c r="N75" s="600"/>
      <c r="O75" s="600"/>
      <c r="P75" s="600"/>
      <c r="Q75" s="600"/>
      <c r="R75" s="600"/>
      <c r="S75" s="600"/>
      <c r="T75" s="600"/>
      <c r="U75" s="600"/>
      <c r="V75" s="600"/>
      <c r="W75" s="600"/>
      <c r="X75" s="601"/>
      <c r="Y75" s="602"/>
      <c r="Z75" s="603"/>
      <c r="AA75" s="603"/>
      <c r="AB75" s="611"/>
      <c r="AC75" s="605"/>
      <c r="AD75" s="606"/>
      <c r="AE75" s="606"/>
      <c r="AF75" s="606"/>
      <c r="AG75" s="607"/>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5"/>
      <c r="H76" s="606"/>
      <c r="I76" s="606"/>
      <c r="J76" s="606"/>
      <c r="K76" s="607"/>
      <c r="L76" s="599"/>
      <c r="M76" s="600"/>
      <c r="N76" s="600"/>
      <c r="O76" s="600"/>
      <c r="P76" s="600"/>
      <c r="Q76" s="600"/>
      <c r="R76" s="600"/>
      <c r="S76" s="600"/>
      <c r="T76" s="600"/>
      <c r="U76" s="600"/>
      <c r="V76" s="600"/>
      <c r="W76" s="600"/>
      <c r="X76" s="601"/>
      <c r="Y76" s="602"/>
      <c r="Z76" s="603"/>
      <c r="AA76" s="603"/>
      <c r="AB76" s="611"/>
      <c r="AC76" s="605"/>
      <c r="AD76" s="606"/>
      <c r="AE76" s="606"/>
      <c r="AF76" s="606"/>
      <c r="AG76" s="607"/>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5"/>
      <c r="H77" s="606"/>
      <c r="I77" s="606"/>
      <c r="J77" s="606"/>
      <c r="K77" s="607"/>
      <c r="L77" s="599"/>
      <c r="M77" s="600"/>
      <c r="N77" s="600"/>
      <c r="O77" s="600"/>
      <c r="P77" s="600"/>
      <c r="Q77" s="600"/>
      <c r="R77" s="600"/>
      <c r="S77" s="600"/>
      <c r="T77" s="600"/>
      <c r="U77" s="600"/>
      <c r="V77" s="600"/>
      <c r="W77" s="600"/>
      <c r="X77" s="601"/>
      <c r="Y77" s="602"/>
      <c r="Z77" s="603"/>
      <c r="AA77" s="603"/>
      <c r="AB77" s="611"/>
      <c r="AC77" s="605"/>
      <c r="AD77" s="606"/>
      <c r="AE77" s="606"/>
      <c r="AF77" s="606"/>
      <c r="AG77" s="607"/>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5"/>
      <c r="H78" s="606"/>
      <c r="I78" s="606"/>
      <c r="J78" s="606"/>
      <c r="K78" s="607"/>
      <c r="L78" s="599"/>
      <c r="M78" s="600"/>
      <c r="N78" s="600"/>
      <c r="O78" s="600"/>
      <c r="P78" s="600"/>
      <c r="Q78" s="600"/>
      <c r="R78" s="600"/>
      <c r="S78" s="600"/>
      <c r="T78" s="600"/>
      <c r="U78" s="600"/>
      <c r="V78" s="600"/>
      <c r="W78" s="600"/>
      <c r="X78" s="601"/>
      <c r="Y78" s="602"/>
      <c r="Z78" s="603"/>
      <c r="AA78" s="603"/>
      <c r="AB78" s="611"/>
      <c r="AC78" s="605"/>
      <c r="AD78" s="606"/>
      <c r="AE78" s="606"/>
      <c r="AF78" s="606"/>
      <c r="AG78" s="607"/>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5"/>
      <c r="H79" s="606"/>
      <c r="I79" s="606"/>
      <c r="J79" s="606"/>
      <c r="K79" s="607"/>
      <c r="L79" s="599"/>
      <c r="M79" s="600"/>
      <c r="N79" s="600"/>
      <c r="O79" s="600"/>
      <c r="P79" s="600"/>
      <c r="Q79" s="600"/>
      <c r="R79" s="600"/>
      <c r="S79" s="600"/>
      <c r="T79" s="600"/>
      <c r="U79" s="600"/>
      <c r="V79" s="600"/>
      <c r="W79" s="600"/>
      <c r="X79" s="601"/>
      <c r="Y79" s="602"/>
      <c r="Z79" s="603"/>
      <c r="AA79" s="603"/>
      <c r="AB79" s="611"/>
      <c r="AC79" s="605"/>
      <c r="AD79" s="606"/>
      <c r="AE79" s="606"/>
      <c r="AF79" s="606"/>
      <c r="AG79" s="607"/>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9" t="s">
        <v>20</v>
      </c>
      <c r="H80" s="830"/>
      <c r="I80" s="830"/>
      <c r="J80" s="830"/>
      <c r="K80" s="830"/>
      <c r="L80" s="823"/>
      <c r="M80" s="824"/>
      <c r="N80" s="824"/>
      <c r="O80" s="824"/>
      <c r="P80" s="824"/>
      <c r="Q80" s="824"/>
      <c r="R80" s="824"/>
      <c r="S80" s="824"/>
      <c r="T80" s="824"/>
      <c r="U80" s="824"/>
      <c r="V80" s="824"/>
      <c r="W80" s="824"/>
      <c r="X80" s="825"/>
      <c r="Y80" s="826">
        <f>SUM(Y70:AB79)</f>
        <v>0</v>
      </c>
      <c r="Z80" s="827"/>
      <c r="AA80" s="827"/>
      <c r="AB80" s="828"/>
      <c r="AC80" s="829" t="s">
        <v>20</v>
      </c>
      <c r="AD80" s="830"/>
      <c r="AE80" s="830"/>
      <c r="AF80" s="830"/>
      <c r="AG80" s="830"/>
      <c r="AH80" s="823"/>
      <c r="AI80" s="824"/>
      <c r="AJ80" s="824"/>
      <c r="AK80" s="824"/>
      <c r="AL80" s="824"/>
      <c r="AM80" s="824"/>
      <c r="AN80" s="824"/>
      <c r="AO80" s="824"/>
      <c r="AP80" s="824"/>
      <c r="AQ80" s="824"/>
      <c r="AR80" s="824"/>
      <c r="AS80" s="824"/>
      <c r="AT80" s="825"/>
      <c r="AU80" s="826">
        <f>SUM(AU70:AX79)</f>
        <v>0</v>
      </c>
      <c r="AV80" s="827"/>
      <c r="AW80" s="827"/>
      <c r="AX80" s="831"/>
    </row>
    <row r="81" spans="1:50" ht="30" customHeight="1" x14ac:dyDescent="0.15">
      <c r="A81" s="1050"/>
      <c r="B81" s="1051"/>
      <c r="C81" s="1051"/>
      <c r="D81" s="1051"/>
      <c r="E81" s="1051"/>
      <c r="F81" s="1052"/>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89"/>
    </row>
    <row r="82" spans="1:50" ht="24.75" customHeight="1" x14ac:dyDescent="0.15">
      <c r="A82" s="1050"/>
      <c r="B82" s="1051"/>
      <c r="C82" s="1051"/>
      <c r="D82" s="1051"/>
      <c r="E82" s="1051"/>
      <c r="F82" s="1052"/>
      <c r="G82" s="811" t="s">
        <v>17</v>
      </c>
      <c r="H82" s="675"/>
      <c r="I82" s="675"/>
      <c r="J82" s="675"/>
      <c r="K82" s="675"/>
      <c r="L82" s="674" t="s">
        <v>18</v>
      </c>
      <c r="M82" s="675"/>
      <c r="N82" s="675"/>
      <c r="O82" s="675"/>
      <c r="P82" s="675"/>
      <c r="Q82" s="675"/>
      <c r="R82" s="675"/>
      <c r="S82" s="675"/>
      <c r="T82" s="675"/>
      <c r="U82" s="675"/>
      <c r="V82" s="675"/>
      <c r="W82" s="675"/>
      <c r="X82" s="676"/>
      <c r="Y82" s="654" t="s">
        <v>19</v>
      </c>
      <c r="Z82" s="655"/>
      <c r="AA82" s="655"/>
      <c r="AB82" s="794"/>
      <c r="AC82" s="811" t="s">
        <v>17</v>
      </c>
      <c r="AD82" s="675"/>
      <c r="AE82" s="675"/>
      <c r="AF82" s="675"/>
      <c r="AG82" s="675"/>
      <c r="AH82" s="674" t="s">
        <v>18</v>
      </c>
      <c r="AI82" s="675"/>
      <c r="AJ82" s="675"/>
      <c r="AK82" s="675"/>
      <c r="AL82" s="675"/>
      <c r="AM82" s="675"/>
      <c r="AN82" s="675"/>
      <c r="AO82" s="675"/>
      <c r="AP82" s="675"/>
      <c r="AQ82" s="675"/>
      <c r="AR82" s="675"/>
      <c r="AS82" s="675"/>
      <c r="AT82" s="676"/>
      <c r="AU82" s="654" t="s">
        <v>19</v>
      </c>
      <c r="AV82" s="655"/>
      <c r="AW82" s="655"/>
      <c r="AX82" s="656"/>
    </row>
    <row r="83" spans="1:50" ht="24.75" customHeight="1" x14ac:dyDescent="0.15">
      <c r="A83" s="1050"/>
      <c r="B83" s="1051"/>
      <c r="C83" s="1051"/>
      <c r="D83" s="1051"/>
      <c r="E83" s="1051"/>
      <c r="F83" s="1052"/>
      <c r="G83" s="832"/>
      <c r="H83" s="833"/>
      <c r="I83" s="833"/>
      <c r="J83" s="833"/>
      <c r="K83" s="834"/>
      <c r="L83" s="671"/>
      <c r="M83" s="835"/>
      <c r="N83" s="835"/>
      <c r="O83" s="835"/>
      <c r="P83" s="835"/>
      <c r="Q83" s="835"/>
      <c r="R83" s="835"/>
      <c r="S83" s="835"/>
      <c r="T83" s="835"/>
      <c r="U83" s="835"/>
      <c r="V83" s="835"/>
      <c r="W83" s="835"/>
      <c r="X83" s="836"/>
      <c r="Y83" s="388"/>
      <c r="Z83" s="389"/>
      <c r="AA83" s="389"/>
      <c r="AB83" s="801"/>
      <c r="AC83" s="832"/>
      <c r="AD83" s="833"/>
      <c r="AE83" s="833"/>
      <c r="AF83" s="833"/>
      <c r="AG83" s="834"/>
      <c r="AH83" s="671"/>
      <c r="AI83" s="835"/>
      <c r="AJ83" s="835"/>
      <c r="AK83" s="835"/>
      <c r="AL83" s="835"/>
      <c r="AM83" s="835"/>
      <c r="AN83" s="835"/>
      <c r="AO83" s="835"/>
      <c r="AP83" s="835"/>
      <c r="AQ83" s="835"/>
      <c r="AR83" s="835"/>
      <c r="AS83" s="835"/>
      <c r="AT83" s="836"/>
      <c r="AU83" s="388"/>
      <c r="AV83" s="389"/>
      <c r="AW83" s="389"/>
      <c r="AX83" s="390"/>
    </row>
    <row r="84" spans="1:50" ht="24.75" customHeight="1" x14ac:dyDescent="0.15">
      <c r="A84" s="1050"/>
      <c r="B84" s="1051"/>
      <c r="C84" s="1051"/>
      <c r="D84" s="1051"/>
      <c r="E84" s="1051"/>
      <c r="F84" s="1052"/>
      <c r="G84" s="605"/>
      <c r="H84" s="606"/>
      <c r="I84" s="606"/>
      <c r="J84" s="606"/>
      <c r="K84" s="607"/>
      <c r="L84" s="599"/>
      <c r="M84" s="600"/>
      <c r="N84" s="600"/>
      <c r="O84" s="600"/>
      <c r="P84" s="600"/>
      <c r="Q84" s="600"/>
      <c r="R84" s="600"/>
      <c r="S84" s="600"/>
      <c r="T84" s="600"/>
      <c r="U84" s="600"/>
      <c r="V84" s="600"/>
      <c r="W84" s="600"/>
      <c r="X84" s="601"/>
      <c r="Y84" s="602"/>
      <c r="Z84" s="603"/>
      <c r="AA84" s="603"/>
      <c r="AB84" s="611"/>
      <c r="AC84" s="605"/>
      <c r="AD84" s="606"/>
      <c r="AE84" s="606"/>
      <c r="AF84" s="606"/>
      <c r="AG84" s="607"/>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5"/>
      <c r="H85" s="606"/>
      <c r="I85" s="606"/>
      <c r="J85" s="606"/>
      <c r="K85" s="607"/>
      <c r="L85" s="599"/>
      <c r="M85" s="600"/>
      <c r="N85" s="600"/>
      <c r="O85" s="600"/>
      <c r="P85" s="600"/>
      <c r="Q85" s="600"/>
      <c r="R85" s="600"/>
      <c r="S85" s="600"/>
      <c r="T85" s="600"/>
      <c r="U85" s="600"/>
      <c r="V85" s="600"/>
      <c r="W85" s="600"/>
      <c r="X85" s="601"/>
      <c r="Y85" s="602"/>
      <c r="Z85" s="603"/>
      <c r="AA85" s="603"/>
      <c r="AB85" s="611"/>
      <c r="AC85" s="605"/>
      <c r="AD85" s="606"/>
      <c r="AE85" s="606"/>
      <c r="AF85" s="606"/>
      <c r="AG85" s="607"/>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5"/>
      <c r="H86" s="606"/>
      <c r="I86" s="606"/>
      <c r="J86" s="606"/>
      <c r="K86" s="607"/>
      <c r="L86" s="599"/>
      <c r="M86" s="600"/>
      <c r="N86" s="600"/>
      <c r="O86" s="600"/>
      <c r="P86" s="600"/>
      <c r="Q86" s="600"/>
      <c r="R86" s="600"/>
      <c r="S86" s="600"/>
      <c r="T86" s="600"/>
      <c r="U86" s="600"/>
      <c r="V86" s="600"/>
      <c r="W86" s="600"/>
      <c r="X86" s="601"/>
      <c r="Y86" s="602"/>
      <c r="Z86" s="603"/>
      <c r="AA86" s="603"/>
      <c r="AB86" s="611"/>
      <c r="AC86" s="605"/>
      <c r="AD86" s="606"/>
      <c r="AE86" s="606"/>
      <c r="AF86" s="606"/>
      <c r="AG86" s="607"/>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5"/>
      <c r="H87" s="606"/>
      <c r="I87" s="606"/>
      <c r="J87" s="606"/>
      <c r="K87" s="607"/>
      <c r="L87" s="599"/>
      <c r="M87" s="600"/>
      <c r="N87" s="600"/>
      <c r="O87" s="600"/>
      <c r="P87" s="600"/>
      <c r="Q87" s="600"/>
      <c r="R87" s="600"/>
      <c r="S87" s="600"/>
      <c r="T87" s="600"/>
      <c r="U87" s="600"/>
      <c r="V87" s="600"/>
      <c r="W87" s="600"/>
      <c r="X87" s="601"/>
      <c r="Y87" s="602"/>
      <c r="Z87" s="603"/>
      <c r="AA87" s="603"/>
      <c r="AB87" s="611"/>
      <c r="AC87" s="605"/>
      <c r="AD87" s="606"/>
      <c r="AE87" s="606"/>
      <c r="AF87" s="606"/>
      <c r="AG87" s="607"/>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5"/>
      <c r="H88" s="606"/>
      <c r="I88" s="606"/>
      <c r="J88" s="606"/>
      <c r="K88" s="607"/>
      <c r="L88" s="599"/>
      <c r="M88" s="600"/>
      <c r="N88" s="600"/>
      <c r="O88" s="600"/>
      <c r="P88" s="600"/>
      <c r="Q88" s="600"/>
      <c r="R88" s="600"/>
      <c r="S88" s="600"/>
      <c r="T88" s="600"/>
      <c r="U88" s="600"/>
      <c r="V88" s="600"/>
      <c r="W88" s="600"/>
      <c r="X88" s="601"/>
      <c r="Y88" s="602"/>
      <c r="Z88" s="603"/>
      <c r="AA88" s="603"/>
      <c r="AB88" s="611"/>
      <c r="AC88" s="605"/>
      <c r="AD88" s="606"/>
      <c r="AE88" s="606"/>
      <c r="AF88" s="606"/>
      <c r="AG88" s="607"/>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5"/>
      <c r="H89" s="606"/>
      <c r="I89" s="606"/>
      <c r="J89" s="606"/>
      <c r="K89" s="607"/>
      <c r="L89" s="599"/>
      <c r="M89" s="600"/>
      <c r="N89" s="600"/>
      <c r="O89" s="600"/>
      <c r="P89" s="600"/>
      <c r="Q89" s="600"/>
      <c r="R89" s="600"/>
      <c r="S89" s="600"/>
      <c r="T89" s="600"/>
      <c r="U89" s="600"/>
      <c r="V89" s="600"/>
      <c r="W89" s="600"/>
      <c r="X89" s="601"/>
      <c r="Y89" s="602"/>
      <c r="Z89" s="603"/>
      <c r="AA89" s="603"/>
      <c r="AB89" s="611"/>
      <c r="AC89" s="605"/>
      <c r="AD89" s="606"/>
      <c r="AE89" s="606"/>
      <c r="AF89" s="606"/>
      <c r="AG89" s="607"/>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5"/>
      <c r="H90" s="606"/>
      <c r="I90" s="606"/>
      <c r="J90" s="606"/>
      <c r="K90" s="607"/>
      <c r="L90" s="599"/>
      <c r="M90" s="600"/>
      <c r="N90" s="600"/>
      <c r="O90" s="600"/>
      <c r="P90" s="600"/>
      <c r="Q90" s="600"/>
      <c r="R90" s="600"/>
      <c r="S90" s="600"/>
      <c r="T90" s="600"/>
      <c r="U90" s="600"/>
      <c r="V90" s="600"/>
      <c r="W90" s="600"/>
      <c r="X90" s="601"/>
      <c r="Y90" s="602"/>
      <c r="Z90" s="603"/>
      <c r="AA90" s="603"/>
      <c r="AB90" s="611"/>
      <c r="AC90" s="605"/>
      <c r="AD90" s="606"/>
      <c r="AE90" s="606"/>
      <c r="AF90" s="606"/>
      <c r="AG90" s="607"/>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5"/>
      <c r="H91" s="606"/>
      <c r="I91" s="606"/>
      <c r="J91" s="606"/>
      <c r="K91" s="607"/>
      <c r="L91" s="599"/>
      <c r="M91" s="600"/>
      <c r="N91" s="600"/>
      <c r="O91" s="600"/>
      <c r="P91" s="600"/>
      <c r="Q91" s="600"/>
      <c r="R91" s="600"/>
      <c r="S91" s="600"/>
      <c r="T91" s="600"/>
      <c r="U91" s="600"/>
      <c r="V91" s="600"/>
      <c r="W91" s="600"/>
      <c r="X91" s="601"/>
      <c r="Y91" s="602"/>
      <c r="Z91" s="603"/>
      <c r="AA91" s="603"/>
      <c r="AB91" s="611"/>
      <c r="AC91" s="605"/>
      <c r="AD91" s="606"/>
      <c r="AE91" s="606"/>
      <c r="AF91" s="606"/>
      <c r="AG91" s="607"/>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5"/>
      <c r="H92" s="606"/>
      <c r="I92" s="606"/>
      <c r="J92" s="606"/>
      <c r="K92" s="607"/>
      <c r="L92" s="599"/>
      <c r="M92" s="600"/>
      <c r="N92" s="600"/>
      <c r="O92" s="600"/>
      <c r="P92" s="600"/>
      <c r="Q92" s="600"/>
      <c r="R92" s="600"/>
      <c r="S92" s="600"/>
      <c r="T92" s="600"/>
      <c r="U92" s="600"/>
      <c r="V92" s="600"/>
      <c r="W92" s="600"/>
      <c r="X92" s="601"/>
      <c r="Y92" s="602"/>
      <c r="Z92" s="603"/>
      <c r="AA92" s="603"/>
      <c r="AB92" s="611"/>
      <c r="AC92" s="605"/>
      <c r="AD92" s="606"/>
      <c r="AE92" s="606"/>
      <c r="AF92" s="606"/>
      <c r="AG92" s="607"/>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9" t="s">
        <v>20</v>
      </c>
      <c r="H93" s="830"/>
      <c r="I93" s="830"/>
      <c r="J93" s="830"/>
      <c r="K93" s="830"/>
      <c r="L93" s="823"/>
      <c r="M93" s="824"/>
      <c r="N93" s="824"/>
      <c r="O93" s="824"/>
      <c r="P93" s="824"/>
      <c r="Q93" s="824"/>
      <c r="R93" s="824"/>
      <c r="S93" s="824"/>
      <c r="T93" s="824"/>
      <c r="U93" s="824"/>
      <c r="V93" s="824"/>
      <c r="W93" s="824"/>
      <c r="X93" s="825"/>
      <c r="Y93" s="826">
        <f>SUM(Y83:AB92)</f>
        <v>0</v>
      </c>
      <c r="Z93" s="827"/>
      <c r="AA93" s="827"/>
      <c r="AB93" s="828"/>
      <c r="AC93" s="829" t="s">
        <v>20</v>
      </c>
      <c r="AD93" s="830"/>
      <c r="AE93" s="830"/>
      <c r="AF93" s="830"/>
      <c r="AG93" s="830"/>
      <c r="AH93" s="823"/>
      <c r="AI93" s="824"/>
      <c r="AJ93" s="824"/>
      <c r="AK93" s="824"/>
      <c r="AL93" s="824"/>
      <c r="AM93" s="824"/>
      <c r="AN93" s="824"/>
      <c r="AO93" s="824"/>
      <c r="AP93" s="824"/>
      <c r="AQ93" s="824"/>
      <c r="AR93" s="824"/>
      <c r="AS93" s="824"/>
      <c r="AT93" s="825"/>
      <c r="AU93" s="826">
        <f>SUM(AU83:AX92)</f>
        <v>0</v>
      </c>
      <c r="AV93" s="827"/>
      <c r="AW93" s="827"/>
      <c r="AX93" s="831"/>
    </row>
    <row r="94" spans="1:50" ht="30" customHeight="1" x14ac:dyDescent="0.15">
      <c r="A94" s="1050"/>
      <c r="B94" s="1051"/>
      <c r="C94" s="1051"/>
      <c r="D94" s="1051"/>
      <c r="E94" s="1051"/>
      <c r="F94" s="1052"/>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89"/>
    </row>
    <row r="95" spans="1:50" ht="24.75" customHeight="1" x14ac:dyDescent="0.15">
      <c r="A95" s="1050"/>
      <c r="B95" s="1051"/>
      <c r="C95" s="1051"/>
      <c r="D95" s="1051"/>
      <c r="E95" s="1051"/>
      <c r="F95" s="1052"/>
      <c r="G95" s="811" t="s">
        <v>17</v>
      </c>
      <c r="H95" s="675"/>
      <c r="I95" s="675"/>
      <c r="J95" s="675"/>
      <c r="K95" s="675"/>
      <c r="L95" s="674" t="s">
        <v>18</v>
      </c>
      <c r="M95" s="675"/>
      <c r="N95" s="675"/>
      <c r="O95" s="675"/>
      <c r="P95" s="675"/>
      <c r="Q95" s="675"/>
      <c r="R95" s="675"/>
      <c r="S95" s="675"/>
      <c r="T95" s="675"/>
      <c r="U95" s="675"/>
      <c r="V95" s="675"/>
      <c r="W95" s="675"/>
      <c r="X95" s="676"/>
      <c r="Y95" s="654" t="s">
        <v>19</v>
      </c>
      <c r="Z95" s="655"/>
      <c r="AA95" s="655"/>
      <c r="AB95" s="794"/>
      <c r="AC95" s="811" t="s">
        <v>17</v>
      </c>
      <c r="AD95" s="675"/>
      <c r="AE95" s="675"/>
      <c r="AF95" s="675"/>
      <c r="AG95" s="675"/>
      <c r="AH95" s="674" t="s">
        <v>18</v>
      </c>
      <c r="AI95" s="675"/>
      <c r="AJ95" s="675"/>
      <c r="AK95" s="675"/>
      <c r="AL95" s="675"/>
      <c r="AM95" s="675"/>
      <c r="AN95" s="675"/>
      <c r="AO95" s="675"/>
      <c r="AP95" s="675"/>
      <c r="AQ95" s="675"/>
      <c r="AR95" s="675"/>
      <c r="AS95" s="675"/>
      <c r="AT95" s="676"/>
      <c r="AU95" s="654" t="s">
        <v>19</v>
      </c>
      <c r="AV95" s="655"/>
      <c r="AW95" s="655"/>
      <c r="AX95" s="656"/>
    </row>
    <row r="96" spans="1:50" ht="24.75" customHeight="1" x14ac:dyDescent="0.15">
      <c r="A96" s="1050"/>
      <c r="B96" s="1051"/>
      <c r="C96" s="1051"/>
      <c r="D96" s="1051"/>
      <c r="E96" s="1051"/>
      <c r="F96" s="1052"/>
      <c r="G96" s="832"/>
      <c r="H96" s="833"/>
      <c r="I96" s="833"/>
      <c r="J96" s="833"/>
      <c r="K96" s="834"/>
      <c r="L96" s="671"/>
      <c r="M96" s="835"/>
      <c r="N96" s="835"/>
      <c r="O96" s="835"/>
      <c r="P96" s="835"/>
      <c r="Q96" s="835"/>
      <c r="R96" s="835"/>
      <c r="S96" s="835"/>
      <c r="T96" s="835"/>
      <c r="U96" s="835"/>
      <c r="V96" s="835"/>
      <c r="W96" s="835"/>
      <c r="X96" s="836"/>
      <c r="Y96" s="388"/>
      <c r="Z96" s="389"/>
      <c r="AA96" s="389"/>
      <c r="AB96" s="801"/>
      <c r="AC96" s="832"/>
      <c r="AD96" s="833"/>
      <c r="AE96" s="833"/>
      <c r="AF96" s="833"/>
      <c r="AG96" s="834"/>
      <c r="AH96" s="671"/>
      <c r="AI96" s="835"/>
      <c r="AJ96" s="835"/>
      <c r="AK96" s="835"/>
      <c r="AL96" s="835"/>
      <c r="AM96" s="835"/>
      <c r="AN96" s="835"/>
      <c r="AO96" s="835"/>
      <c r="AP96" s="835"/>
      <c r="AQ96" s="835"/>
      <c r="AR96" s="835"/>
      <c r="AS96" s="835"/>
      <c r="AT96" s="836"/>
      <c r="AU96" s="388"/>
      <c r="AV96" s="389"/>
      <c r="AW96" s="389"/>
      <c r="AX96" s="390"/>
    </row>
    <row r="97" spans="1:50" ht="24.75" customHeight="1" x14ac:dyDescent="0.15">
      <c r="A97" s="1050"/>
      <c r="B97" s="1051"/>
      <c r="C97" s="1051"/>
      <c r="D97" s="1051"/>
      <c r="E97" s="1051"/>
      <c r="F97" s="1052"/>
      <c r="G97" s="605"/>
      <c r="H97" s="606"/>
      <c r="I97" s="606"/>
      <c r="J97" s="606"/>
      <c r="K97" s="607"/>
      <c r="L97" s="599"/>
      <c r="M97" s="600"/>
      <c r="N97" s="600"/>
      <c r="O97" s="600"/>
      <c r="P97" s="600"/>
      <c r="Q97" s="600"/>
      <c r="R97" s="600"/>
      <c r="S97" s="600"/>
      <c r="T97" s="600"/>
      <c r="U97" s="600"/>
      <c r="V97" s="600"/>
      <c r="W97" s="600"/>
      <c r="X97" s="601"/>
      <c r="Y97" s="602"/>
      <c r="Z97" s="603"/>
      <c r="AA97" s="603"/>
      <c r="AB97" s="611"/>
      <c r="AC97" s="605"/>
      <c r="AD97" s="606"/>
      <c r="AE97" s="606"/>
      <c r="AF97" s="606"/>
      <c r="AG97" s="607"/>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5"/>
      <c r="H98" s="606"/>
      <c r="I98" s="606"/>
      <c r="J98" s="606"/>
      <c r="K98" s="607"/>
      <c r="L98" s="599"/>
      <c r="M98" s="600"/>
      <c r="N98" s="600"/>
      <c r="O98" s="600"/>
      <c r="P98" s="600"/>
      <c r="Q98" s="600"/>
      <c r="R98" s="600"/>
      <c r="S98" s="600"/>
      <c r="T98" s="600"/>
      <c r="U98" s="600"/>
      <c r="V98" s="600"/>
      <c r="W98" s="600"/>
      <c r="X98" s="601"/>
      <c r="Y98" s="602"/>
      <c r="Z98" s="603"/>
      <c r="AA98" s="603"/>
      <c r="AB98" s="611"/>
      <c r="AC98" s="605"/>
      <c r="AD98" s="606"/>
      <c r="AE98" s="606"/>
      <c r="AF98" s="606"/>
      <c r="AG98" s="607"/>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5"/>
      <c r="H99" s="606"/>
      <c r="I99" s="606"/>
      <c r="J99" s="606"/>
      <c r="K99" s="607"/>
      <c r="L99" s="599"/>
      <c r="M99" s="600"/>
      <c r="N99" s="600"/>
      <c r="O99" s="600"/>
      <c r="P99" s="600"/>
      <c r="Q99" s="600"/>
      <c r="R99" s="600"/>
      <c r="S99" s="600"/>
      <c r="T99" s="600"/>
      <c r="U99" s="600"/>
      <c r="V99" s="600"/>
      <c r="W99" s="600"/>
      <c r="X99" s="601"/>
      <c r="Y99" s="602"/>
      <c r="Z99" s="603"/>
      <c r="AA99" s="603"/>
      <c r="AB99" s="611"/>
      <c r="AC99" s="605"/>
      <c r="AD99" s="606"/>
      <c r="AE99" s="606"/>
      <c r="AF99" s="606"/>
      <c r="AG99" s="607"/>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5"/>
      <c r="H100" s="606"/>
      <c r="I100" s="606"/>
      <c r="J100" s="606"/>
      <c r="K100" s="607"/>
      <c r="L100" s="599"/>
      <c r="M100" s="600"/>
      <c r="N100" s="600"/>
      <c r="O100" s="600"/>
      <c r="P100" s="600"/>
      <c r="Q100" s="600"/>
      <c r="R100" s="600"/>
      <c r="S100" s="600"/>
      <c r="T100" s="600"/>
      <c r="U100" s="600"/>
      <c r="V100" s="600"/>
      <c r="W100" s="600"/>
      <c r="X100" s="601"/>
      <c r="Y100" s="602"/>
      <c r="Z100" s="603"/>
      <c r="AA100" s="603"/>
      <c r="AB100" s="611"/>
      <c r="AC100" s="605"/>
      <c r="AD100" s="606"/>
      <c r="AE100" s="606"/>
      <c r="AF100" s="606"/>
      <c r="AG100" s="607"/>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5"/>
      <c r="H101" s="606"/>
      <c r="I101" s="606"/>
      <c r="J101" s="606"/>
      <c r="K101" s="607"/>
      <c r="L101" s="599"/>
      <c r="M101" s="600"/>
      <c r="N101" s="600"/>
      <c r="O101" s="600"/>
      <c r="P101" s="600"/>
      <c r="Q101" s="600"/>
      <c r="R101" s="600"/>
      <c r="S101" s="600"/>
      <c r="T101" s="600"/>
      <c r="U101" s="600"/>
      <c r="V101" s="600"/>
      <c r="W101" s="600"/>
      <c r="X101" s="601"/>
      <c r="Y101" s="602"/>
      <c r="Z101" s="603"/>
      <c r="AA101" s="603"/>
      <c r="AB101" s="611"/>
      <c r="AC101" s="605"/>
      <c r="AD101" s="606"/>
      <c r="AE101" s="606"/>
      <c r="AF101" s="606"/>
      <c r="AG101" s="607"/>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5"/>
      <c r="H102" s="606"/>
      <c r="I102" s="606"/>
      <c r="J102" s="606"/>
      <c r="K102" s="607"/>
      <c r="L102" s="599"/>
      <c r="M102" s="600"/>
      <c r="N102" s="600"/>
      <c r="O102" s="600"/>
      <c r="P102" s="600"/>
      <c r="Q102" s="600"/>
      <c r="R102" s="600"/>
      <c r="S102" s="600"/>
      <c r="T102" s="600"/>
      <c r="U102" s="600"/>
      <c r="V102" s="600"/>
      <c r="W102" s="600"/>
      <c r="X102" s="601"/>
      <c r="Y102" s="602"/>
      <c r="Z102" s="603"/>
      <c r="AA102" s="603"/>
      <c r="AB102" s="611"/>
      <c r="AC102" s="605"/>
      <c r="AD102" s="606"/>
      <c r="AE102" s="606"/>
      <c r="AF102" s="606"/>
      <c r="AG102" s="607"/>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5"/>
      <c r="H103" s="606"/>
      <c r="I103" s="606"/>
      <c r="J103" s="606"/>
      <c r="K103" s="607"/>
      <c r="L103" s="599"/>
      <c r="M103" s="600"/>
      <c r="N103" s="600"/>
      <c r="O103" s="600"/>
      <c r="P103" s="600"/>
      <c r="Q103" s="600"/>
      <c r="R103" s="600"/>
      <c r="S103" s="600"/>
      <c r="T103" s="600"/>
      <c r="U103" s="600"/>
      <c r="V103" s="600"/>
      <c r="W103" s="600"/>
      <c r="X103" s="601"/>
      <c r="Y103" s="602"/>
      <c r="Z103" s="603"/>
      <c r="AA103" s="603"/>
      <c r="AB103" s="611"/>
      <c r="AC103" s="605"/>
      <c r="AD103" s="606"/>
      <c r="AE103" s="606"/>
      <c r="AF103" s="606"/>
      <c r="AG103" s="607"/>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5"/>
      <c r="H104" s="606"/>
      <c r="I104" s="606"/>
      <c r="J104" s="606"/>
      <c r="K104" s="607"/>
      <c r="L104" s="599"/>
      <c r="M104" s="600"/>
      <c r="N104" s="600"/>
      <c r="O104" s="600"/>
      <c r="P104" s="600"/>
      <c r="Q104" s="600"/>
      <c r="R104" s="600"/>
      <c r="S104" s="600"/>
      <c r="T104" s="600"/>
      <c r="U104" s="600"/>
      <c r="V104" s="600"/>
      <c r="W104" s="600"/>
      <c r="X104" s="601"/>
      <c r="Y104" s="602"/>
      <c r="Z104" s="603"/>
      <c r="AA104" s="603"/>
      <c r="AB104" s="611"/>
      <c r="AC104" s="605"/>
      <c r="AD104" s="606"/>
      <c r="AE104" s="606"/>
      <c r="AF104" s="606"/>
      <c r="AG104" s="607"/>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5"/>
      <c r="H105" s="606"/>
      <c r="I105" s="606"/>
      <c r="J105" s="606"/>
      <c r="K105" s="607"/>
      <c r="L105" s="599"/>
      <c r="M105" s="600"/>
      <c r="N105" s="600"/>
      <c r="O105" s="600"/>
      <c r="P105" s="600"/>
      <c r="Q105" s="600"/>
      <c r="R105" s="600"/>
      <c r="S105" s="600"/>
      <c r="T105" s="600"/>
      <c r="U105" s="600"/>
      <c r="V105" s="600"/>
      <c r="W105" s="600"/>
      <c r="X105" s="601"/>
      <c r="Y105" s="602"/>
      <c r="Z105" s="603"/>
      <c r="AA105" s="603"/>
      <c r="AB105" s="611"/>
      <c r="AC105" s="605"/>
      <c r="AD105" s="606"/>
      <c r="AE105" s="606"/>
      <c r="AF105" s="606"/>
      <c r="AG105" s="607"/>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9"/>
    </row>
    <row r="109" spans="1:50" ht="24.75" customHeight="1" x14ac:dyDescent="0.15">
      <c r="A109" s="1050"/>
      <c r="B109" s="1051"/>
      <c r="C109" s="1051"/>
      <c r="D109" s="1051"/>
      <c r="E109" s="1051"/>
      <c r="F109" s="1052"/>
      <c r="G109" s="811" t="s">
        <v>17</v>
      </c>
      <c r="H109" s="675"/>
      <c r="I109" s="675"/>
      <c r="J109" s="675"/>
      <c r="K109" s="675"/>
      <c r="L109" s="674" t="s">
        <v>18</v>
      </c>
      <c r="M109" s="675"/>
      <c r="N109" s="675"/>
      <c r="O109" s="675"/>
      <c r="P109" s="675"/>
      <c r="Q109" s="675"/>
      <c r="R109" s="675"/>
      <c r="S109" s="675"/>
      <c r="T109" s="675"/>
      <c r="U109" s="675"/>
      <c r="V109" s="675"/>
      <c r="W109" s="675"/>
      <c r="X109" s="676"/>
      <c r="Y109" s="654" t="s">
        <v>19</v>
      </c>
      <c r="Z109" s="655"/>
      <c r="AA109" s="655"/>
      <c r="AB109" s="794"/>
      <c r="AC109" s="811" t="s">
        <v>17</v>
      </c>
      <c r="AD109" s="675"/>
      <c r="AE109" s="675"/>
      <c r="AF109" s="675"/>
      <c r="AG109" s="675"/>
      <c r="AH109" s="674" t="s">
        <v>18</v>
      </c>
      <c r="AI109" s="675"/>
      <c r="AJ109" s="675"/>
      <c r="AK109" s="675"/>
      <c r="AL109" s="675"/>
      <c r="AM109" s="675"/>
      <c r="AN109" s="675"/>
      <c r="AO109" s="675"/>
      <c r="AP109" s="675"/>
      <c r="AQ109" s="675"/>
      <c r="AR109" s="675"/>
      <c r="AS109" s="675"/>
      <c r="AT109" s="676"/>
      <c r="AU109" s="654" t="s">
        <v>19</v>
      </c>
      <c r="AV109" s="655"/>
      <c r="AW109" s="655"/>
      <c r="AX109" s="656"/>
    </row>
    <row r="110" spans="1:50" ht="24.75" customHeight="1" x14ac:dyDescent="0.15">
      <c r="A110" s="1050"/>
      <c r="B110" s="1051"/>
      <c r="C110" s="1051"/>
      <c r="D110" s="1051"/>
      <c r="E110" s="1051"/>
      <c r="F110" s="1052"/>
      <c r="G110" s="832"/>
      <c r="H110" s="833"/>
      <c r="I110" s="833"/>
      <c r="J110" s="833"/>
      <c r="K110" s="834"/>
      <c r="L110" s="671"/>
      <c r="M110" s="835"/>
      <c r="N110" s="835"/>
      <c r="O110" s="835"/>
      <c r="P110" s="835"/>
      <c r="Q110" s="835"/>
      <c r="R110" s="835"/>
      <c r="S110" s="835"/>
      <c r="T110" s="835"/>
      <c r="U110" s="835"/>
      <c r="V110" s="835"/>
      <c r="W110" s="835"/>
      <c r="X110" s="836"/>
      <c r="Y110" s="388"/>
      <c r="Z110" s="389"/>
      <c r="AA110" s="389"/>
      <c r="AB110" s="801"/>
      <c r="AC110" s="832"/>
      <c r="AD110" s="833"/>
      <c r="AE110" s="833"/>
      <c r="AF110" s="833"/>
      <c r="AG110" s="834"/>
      <c r="AH110" s="671"/>
      <c r="AI110" s="835"/>
      <c r="AJ110" s="835"/>
      <c r="AK110" s="835"/>
      <c r="AL110" s="835"/>
      <c r="AM110" s="835"/>
      <c r="AN110" s="835"/>
      <c r="AO110" s="835"/>
      <c r="AP110" s="835"/>
      <c r="AQ110" s="835"/>
      <c r="AR110" s="835"/>
      <c r="AS110" s="835"/>
      <c r="AT110" s="836"/>
      <c r="AU110" s="388"/>
      <c r="AV110" s="389"/>
      <c r="AW110" s="389"/>
      <c r="AX110" s="390"/>
    </row>
    <row r="111" spans="1:50" ht="24.75" customHeight="1" x14ac:dyDescent="0.15">
      <c r="A111" s="1050"/>
      <c r="B111" s="1051"/>
      <c r="C111" s="1051"/>
      <c r="D111" s="1051"/>
      <c r="E111" s="1051"/>
      <c r="F111" s="1052"/>
      <c r="G111" s="605"/>
      <c r="H111" s="606"/>
      <c r="I111" s="606"/>
      <c r="J111" s="606"/>
      <c r="K111" s="607"/>
      <c r="L111" s="599"/>
      <c r="M111" s="600"/>
      <c r="N111" s="600"/>
      <c r="O111" s="600"/>
      <c r="P111" s="600"/>
      <c r="Q111" s="600"/>
      <c r="R111" s="600"/>
      <c r="S111" s="600"/>
      <c r="T111" s="600"/>
      <c r="U111" s="600"/>
      <c r="V111" s="600"/>
      <c r="W111" s="600"/>
      <c r="X111" s="601"/>
      <c r="Y111" s="602"/>
      <c r="Z111" s="603"/>
      <c r="AA111" s="603"/>
      <c r="AB111" s="611"/>
      <c r="AC111" s="605"/>
      <c r="AD111" s="606"/>
      <c r="AE111" s="606"/>
      <c r="AF111" s="606"/>
      <c r="AG111" s="607"/>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5"/>
      <c r="H112" s="606"/>
      <c r="I112" s="606"/>
      <c r="J112" s="606"/>
      <c r="K112" s="607"/>
      <c r="L112" s="599"/>
      <c r="M112" s="600"/>
      <c r="N112" s="600"/>
      <c r="O112" s="600"/>
      <c r="P112" s="600"/>
      <c r="Q112" s="600"/>
      <c r="R112" s="600"/>
      <c r="S112" s="600"/>
      <c r="T112" s="600"/>
      <c r="U112" s="600"/>
      <c r="V112" s="600"/>
      <c r="W112" s="600"/>
      <c r="X112" s="601"/>
      <c r="Y112" s="602"/>
      <c r="Z112" s="603"/>
      <c r="AA112" s="603"/>
      <c r="AB112" s="611"/>
      <c r="AC112" s="605"/>
      <c r="AD112" s="606"/>
      <c r="AE112" s="606"/>
      <c r="AF112" s="606"/>
      <c r="AG112" s="607"/>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5"/>
      <c r="H113" s="606"/>
      <c r="I113" s="606"/>
      <c r="J113" s="606"/>
      <c r="K113" s="607"/>
      <c r="L113" s="599"/>
      <c r="M113" s="600"/>
      <c r="N113" s="600"/>
      <c r="O113" s="600"/>
      <c r="P113" s="600"/>
      <c r="Q113" s="600"/>
      <c r="R113" s="600"/>
      <c r="S113" s="600"/>
      <c r="T113" s="600"/>
      <c r="U113" s="600"/>
      <c r="V113" s="600"/>
      <c r="W113" s="600"/>
      <c r="X113" s="601"/>
      <c r="Y113" s="602"/>
      <c r="Z113" s="603"/>
      <c r="AA113" s="603"/>
      <c r="AB113" s="611"/>
      <c r="AC113" s="605"/>
      <c r="AD113" s="606"/>
      <c r="AE113" s="606"/>
      <c r="AF113" s="606"/>
      <c r="AG113" s="607"/>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5"/>
      <c r="H114" s="606"/>
      <c r="I114" s="606"/>
      <c r="J114" s="606"/>
      <c r="K114" s="607"/>
      <c r="L114" s="599"/>
      <c r="M114" s="600"/>
      <c r="N114" s="600"/>
      <c r="O114" s="600"/>
      <c r="P114" s="600"/>
      <c r="Q114" s="600"/>
      <c r="R114" s="600"/>
      <c r="S114" s="600"/>
      <c r="T114" s="600"/>
      <c r="U114" s="600"/>
      <c r="V114" s="600"/>
      <c r="W114" s="600"/>
      <c r="X114" s="601"/>
      <c r="Y114" s="602"/>
      <c r="Z114" s="603"/>
      <c r="AA114" s="603"/>
      <c r="AB114" s="611"/>
      <c r="AC114" s="605"/>
      <c r="AD114" s="606"/>
      <c r="AE114" s="606"/>
      <c r="AF114" s="606"/>
      <c r="AG114" s="607"/>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5"/>
      <c r="H115" s="606"/>
      <c r="I115" s="606"/>
      <c r="J115" s="606"/>
      <c r="K115" s="607"/>
      <c r="L115" s="599"/>
      <c r="M115" s="600"/>
      <c r="N115" s="600"/>
      <c r="O115" s="600"/>
      <c r="P115" s="600"/>
      <c r="Q115" s="600"/>
      <c r="R115" s="600"/>
      <c r="S115" s="600"/>
      <c r="T115" s="600"/>
      <c r="U115" s="600"/>
      <c r="V115" s="600"/>
      <c r="W115" s="600"/>
      <c r="X115" s="601"/>
      <c r="Y115" s="602"/>
      <c r="Z115" s="603"/>
      <c r="AA115" s="603"/>
      <c r="AB115" s="611"/>
      <c r="AC115" s="605"/>
      <c r="AD115" s="606"/>
      <c r="AE115" s="606"/>
      <c r="AF115" s="606"/>
      <c r="AG115" s="607"/>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5"/>
      <c r="H116" s="606"/>
      <c r="I116" s="606"/>
      <c r="J116" s="606"/>
      <c r="K116" s="607"/>
      <c r="L116" s="599"/>
      <c r="M116" s="600"/>
      <c r="N116" s="600"/>
      <c r="O116" s="600"/>
      <c r="P116" s="600"/>
      <c r="Q116" s="600"/>
      <c r="R116" s="600"/>
      <c r="S116" s="600"/>
      <c r="T116" s="600"/>
      <c r="U116" s="600"/>
      <c r="V116" s="600"/>
      <c r="W116" s="600"/>
      <c r="X116" s="601"/>
      <c r="Y116" s="602"/>
      <c r="Z116" s="603"/>
      <c r="AA116" s="603"/>
      <c r="AB116" s="611"/>
      <c r="AC116" s="605"/>
      <c r="AD116" s="606"/>
      <c r="AE116" s="606"/>
      <c r="AF116" s="606"/>
      <c r="AG116" s="607"/>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5"/>
      <c r="H117" s="606"/>
      <c r="I117" s="606"/>
      <c r="J117" s="606"/>
      <c r="K117" s="607"/>
      <c r="L117" s="599"/>
      <c r="M117" s="600"/>
      <c r="N117" s="600"/>
      <c r="O117" s="600"/>
      <c r="P117" s="600"/>
      <c r="Q117" s="600"/>
      <c r="R117" s="600"/>
      <c r="S117" s="600"/>
      <c r="T117" s="600"/>
      <c r="U117" s="600"/>
      <c r="V117" s="600"/>
      <c r="W117" s="600"/>
      <c r="X117" s="601"/>
      <c r="Y117" s="602"/>
      <c r="Z117" s="603"/>
      <c r="AA117" s="603"/>
      <c r="AB117" s="611"/>
      <c r="AC117" s="605"/>
      <c r="AD117" s="606"/>
      <c r="AE117" s="606"/>
      <c r="AF117" s="606"/>
      <c r="AG117" s="607"/>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5"/>
      <c r="H118" s="606"/>
      <c r="I118" s="606"/>
      <c r="J118" s="606"/>
      <c r="K118" s="607"/>
      <c r="L118" s="599"/>
      <c r="M118" s="600"/>
      <c r="N118" s="600"/>
      <c r="O118" s="600"/>
      <c r="P118" s="600"/>
      <c r="Q118" s="600"/>
      <c r="R118" s="600"/>
      <c r="S118" s="600"/>
      <c r="T118" s="600"/>
      <c r="U118" s="600"/>
      <c r="V118" s="600"/>
      <c r="W118" s="600"/>
      <c r="X118" s="601"/>
      <c r="Y118" s="602"/>
      <c r="Z118" s="603"/>
      <c r="AA118" s="603"/>
      <c r="AB118" s="611"/>
      <c r="AC118" s="605"/>
      <c r="AD118" s="606"/>
      <c r="AE118" s="606"/>
      <c r="AF118" s="606"/>
      <c r="AG118" s="607"/>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5"/>
      <c r="H119" s="606"/>
      <c r="I119" s="606"/>
      <c r="J119" s="606"/>
      <c r="K119" s="607"/>
      <c r="L119" s="599"/>
      <c r="M119" s="600"/>
      <c r="N119" s="600"/>
      <c r="O119" s="600"/>
      <c r="P119" s="600"/>
      <c r="Q119" s="600"/>
      <c r="R119" s="600"/>
      <c r="S119" s="600"/>
      <c r="T119" s="600"/>
      <c r="U119" s="600"/>
      <c r="V119" s="600"/>
      <c r="W119" s="600"/>
      <c r="X119" s="601"/>
      <c r="Y119" s="602"/>
      <c r="Z119" s="603"/>
      <c r="AA119" s="603"/>
      <c r="AB119" s="611"/>
      <c r="AC119" s="605"/>
      <c r="AD119" s="606"/>
      <c r="AE119" s="606"/>
      <c r="AF119" s="606"/>
      <c r="AG119" s="607"/>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9" t="s">
        <v>20</v>
      </c>
      <c r="H120" s="830"/>
      <c r="I120" s="830"/>
      <c r="J120" s="830"/>
      <c r="K120" s="830"/>
      <c r="L120" s="823"/>
      <c r="M120" s="824"/>
      <c r="N120" s="824"/>
      <c r="O120" s="824"/>
      <c r="P120" s="824"/>
      <c r="Q120" s="824"/>
      <c r="R120" s="824"/>
      <c r="S120" s="824"/>
      <c r="T120" s="824"/>
      <c r="U120" s="824"/>
      <c r="V120" s="824"/>
      <c r="W120" s="824"/>
      <c r="X120" s="825"/>
      <c r="Y120" s="826">
        <f>SUM(Y110:AB119)</f>
        <v>0</v>
      </c>
      <c r="Z120" s="827"/>
      <c r="AA120" s="827"/>
      <c r="AB120" s="828"/>
      <c r="AC120" s="829" t="s">
        <v>20</v>
      </c>
      <c r="AD120" s="830"/>
      <c r="AE120" s="830"/>
      <c r="AF120" s="830"/>
      <c r="AG120" s="830"/>
      <c r="AH120" s="823"/>
      <c r="AI120" s="824"/>
      <c r="AJ120" s="824"/>
      <c r="AK120" s="824"/>
      <c r="AL120" s="824"/>
      <c r="AM120" s="824"/>
      <c r="AN120" s="824"/>
      <c r="AO120" s="824"/>
      <c r="AP120" s="824"/>
      <c r="AQ120" s="824"/>
      <c r="AR120" s="824"/>
      <c r="AS120" s="824"/>
      <c r="AT120" s="825"/>
      <c r="AU120" s="826">
        <f>SUM(AU110:AX119)</f>
        <v>0</v>
      </c>
      <c r="AV120" s="827"/>
      <c r="AW120" s="827"/>
      <c r="AX120" s="831"/>
    </row>
    <row r="121" spans="1:50" ht="30" customHeight="1" x14ac:dyDescent="0.15">
      <c r="A121" s="1050"/>
      <c r="B121" s="1051"/>
      <c r="C121" s="1051"/>
      <c r="D121" s="1051"/>
      <c r="E121" s="1051"/>
      <c r="F121" s="1052"/>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9"/>
    </row>
    <row r="122" spans="1:50" ht="25.5" customHeight="1" x14ac:dyDescent="0.15">
      <c r="A122" s="1050"/>
      <c r="B122" s="1051"/>
      <c r="C122" s="1051"/>
      <c r="D122" s="1051"/>
      <c r="E122" s="1051"/>
      <c r="F122" s="1052"/>
      <c r="G122" s="811" t="s">
        <v>17</v>
      </c>
      <c r="H122" s="675"/>
      <c r="I122" s="675"/>
      <c r="J122" s="675"/>
      <c r="K122" s="675"/>
      <c r="L122" s="674" t="s">
        <v>18</v>
      </c>
      <c r="M122" s="675"/>
      <c r="N122" s="675"/>
      <c r="O122" s="675"/>
      <c r="P122" s="675"/>
      <c r="Q122" s="675"/>
      <c r="R122" s="675"/>
      <c r="S122" s="675"/>
      <c r="T122" s="675"/>
      <c r="U122" s="675"/>
      <c r="V122" s="675"/>
      <c r="W122" s="675"/>
      <c r="X122" s="676"/>
      <c r="Y122" s="654" t="s">
        <v>19</v>
      </c>
      <c r="Z122" s="655"/>
      <c r="AA122" s="655"/>
      <c r="AB122" s="794"/>
      <c r="AC122" s="811" t="s">
        <v>17</v>
      </c>
      <c r="AD122" s="675"/>
      <c r="AE122" s="675"/>
      <c r="AF122" s="675"/>
      <c r="AG122" s="675"/>
      <c r="AH122" s="674" t="s">
        <v>18</v>
      </c>
      <c r="AI122" s="675"/>
      <c r="AJ122" s="675"/>
      <c r="AK122" s="675"/>
      <c r="AL122" s="675"/>
      <c r="AM122" s="675"/>
      <c r="AN122" s="675"/>
      <c r="AO122" s="675"/>
      <c r="AP122" s="675"/>
      <c r="AQ122" s="675"/>
      <c r="AR122" s="675"/>
      <c r="AS122" s="675"/>
      <c r="AT122" s="676"/>
      <c r="AU122" s="654" t="s">
        <v>19</v>
      </c>
      <c r="AV122" s="655"/>
      <c r="AW122" s="655"/>
      <c r="AX122" s="656"/>
    </row>
    <row r="123" spans="1:50" ht="24.75" customHeight="1" x14ac:dyDescent="0.15">
      <c r="A123" s="1050"/>
      <c r="B123" s="1051"/>
      <c r="C123" s="1051"/>
      <c r="D123" s="1051"/>
      <c r="E123" s="1051"/>
      <c r="F123" s="1052"/>
      <c r="G123" s="832"/>
      <c r="H123" s="833"/>
      <c r="I123" s="833"/>
      <c r="J123" s="833"/>
      <c r="K123" s="834"/>
      <c r="L123" s="671"/>
      <c r="M123" s="835"/>
      <c r="N123" s="835"/>
      <c r="O123" s="835"/>
      <c r="P123" s="835"/>
      <c r="Q123" s="835"/>
      <c r="R123" s="835"/>
      <c r="S123" s="835"/>
      <c r="T123" s="835"/>
      <c r="U123" s="835"/>
      <c r="V123" s="835"/>
      <c r="W123" s="835"/>
      <c r="X123" s="836"/>
      <c r="Y123" s="388"/>
      <c r="Z123" s="389"/>
      <c r="AA123" s="389"/>
      <c r="AB123" s="801"/>
      <c r="AC123" s="832"/>
      <c r="AD123" s="833"/>
      <c r="AE123" s="833"/>
      <c r="AF123" s="833"/>
      <c r="AG123" s="834"/>
      <c r="AH123" s="671"/>
      <c r="AI123" s="835"/>
      <c r="AJ123" s="835"/>
      <c r="AK123" s="835"/>
      <c r="AL123" s="835"/>
      <c r="AM123" s="835"/>
      <c r="AN123" s="835"/>
      <c r="AO123" s="835"/>
      <c r="AP123" s="835"/>
      <c r="AQ123" s="835"/>
      <c r="AR123" s="835"/>
      <c r="AS123" s="835"/>
      <c r="AT123" s="836"/>
      <c r="AU123" s="388"/>
      <c r="AV123" s="389"/>
      <c r="AW123" s="389"/>
      <c r="AX123" s="390"/>
    </row>
    <row r="124" spans="1:50" ht="24.75" customHeight="1" x14ac:dyDescent="0.15">
      <c r="A124" s="1050"/>
      <c r="B124" s="1051"/>
      <c r="C124" s="1051"/>
      <c r="D124" s="1051"/>
      <c r="E124" s="1051"/>
      <c r="F124" s="1052"/>
      <c r="G124" s="605"/>
      <c r="H124" s="606"/>
      <c r="I124" s="606"/>
      <c r="J124" s="606"/>
      <c r="K124" s="607"/>
      <c r="L124" s="599"/>
      <c r="M124" s="600"/>
      <c r="N124" s="600"/>
      <c r="O124" s="600"/>
      <c r="P124" s="600"/>
      <c r="Q124" s="600"/>
      <c r="R124" s="600"/>
      <c r="S124" s="600"/>
      <c r="T124" s="600"/>
      <c r="U124" s="600"/>
      <c r="V124" s="600"/>
      <c r="W124" s="600"/>
      <c r="X124" s="601"/>
      <c r="Y124" s="602"/>
      <c r="Z124" s="603"/>
      <c r="AA124" s="603"/>
      <c r="AB124" s="611"/>
      <c r="AC124" s="605"/>
      <c r="AD124" s="606"/>
      <c r="AE124" s="606"/>
      <c r="AF124" s="606"/>
      <c r="AG124" s="607"/>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5"/>
      <c r="H125" s="606"/>
      <c r="I125" s="606"/>
      <c r="J125" s="606"/>
      <c r="K125" s="607"/>
      <c r="L125" s="599"/>
      <c r="M125" s="600"/>
      <c r="N125" s="600"/>
      <c r="O125" s="600"/>
      <c r="P125" s="600"/>
      <c r="Q125" s="600"/>
      <c r="R125" s="600"/>
      <c r="S125" s="600"/>
      <c r="T125" s="600"/>
      <c r="U125" s="600"/>
      <c r="V125" s="600"/>
      <c r="W125" s="600"/>
      <c r="X125" s="601"/>
      <c r="Y125" s="602"/>
      <c r="Z125" s="603"/>
      <c r="AA125" s="603"/>
      <c r="AB125" s="611"/>
      <c r="AC125" s="605"/>
      <c r="AD125" s="606"/>
      <c r="AE125" s="606"/>
      <c r="AF125" s="606"/>
      <c r="AG125" s="607"/>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5"/>
      <c r="H126" s="606"/>
      <c r="I126" s="606"/>
      <c r="J126" s="606"/>
      <c r="K126" s="607"/>
      <c r="L126" s="599"/>
      <c r="M126" s="600"/>
      <c r="N126" s="600"/>
      <c r="O126" s="600"/>
      <c r="P126" s="600"/>
      <c r="Q126" s="600"/>
      <c r="R126" s="600"/>
      <c r="S126" s="600"/>
      <c r="T126" s="600"/>
      <c r="U126" s="600"/>
      <c r="V126" s="600"/>
      <c r="W126" s="600"/>
      <c r="X126" s="601"/>
      <c r="Y126" s="602"/>
      <c r="Z126" s="603"/>
      <c r="AA126" s="603"/>
      <c r="AB126" s="611"/>
      <c r="AC126" s="605"/>
      <c r="AD126" s="606"/>
      <c r="AE126" s="606"/>
      <c r="AF126" s="606"/>
      <c r="AG126" s="607"/>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5"/>
      <c r="H127" s="606"/>
      <c r="I127" s="606"/>
      <c r="J127" s="606"/>
      <c r="K127" s="607"/>
      <c r="L127" s="599"/>
      <c r="M127" s="600"/>
      <c r="N127" s="600"/>
      <c r="O127" s="600"/>
      <c r="P127" s="600"/>
      <c r="Q127" s="600"/>
      <c r="R127" s="600"/>
      <c r="S127" s="600"/>
      <c r="T127" s="600"/>
      <c r="U127" s="600"/>
      <c r="V127" s="600"/>
      <c r="W127" s="600"/>
      <c r="X127" s="601"/>
      <c r="Y127" s="602"/>
      <c r="Z127" s="603"/>
      <c r="AA127" s="603"/>
      <c r="AB127" s="611"/>
      <c r="AC127" s="605"/>
      <c r="AD127" s="606"/>
      <c r="AE127" s="606"/>
      <c r="AF127" s="606"/>
      <c r="AG127" s="607"/>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5"/>
      <c r="H128" s="606"/>
      <c r="I128" s="606"/>
      <c r="J128" s="606"/>
      <c r="K128" s="607"/>
      <c r="L128" s="599"/>
      <c r="M128" s="600"/>
      <c r="N128" s="600"/>
      <c r="O128" s="600"/>
      <c r="P128" s="600"/>
      <c r="Q128" s="600"/>
      <c r="R128" s="600"/>
      <c r="S128" s="600"/>
      <c r="T128" s="600"/>
      <c r="U128" s="600"/>
      <c r="V128" s="600"/>
      <c r="W128" s="600"/>
      <c r="X128" s="601"/>
      <c r="Y128" s="602"/>
      <c r="Z128" s="603"/>
      <c r="AA128" s="603"/>
      <c r="AB128" s="611"/>
      <c r="AC128" s="605"/>
      <c r="AD128" s="606"/>
      <c r="AE128" s="606"/>
      <c r="AF128" s="606"/>
      <c r="AG128" s="607"/>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5"/>
      <c r="H129" s="606"/>
      <c r="I129" s="606"/>
      <c r="J129" s="606"/>
      <c r="K129" s="607"/>
      <c r="L129" s="599"/>
      <c r="M129" s="600"/>
      <c r="N129" s="600"/>
      <c r="O129" s="600"/>
      <c r="P129" s="600"/>
      <c r="Q129" s="600"/>
      <c r="R129" s="600"/>
      <c r="S129" s="600"/>
      <c r="T129" s="600"/>
      <c r="U129" s="600"/>
      <c r="V129" s="600"/>
      <c r="W129" s="600"/>
      <c r="X129" s="601"/>
      <c r="Y129" s="602"/>
      <c r="Z129" s="603"/>
      <c r="AA129" s="603"/>
      <c r="AB129" s="611"/>
      <c r="AC129" s="605"/>
      <c r="AD129" s="606"/>
      <c r="AE129" s="606"/>
      <c r="AF129" s="606"/>
      <c r="AG129" s="607"/>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5"/>
      <c r="H130" s="606"/>
      <c r="I130" s="606"/>
      <c r="J130" s="606"/>
      <c r="K130" s="607"/>
      <c r="L130" s="599"/>
      <c r="M130" s="600"/>
      <c r="N130" s="600"/>
      <c r="O130" s="600"/>
      <c r="P130" s="600"/>
      <c r="Q130" s="600"/>
      <c r="R130" s="600"/>
      <c r="S130" s="600"/>
      <c r="T130" s="600"/>
      <c r="U130" s="600"/>
      <c r="V130" s="600"/>
      <c r="W130" s="600"/>
      <c r="X130" s="601"/>
      <c r="Y130" s="602"/>
      <c r="Z130" s="603"/>
      <c r="AA130" s="603"/>
      <c r="AB130" s="611"/>
      <c r="AC130" s="605"/>
      <c r="AD130" s="606"/>
      <c r="AE130" s="606"/>
      <c r="AF130" s="606"/>
      <c r="AG130" s="607"/>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5"/>
      <c r="H131" s="606"/>
      <c r="I131" s="606"/>
      <c r="J131" s="606"/>
      <c r="K131" s="607"/>
      <c r="L131" s="599"/>
      <c r="M131" s="600"/>
      <c r="N131" s="600"/>
      <c r="O131" s="600"/>
      <c r="P131" s="600"/>
      <c r="Q131" s="600"/>
      <c r="R131" s="600"/>
      <c r="S131" s="600"/>
      <c r="T131" s="600"/>
      <c r="U131" s="600"/>
      <c r="V131" s="600"/>
      <c r="W131" s="600"/>
      <c r="X131" s="601"/>
      <c r="Y131" s="602"/>
      <c r="Z131" s="603"/>
      <c r="AA131" s="603"/>
      <c r="AB131" s="611"/>
      <c r="AC131" s="605"/>
      <c r="AD131" s="606"/>
      <c r="AE131" s="606"/>
      <c r="AF131" s="606"/>
      <c r="AG131" s="607"/>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5"/>
      <c r="H132" s="606"/>
      <c r="I132" s="606"/>
      <c r="J132" s="606"/>
      <c r="K132" s="607"/>
      <c r="L132" s="599"/>
      <c r="M132" s="600"/>
      <c r="N132" s="600"/>
      <c r="O132" s="600"/>
      <c r="P132" s="600"/>
      <c r="Q132" s="600"/>
      <c r="R132" s="600"/>
      <c r="S132" s="600"/>
      <c r="T132" s="600"/>
      <c r="U132" s="600"/>
      <c r="V132" s="600"/>
      <c r="W132" s="600"/>
      <c r="X132" s="601"/>
      <c r="Y132" s="602"/>
      <c r="Z132" s="603"/>
      <c r="AA132" s="603"/>
      <c r="AB132" s="611"/>
      <c r="AC132" s="605"/>
      <c r="AD132" s="606"/>
      <c r="AE132" s="606"/>
      <c r="AF132" s="606"/>
      <c r="AG132" s="607"/>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9" t="s">
        <v>20</v>
      </c>
      <c r="H133" s="830"/>
      <c r="I133" s="830"/>
      <c r="J133" s="830"/>
      <c r="K133" s="830"/>
      <c r="L133" s="823"/>
      <c r="M133" s="824"/>
      <c r="N133" s="824"/>
      <c r="O133" s="824"/>
      <c r="P133" s="824"/>
      <c r="Q133" s="824"/>
      <c r="R133" s="824"/>
      <c r="S133" s="824"/>
      <c r="T133" s="824"/>
      <c r="U133" s="824"/>
      <c r="V133" s="824"/>
      <c r="W133" s="824"/>
      <c r="X133" s="825"/>
      <c r="Y133" s="826">
        <f>SUM(Y123:AB132)</f>
        <v>0</v>
      </c>
      <c r="Z133" s="827"/>
      <c r="AA133" s="827"/>
      <c r="AB133" s="828"/>
      <c r="AC133" s="829" t="s">
        <v>20</v>
      </c>
      <c r="AD133" s="830"/>
      <c r="AE133" s="830"/>
      <c r="AF133" s="830"/>
      <c r="AG133" s="830"/>
      <c r="AH133" s="823"/>
      <c r="AI133" s="824"/>
      <c r="AJ133" s="824"/>
      <c r="AK133" s="824"/>
      <c r="AL133" s="824"/>
      <c r="AM133" s="824"/>
      <c r="AN133" s="824"/>
      <c r="AO133" s="824"/>
      <c r="AP133" s="824"/>
      <c r="AQ133" s="824"/>
      <c r="AR133" s="824"/>
      <c r="AS133" s="824"/>
      <c r="AT133" s="825"/>
      <c r="AU133" s="826">
        <f>SUM(AU123:AX132)</f>
        <v>0</v>
      </c>
      <c r="AV133" s="827"/>
      <c r="AW133" s="827"/>
      <c r="AX133" s="831"/>
    </row>
    <row r="134" spans="1:50" ht="30" customHeight="1" x14ac:dyDescent="0.15">
      <c r="A134" s="1050"/>
      <c r="B134" s="1051"/>
      <c r="C134" s="1051"/>
      <c r="D134" s="1051"/>
      <c r="E134" s="1051"/>
      <c r="F134" s="1052"/>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9"/>
    </row>
    <row r="135" spans="1:50" ht="24.75" customHeight="1" x14ac:dyDescent="0.15">
      <c r="A135" s="1050"/>
      <c r="B135" s="1051"/>
      <c r="C135" s="1051"/>
      <c r="D135" s="1051"/>
      <c r="E135" s="1051"/>
      <c r="F135" s="1052"/>
      <c r="G135" s="811" t="s">
        <v>17</v>
      </c>
      <c r="H135" s="675"/>
      <c r="I135" s="675"/>
      <c r="J135" s="675"/>
      <c r="K135" s="675"/>
      <c r="L135" s="674" t="s">
        <v>18</v>
      </c>
      <c r="M135" s="675"/>
      <c r="N135" s="675"/>
      <c r="O135" s="675"/>
      <c r="P135" s="675"/>
      <c r="Q135" s="675"/>
      <c r="R135" s="675"/>
      <c r="S135" s="675"/>
      <c r="T135" s="675"/>
      <c r="U135" s="675"/>
      <c r="V135" s="675"/>
      <c r="W135" s="675"/>
      <c r="X135" s="676"/>
      <c r="Y135" s="654" t="s">
        <v>19</v>
      </c>
      <c r="Z135" s="655"/>
      <c r="AA135" s="655"/>
      <c r="AB135" s="794"/>
      <c r="AC135" s="811" t="s">
        <v>17</v>
      </c>
      <c r="AD135" s="675"/>
      <c r="AE135" s="675"/>
      <c r="AF135" s="675"/>
      <c r="AG135" s="675"/>
      <c r="AH135" s="674" t="s">
        <v>18</v>
      </c>
      <c r="AI135" s="675"/>
      <c r="AJ135" s="675"/>
      <c r="AK135" s="675"/>
      <c r="AL135" s="675"/>
      <c r="AM135" s="675"/>
      <c r="AN135" s="675"/>
      <c r="AO135" s="675"/>
      <c r="AP135" s="675"/>
      <c r="AQ135" s="675"/>
      <c r="AR135" s="675"/>
      <c r="AS135" s="675"/>
      <c r="AT135" s="676"/>
      <c r="AU135" s="654" t="s">
        <v>19</v>
      </c>
      <c r="AV135" s="655"/>
      <c r="AW135" s="655"/>
      <c r="AX135" s="656"/>
    </row>
    <row r="136" spans="1:50" ht="24.75" customHeight="1" x14ac:dyDescent="0.15">
      <c r="A136" s="1050"/>
      <c r="B136" s="1051"/>
      <c r="C136" s="1051"/>
      <c r="D136" s="1051"/>
      <c r="E136" s="1051"/>
      <c r="F136" s="1052"/>
      <c r="G136" s="832"/>
      <c r="H136" s="833"/>
      <c r="I136" s="833"/>
      <c r="J136" s="833"/>
      <c r="K136" s="834"/>
      <c r="L136" s="671"/>
      <c r="M136" s="835"/>
      <c r="N136" s="835"/>
      <c r="O136" s="835"/>
      <c r="P136" s="835"/>
      <c r="Q136" s="835"/>
      <c r="R136" s="835"/>
      <c r="S136" s="835"/>
      <c r="T136" s="835"/>
      <c r="U136" s="835"/>
      <c r="V136" s="835"/>
      <c r="W136" s="835"/>
      <c r="X136" s="836"/>
      <c r="Y136" s="388"/>
      <c r="Z136" s="389"/>
      <c r="AA136" s="389"/>
      <c r="AB136" s="801"/>
      <c r="AC136" s="832"/>
      <c r="AD136" s="833"/>
      <c r="AE136" s="833"/>
      <c r="AF136" s="833"/>
      <c r="AG136" s="834"/>
      <c r="AH136" s="671"/>
      <c r="AI136" s="835"/>
      <c r="AJ136" s="835"/>
      <c r="AK136" s="835"/>
      <c r="AL136" s="835"/>
      <c r="AM136" s="835"/>
      <c r="AN136" s="835"/>
      <c r="AO136" s="835"/>
      <c r="AP136" s="835"/>
      <c r="AQ136" s="835"/>
      <c r="AR136" s="835"/>
      <c r="AS136" s="835"/>
      <c r="AT136" s="836"/>
      <c r="AU136" s="388"/>
      <c r="AV136" s="389"/>
      <c r="AW136" s="389"/>
      <c r="AX136" s="390"/>
    </row>
    <row r="137" spans="1:50" ht="24.75" customHeight="1" x14ac:dyDescent="0.15">
      <c r="A137" s="1050"/>
      <c r="B137" s="1051"/>
      <c r="C137" s="1051"/>
      <c r="D137" s="1051"/>
      <c r="E137" s="1051"/>
      <c r="F137" s="1052"/>
      <c r="G137" s="605"/>
      <c r="H137" s="606"/>
      <c r="I137" s="606"/>
      <c r="J137" s="606"/>
      <c r="K137" s="607"/>
      <c r="L137" s="599"/>
      <c r="M137" s="600"/>
      <c r="N137" s="600"/>
      <c r="O137" s="600"/>
      <c r="P137" s="600"/>
      <c r="Q137" s="600"/>
      <c r="R137" s="600"/>
      <c r="S137" s="600"/>
      <c r="T137" s="600"/>
      <c r="U137" s="600"/>
      <c r="V137" s="600"/>
      <c r="W137" s="600"/>
      <c r="X137" s="601"/>
      <c r="Y137" s="602"/>
      <c r="Z137" s="603"/>
      <c r="AA137" s="603"/>
      <c r="AB137" s="611"/>
      <c r="AC137" s="605"/>
      <c r="AD137" s="606"/>
      <c r="AE137" s="606"/>
      <c r="AF137" s="606"/>
      <c r="AG137" s="607"/>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5"/>
      <c r="H138" s="606"/>
      <c r="I138" s="606"/>
      <c r="J138" s="606"/>
      <c r="K138" s="607"/>
      <c r="L138" s="599"/>
      <c r="M138" s="600"/>
      <c r="N138" s="600"/>
      <c r="O138" s="600"/>
      <c r="P138" s="600"/>
      <c r="Q138" s="600"/>
      <c r="R138" s="600"/>
      <c r="S138" s="600"/>
      <c r="T138" s="600"/>
      <c r="U138" s="600"/>
      <c r="V138" s="600"/>
      <c r="W138" s="600"/>
      <c r="X138" s="601"/>
      <c r="Y138" s="602"/>
      <c r="Z138" s="603"/>
      <c r="AA138" s="603"/>
      <c r="AB138" s="611"/>
      <c r="AC138" s="605"/>
      <c r="AD138" s="606"/>
      <c r="AE138" s="606"/>
      <c r="AF138" s="606"/>
      <c r="AG138" s="607"/>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5"/>
      <c r="H139" s="606"/>
      <c r="I139" s="606"/>
      <c r="J139" s="606"/>
      <c r="K139" s="607"/>
      <c r="L139" s="599"/>
      <c r="M139" s="600"/>
      <c r="N139" s="600"/>
      <c r="O139" s="600"/>
      <c r="P139" s="600"/>
      <c r="Q139" s="600"/>
      <c r="R139" s="600"/>
      <c r="S139" s="600"/>
      <c r="T139" s="600"/>
      <c r="U139" s="600"/>
      <c r="V139" s="600"/>
      <c r="W139" s="600"/>
      <c r="X139" s="601"/>
      <c r="Y139" s="602"/>
      <c r="Z139" s="603"/>
      <c r="AA139" s="603"/>
      <c r="AB139" s="611"/>
      <c r="AC139" s="605"/>
      <c r="AD139" s="606"/>
      <c r="AE139" s="606"/>
      <c r="AF139" s="606"/>
      <c r="AG139" s="607"/>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5"/>
      <c r="H140" s="606"/>
      <c r="I140" s="606"/>
      <c r="J140" s="606"/>
      <c r="K140" s="607"/>
      <c r="L140" s="599"/>
      <c r="M140" s="600"/>
      <c r="N140" s="600"/>
      <c r="O140" s="600"/>
      <c r="P140" s="600"/>
      <c r="Q140" s="600"/>
      <c r="R140" s="600"/>
      <c r="S140" s="600"/>
      <c r="T140" s="600"/>
      <c r="U140" s="600"/>
      <c r="V140" s="600"/>
      <c r="W140" s="600"/>
      <c r="X140" s="601"/>
      <c r="Y140" s="602"/>
      <c r="Z140" s="603"/>
      <c r="AA140" s="603"/>
      <c r="AB140" s="611"/>
      <c r="AC140" s="605"/>
      <c r="AD140" s="606"/>
      <c r="AE140" s="606"/>
      <c r="AF140" s="606"/>
      <c r="AG140" s="607"/>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5"/>
      <c r="H141" s="606"/>
      <c r="I141" s="606"/>
      <c r="J141" s="606"/>
      <c r="K141" s="607"/>
      <c r="L141" s="599"/>
      <c r="M141" s="600"/>
      <c r="N141" s="600"/>
      <c r="O141" s="600"/>
      <c r="P141" s="600"/>
      <c r="Q141" s="600"/>
      <c r="R141" s="600"/>
      <c r="S141" s="600"/>
      <c r="T141" s="600"/>
      <c r="U141" s="600"/>
      <c r="V141" s="600"/>
      <c r="W141" s="600"/>
      <c r="X141" s="601"/>
      <c r="Y141" s="602"/>
      <c r="Z141" s="603"/>
      <c r="AA141" s="603"/>
      <c r="AB141" s="611"/>
      <c r="AC141" s="605"/>
      <c r="AD141" s="606"/>
      <c r="AE141" s="606"/>
      <c r="AF141" s="606"/>
      <c r="AG141" s="607"/>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5"/>
      <c r="H142" s="606"/>
      <c r="I142" s="606"/>
      <c r="J142" s="606"/>
      <c r="K142" s="607"/>
      <c r="L142" s="599"/>
      <c r="M142" s="600"/>
      <c r="N142" s="600"/>
      <c r="O142" s="600"/>
      <c r="P142" s="600"/>
      <c r="Q142" s="600"/>
      <c r="R142" s="600"/>
      <c r="S142" s="600"/>
      <c r="T142" s="600"/>
      <c r="U142" s="600"/>
      <c r="V142" s="600"/>
      <c r="W142" s="600"/>
      <c r="X142" s="601"/>
      <c r="Y142" s="602"/>
      <c r="Z142" s="603"/>
      <c r="AA142" s="603"/>
      <c r="AB142" s="611"/>
      <c r="AC142" s="605"/>
      <c r="AD142" s="606"/>
      <c r="AE142" s="606"/>
      <c r="AF142" s="606"/>
      <c r="AG142" s="607"/>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5"/>
      <c r="H143" s="606"/>
      <c r="I143" s="606"/>
      <c r="J143" s="606"/>
      <c r="K143" s="607"/>
      <c r="L143" s="599"/>
      <c r="M143" s="600"/>
      <c r="N143" s="600"/>
      <c r="O143" s="600"/>
      <c r="P143" s="600"/>
      <c r="Q143" s="600"/>
      <c r="R143" s="600"/>
      <c r="S143" s="600"/>
      <c r="T143" s="600"/>
      <c r="U143" s="600"/>
      <c r="V143" s="600"/>
      <c r="W143" s="600"/>
      <c r="X143" s="601"/>
      <c r="Y143" s="602"/>
      <c r="Z143" s="603"/>
      <c r="AA143" s="603"/>
      <c r="AB143" s="611"/>
      <c r="AC143" s="605"/>
      <c r="AD143" s="606"/>
      <c r="AE143" s="606"/>
      <c r="AF143" s="606"/>
      <c r="AG143" s="607"/>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5"/>
      <c r="H144" s="606"/>
      <c r="I144" s="606"/>
      <c r="J144" s="606"/>
      <c r="K144" s="607"/>
      <c r="L144" s="599"/>
      <c r="M144" s="600"/>
      <c r="N144" s="600"/>
      <c r="O144" s="600"/>
      <c r="P144" s="600"/>
      <c r="Q144" s="600"/>
      <c r="R144" s="600"/>
      <c r="S144" s="600"/>
      <c r="T144" s="600"/>
      <c r="U144" s="600"/>
      <c r="V144" s="600"/>
      <c r="W144" s="600"/>
      <c r="X144" s="601"/>
      <c r="Y144" s="602"/>
      <c r="Z144" s="603"/>
      <c r="AA144" s="603"/>
      <c r="AB144" s="611"/>
      <c r="AC144" s="605"/>
      <c r="AD144" s="606"/>
      <c r="AE144" s="606"/>
      <c r="AF144" s="606"/>
      <c r="AG144" s="607"/>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5"/>
      <c r="H145" s="606"/>
      <c r="I145" s="606"/>
      <c r="J145" s="606"/>
      <c r="K145" s="607"/>
      <c r="L145" s="599"/>
      <c r="M145" s="600"/>
      <c r="N145" s="600"/>
      <c r="O145" s="600"/>
      <c r="P145" s="600"/>
      <c r="Q145" s="600"/>
      <c r="R145" s="600"/>
      <c r="S145" s="600"/>
      <c r="T145" s="600"/>
      <c r="U145" s="600"/>
      <c r="V145" s="600"/>
      <c r="W145" s="600"/>
      <c r="X145" s="601"/>
      <c r="Y145" s="602"/>
      <c r="Z145" s="603"/>
      <c r="AA145" s="603"/>
      <c r="AB145" s="611"/>
      <c r="AC145" s="605"/>
      <c r="AD145" s="606"/>
      <c r="AE145" s="606"/>
      <c r="AF145" s="606"/>
      <c r="AG145" s="607"/>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9" t="s">
        <v>20</v>
      </c>
      <c r="H146" s="830"/>
      <c r="I146" s="830"/>
      <c r="J146" s="830"/>
      <c r="K146" s="830"/>
      <c r="L146" s="823"/>
      <c r="M146" s="824"/>
      <c r="N146" s="824"/>
      <c r="O146" s="824"/>
      <c r="P146" s="824"/>
      <c r="Q146" s="824"/>
      <c r="R146" s="824"/>
      <c r="S146" s="824"/>
      <c r="T146" s="824"/>
      <c r="U146" s="824"/>
      <c r="V146" s="824"/>
      <c r="W146" s="824"/>
      <c r="X146" s="825"/>
      <c r="Y146" s="826">
        <f>SUM(Y136:AB145)</f>
        <v>0</v>
      </c>
      <c r="Z146" s="827"/>
      <c r="AA146" s="827"/>
      <c r="AB146" s="828"/>
      <c r="AC146" s="829" t="s">
        <v>20</v>
      </c>
      <c r="AD146" s="830"/>
      <c r="AE146" s="830"/>
      <c r="AF146" s="830"/>
      <c r="AG146" s="830"/>
      <c r="AH146" s="823"/>
      <c r="AI146" s="824"/>
      <c r="AJ146" s="824"/>
      <c r="AK146" s="824"/>
      <c r="AL146" s="824"/>
      <c r="AM146" s="824"/>
      <c r="AN146" s="824"/>
      <c r="AO146" s="824"/>
      <c r="AP146" s="824"/>
      <c r="AQ146" s="824"/>
      <c r="AR146" s="824"/>
      <c r="AS146" s="824"/>
      <c r="AT146" s="825"/>
      <c r="AU146" s="826">
        <f>SUM(AU136:AX145)</f>
        <v>0</v>
      </c>
      <c r="AV146" s="827"/>
      <c r="AW146" s="827"/>
      <c r="AX146" s="831"/>
    </row>
    <row r="147" spans="1:50" ht="30" customHeight="1" x14ac:dyDescent="0.15">
      <c r="A147" s="1050"/>
      <c r="B147" s="1051"/>
      <c r="C147" s="1051"/>
      <c r="D147" s="1051"/>
      <c r="E147" s="1051"/>
      <c r="F147" s="1052"/>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9"/>
    </row>
    <row r="148" spans="1:50" ht="24.75" customHeight="1" x14ac:dyDescent="0.15">
      <c r="A148" s="1050"/>
      <c r="B148" s="1051"/>
      <c r="C148" s="1051"/>
      <c r="D148" s="1051"/>
      <c r="E148" s="1051"/>
      <c r="F148" s="1052"/>
      <c r="G148" s="811" t="s">
        <v>17</v>
      </c>
      <c r="H148" s="675"/>
      <c r="I148" s="675"/>
      <c r="J148" s="675"/>
      <c r="K148" s="675"/>
      <c r="L148" s="674" t="s">
        <v>18</v>
      </c>
      <c r="M148" s="675"/>
      <c r="N148" s="675"/>
      <c r="O148" s="675"/>
      <c r="P148" s="675"/>
      <c r="Q148" s="675"/>
      <c r="R148" s="675"/>
      <c r="S148" s="675"/>
      <c r="T148" s="675"/>
      <c r="U148" s="675"/>
      <c r="V148" s="675"/>
      <c r="W148" s="675"/>
      <c r="X148" s="676"/>
      <c r="Y148" s="654" t="s">
        <v>19</v>
      </c>
      <c r="Z148" s="655"/>
      <c r="AA148" s="655"/>
      <c r="AB148" s="794"/>
      <c r="AC148" s="811" t="s">
        <v>17</v>
      </c>
      <c r="AD148" s="675"/>
      <c r="AE148" s="675"/>
      <c r="AF148" s="675"/>
      <c r="AG148" s="675"/>
      <c r="AH148" s="674" t="s">
        <v>18</v>
      </c>
      <c r="AI148" s="675"/>
      <c r="AJ148" s="675"/>
      <c r="AK148" s="675"/>
      <c r="AL148" s="675"/>
      <c r="AM148" s="675"/>
      <c r="AN148" s="675"/>
      <c r="AO148" s="675"/>
      <c r="AP148" s="675"/>
      <c r="AQ148" s="675"/>
      <c r="AR148" s="675"/>
      <c r="AS148" s="675"/>
      <c r="AT148" s="676"/>
      <c r="AU148" s="654" t="s">
        <v>19</v>
      </c>
      <c r="AV148" s="655"/>
      <c r="AW148" s="655"/>
      <c r="AX148" s="656"/>
    </row>
    <row r="149" spans="1:50" ht="24.75" customHeight="1" x14ac:dyDescent="0.15">
      <c r="A149" s="1050"/>
      <c r="B149" s="1051"/>
      <c r="C149" s="1051"/>
      <c r="D149" s="1051"/>
      <c r="E149" s="1051"/>
      <c r="F149" s="1052"/>
      <c r="G149" s="832"/>
      <c r="H149" s="833"/>
      <c r="I149" s="833"/>
      <c r="J149" s="833"/>
      <c r="K149" s="834"/>
      <c r="L149" s="671"/>
      <c r="M149" s="835"/>
      <c r="N149" s="835"/>
      <c r="O149" s="835"/>
      <c r="P149" s="835"/>
      <c r="Q149" s="835"/>
      <c r="R149" s="835"/>
      <c r="S149" s="835"/>
      <c r="T149" s="835"/>
      <c r="U149" s="835"/>
      <c r="V149" s="835"/>
      <c r="W149" s="835"/>
      <c r="X149" s="836"/>
      <c r="Y149" s="388"/>
      <c r="Z149" s="389"/>
      <c r="AA149" s="389"/>
      <c r="AB149" s="801"/>
      <c r="AC149" s="832"/>
      <c r="AD149" s="833"/>
      <c r="AE149" s="833"/>
      <c r="AF149" s="833"/>
      <c r="AG149" s="834"/>
      <c r="AH149" s="671"/>
      <c r="AI149" s="835"/>
      <c r="AJ149" s="835"/>
      <c r="AK149" s="835"/>
      <c r="AL149" s="835"/>
      <c r="AM149" s="835"/>
      <c r="AN149" s="835"/>
      <c r="AO149" s="835"/>
      <c r="AP149" s="835"/>
      <c r="AQ149" s="835"/>
      <c r="AR149" s="835"/>
      <c r="AS149" s="835"/>
      <c r="AT149" s="836"/>
      <c r="AU149" s="388"/>
      <c r="AV149" s="389"/>
      <c r="AW149" s="389"/>
      <c r="AX149" s="390"/>
    </row>
    <row r="150" spans="1:50" ht="24.75" customHeight="1" x14ac:dyDescent="0.15">
      <c r="A150" s="1050"/>
      <c r="B150" s="1051"/>
      <c r="C150" s="1051"/>
      <c r="D150" s="1051"/>
      <c r="E150" s="1051"/>
      <c r="F150" s="1052"/>
      <c r="G150" s="605"/>
      <c r="H150" s="606"/>
      <c r="I150" s="606"/>
      <c r="J150" s="606"/>
      <c r="K150" s="607"/>
      <c r="L150" s="599"/>
      <c r="M150" s="600"/>
      <c r="N150" s="600"/>
      <c r="O150" s="600"/>
      <c r="P150" s="600"/>
      <c r="Q150" s="600"/>
      <c r="R150" s="600"/>
      <c r="S150" s="600"/>
      <c r="T150" s="600"/>
      <c r="U150" s="600"/>
      <c r="V150" s="600"/>
      <c r="W150" s="600"/>
      <c r="X150" s="601"/>
      <c r="Y150" s="602"/>
      <c r="Z150" s="603"/>
      <c r="AA150" s="603"/>
      <c r="AB150" s="611"/>
      <c r="AC150" s="605"/>
      <c r="AD150" s="606"/>
      <c r="AE150" s="606"/>
      <c r="AF150" s="606"/>
      <c r="AG150" s="607"/>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5"/>
      <c r="H151" s="606"/>
      <c r="I151" s="606"/>
      <c r="J151" s="606"/>
      <c r="K151" s="607"/>
      <c r="L151" s="599"/>
      <c r="M151" s="600"/>
      <c r="N151" s="600"/>
      <c r="O151" s="600"/>
      <c r="P151" s="600"/>
      <c r="Q151" s="600"/>
      <c r="R151" s="600"/>
      <c r="S151" s="600"/>
      <c r="T151" s="600"/>
      <c r="U151" s="600"/>
      <c r="V151" s="600"/>
      <c r="W151" s="600"/>
      <c r="X151" s="601"/>
      <c r="Y151" s="602"/>
      <c r="Z151" s="603"/>
      <c r="AA151" s="603"/>
      <c r="AB151" s="611"/>
      <c r="AC151" s="605"/>
      <c r="AD151" s="606"/>
      <c r="AE151" s="606"/>
      <c r="AF151" s="606"/>
      <c r="AG151" s="607"/>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5"/>
      <c r="H152" s="606"/>
      <c r="I152" s="606"/>
      <c r="J152" s="606"/>
      <c r="K152" s="607"/>
      <c r="L152" s="599"/>
      <c r="M152" s="600"/>
      <c r="N152" s="600"/>
      <c r="O152" s="600"/>
      <c r="P152" s="600"/>
      <c r="Q152" s="600"/>
      <c r="R152" s="600"/>
      <c r="S152" s="600"/>
      <c r="T152" s="600"/>
      <c r="U152" s="600"/>
      <c r="V152" s="600"/>
      <c r="W152" s="600"/>
      <c r="X152" s="601"/>
      <c r="Y152" s="602"/>
      <c r="Z152" s="603"/>
      <c r="AA152" s="603"/>
      <c r="AB152" s="611"/>
      <c r="AC152" s="605"/>
      <c r="AD152" s="606"/>
      <c r="AE152" s="606"/>
      <c r="AF152" s="606"/>
      <c r="AG152" s="607"/>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5"/>
      <c r="H153" s="606"/>
      <c r="I153" s="606"/>
      <c r="J153" s="606"/>
      <c r="K153" s="607"/>
      <c r="L153" s="599"/>
      <c r="M153" s="600"/>
      <c r="N153" s="600"/>
      <c r="O153" s="600"/>
      <c r="P153" s="600"/>
      <c r="Q153" s="600"/>
      <c r="R153" s="600"/>
      <c r="S153" s="600"/>
      <c r="T153" s="600"/>
      <c r="U153" s="600"/>
      <c r="V153" s="600"/>
      <c r="W153" s="600"/>
      <c r="X153" s="601"/>
      <c r="Y153" s="602"/>
      <c r="Z153" s="603"/>
      <c r="AA153" s="603"/>
      <c r="AB153" s="611"/>
      <c r="AC153" s="605"/>
      <c r="AD153" s="606"/>
      <c r="AE153" s="606"/>
      <c r="AF153" s="606"/>
      <c r="AG153" s="607"/>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5"/>
      <c r="H154" s="606"/>
      <c r="I154" s="606"/>
      <c r="J154" s="606"/>
      <c r="K154" s="607"/>
      <c r="L154" s="599"/>
      <c r="M154" s="600"/>
      <c r="N154" s="600"/>
      <c r="O154" s="600"/>
      <c r="P154" s="600"/>
      <c r="Q154" s="600"/>
      <c r="R154" s="600"/>
      <c r="S154" s="600"/>
      <c r="T154" s="600"/>
      <c r="U154" s="600"/>
      <c r="V154" s="600"/>
      <c r="W154" s="600"/>
      <c r="X154" s="601"/>
      <c r="Y154" s="602"/>
      <c r="Z154" s="603"/>
      <c r="AA154" s="603"/>
      <c r="AB154" s="611"/>
      <c r="AC154" s="605"/>
      <c r="AD154" s="606"/>
      <c r="AE154" s="606"/>
      <c r="AF154" s="606"/>
      <c r="AG154" s="607"/>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5"/>
      <c r="H155" s="606"/>
      <c r="I155" s="606"/>
      <c r="J155" s="606"/>
      <c r="K155" s="607"/>
      <c r="L155" s="599"/>
      <c r="M155" s="600"/>
      <c r="N155" s="600"/>
      <c r="O155" s="600"/>
      <c r="P155" s="600"/>
      <c r="Q155" s="600"/>
      <c r="R155" s="600"/>
      <c r="S155" s="600"/>
      <c r="T155" s="600"/>
      <c r="U155" s="600"/>
      <c r="V155" s="600"/>
      <c r="W155" s="600"/>
      <c r="X155" s="601"/>
      <c r="Y155" s="602"/>
      <c r="Z155" s="603"/>
      <c r="AA155" s="603"/>
      <c r="AB155" s="611"/>
      <c r="AC155" s="605"/>
      <c r="AD155" s="606"/>
      <c r="AE155" s="606"/>
      <c r="AF155" s="606"/>
      <c r="AG155" s="607"/>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5"/>
      <c r="H156" s="606"/>
      <c r="I156" s="606"/>
      <c r="J156" s="606"/>
      <c r="K156" s="607"/>
      <c r="L156" s="599"/>
      <c r="M156" s="600"/>
      <c r="N156" s="600"/>
      <c r="O156" s="600"/>
      <c r="P156" s="600"/>
      <c r="Q156" s="600"/>
      <c r="R156" s="600"/>
      <c r="S156" s="600"/>
      <c r="T156" s="600"/>
      <c r="U156" s="600"/>
      <c r="V156" s="600"/>
      <c r="W156" s="600"/>
      <c r="X156" s="601"/>
      <c r="Y156" s="602"/>
      <c r="Z156" s="603"/>
      <c r="AA156" s="603"/>
      <c r="AB156" s="611"/>
      <c r="AC156" s="605"/>
      <c r="AD156" s="606"/>
      <c r="AE156" s="606"/>
      <c r="AF156" s="606"/>
      <c r="AG156" s="607"/>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5"/>
      <c r="H157" s="606"/>
      <c r="I157" s="606"/>
      <c r="J157" s="606"/>
      <c r="K157" s="607"/>
      <c r="L157" s="599"/>
      <c r="M157" s="600"/>
      <c r="N157" s="600"/>
      <c r="O157" s="600"/>
      <c r="P157" s="600"/>
      <c r="Q157" s="600"/>
      <c r="R157" s="600"/>
      <c r="S157" s="600"/>
      <c r="T157" s="600"/>
      <c r="U157" s="600"/>
      <c r="V157" s="600"/>
      <c r="W157" s="600"/>
      <c r="X157" s="601"/>
      <c r="Y157" s="602"/>
      <c r="Z157" s="603"/>
      <c r="AA157" s="603"/>
      <c r="AB157" s="611"/>
      <c r="AC157" s="605"/>
      <c r="AD157" s="606"/>
      <c r="AE157" s="606"/>
      <c r="AF157" s="606"/>
      <c r="AG157" s="607"/>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5"/>
      <c r="H158" s="606"/>
      <c r="I158" s="606"/>
      <c r="J158" s="606"/>
      <c r="K158" s="607"/>
      <c r="L158" s="599"/>
      <c r="M158" s="600"/>
      <c r="N158" s="600"/>
      <c r="O158" s="600"/>
      <c r="P158" s="600"/>
      <c r="Q158" s="600"/>
      <c r="R158" s="600"/>
      <c r="S158" s="600"/>
      <c r="T158" s="600"/>
      <c r="U158" s="600"/>
      <c r="V158" s="600"/>
      <c r="W158" s="600"/>
      <c r="X158" s="601"/>
      <c r="Y158" s="602"/>
      <c r="Z158" s="603"/>
      <c r="AA158" s="603"/>
      <c r="AB158" s="611"/>
      <c r="AC158" s="605"/>
      <c r="AD158" s="606"/>
      <c r="AE158" s="606"/>
      <c r="AF158" s="606"/>
      <c r="AG158" s="607"/>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9"/>
    </row>
    <row r="162" spans="1:50" ht="24.75" customHeight="1" x14ac:dyDescent="0.15">
      <c r="A162" s="1050"/>
      <c r="B162" s="1051"/>
      <c r="C162" s="1051"/>
      <c r="D162" s="1051"/>
      <c r="E162" s="1051"/>
      <c r="F162" s="1052"/>
      <c r="G162" s="811" t="s">
        <v>17</v>
      </c>
      <c r="H162" s="675"/>
      <c r="I162" s="675"/>
      <c r="J162" s="675"/>
      <c r="K162" s="675"/>
      <c r="L162" s="674" t="s">
        <v>18</v>
      </c>
      <c r="M162" s="675"/>
      <c r="N162" s="675"/>
      <c r="O162" s="675"/>
      <c r="P162" s="675"/>
      <c r="Q162" s="675"/>
      <c r="R162" s="675"/>
      <c r="S162" s="675"/>
      <c r="T162" s="675"/>
      <c r="U162" s="675"/>
      <c r="V162" s="675"/>
      <c r="W162" s="675"/>
      <c r="X162" s="676"/>
      <c r="Y162" s="654" t="s">
        <v>19</v>
      </c>
      <c r="Z162" s="655"/>
      <c r="AA162" s="655"/>
      <c r="AB162" s="794"/>
      <c r="AC162" s="811" t="s">
        <v>17</v>
      </c>
      <c r="AD162" s="675"/>
      <c r="AE162" s="675"/>
      <c r="AF162" s="675"/>
      <c r="AG162" s="675"/>
      <c r="AH162" s="674" t="s">
        <v>18</v>
      </c>
      <c r="AI162" s="675"/>
      <c r="AJ162" s="675"/>
      <c r="AK162" s="675"/>
      <c r="AL162" s="675"/>
      <c r="AM162" s="675"/>
      <c r="AN162" s="675"/>
      <c r="AO162" s="675"/>
      <c r="AP162" s="675"/>
      <c r="AQ162" s="675"/>
      <c r="AR162" s="675"/>
      <c r="AS162" s="675"/>
      <c r="AT162" s="676"/>
      <c r="AU162" s="654" t="s">
        <v>19</v>
      </c>
      <c r="AV162" s="655"/>
      <c r="AW162" s="655"/>
      <c r="AX162" s="656"/>
    </row>
    <row r="163" spans="1:50" ht="24.75" customHeight="1" x14ac:dyDescent="0.15">
      <c r="A163" s="1050"/>
      <c r="B163" s="1051"/>
      <c r="C163" s="1051"/>
      <c r="D163" s="1051"/>
      <c r="E163" s="1051"/>
      <c r="F163" s="1052"/>
      <c r="G163" s="832"/>
      <c r="H163" s="833"/>
      <c r="I163" s="833"/>
      <c r="J163" s="833"/>
      <c r="K163" s="834"/>
      <c r="L163" s="671"/>
      <c r="M163" s="835"/>
      <c r="N163" s="835"/>
      <c r="O163" s="835"/>
      <c r="P163" s="835"/>
      <c r="Q163" s="835"/>
      <c r="R163" s="835"/>
      <c r="S163" s="835"/>
      <c r="T163" s="835"/>
      <c r="U163" s="835"/>
      <c r="V163" s="835"/>
      <c r="W163" s="835"/>
      <c r="X163" s="836"/>
      <c r="Y163" s="388"/>
      <c r="Z163" s="389"/>
      <c r="AA163" s="389"/>
      <c r="AB163" s="801"/>
      <c r="AC163" s="832"/>
      <c r="AD163" s="833"/>
      <c r="AE163" s="833"/>
      <c r="AF163" s="833"/>
      <c r="AG163" s="834"/>
      <c r="AH163" s="671"/>
      <c r="AI163" s="835"/>
      <c r="AJ163" s="835"/>
      <c r="AK163" s="835"/>
      <c r="AL163" s="835"/>
      <c r="AM163" s="835"/>
      <c r="AN163" s="835"/>
      <c r="AO163" s="835"/>
      <c r="AP163" s="835"/>
      <c r="AQ163" s="835"/>
      <c r="AR163" s="835"/>
      <c r="AS163" s="835"/>
      <c r="AT163" s="836"/>
      <c r="AU163" s="388"/>
      <c r="AV163" s="389"/>
      <c r="AW163" s="389"/>
      <c r="AX163" s="390"/>
    </row>
    <row r="164" spans="1:50" ht="24.75" customHeight="1" x14ac:dyDescent="0.15">
      <c r="A164" s="1050"/>
      <c r="B164" s="1051"/>
      <c r="C164" s="1051"/>
      <c r="D164" s="1051"/>
      <c r="E164" s="1051"/>
      <c r="F164" s="1052"/>
      <c r="G164" s="605"/>
      <c r="H164" s="606"/>
      <c r="I164" s="606"/>
      <c r="J164" s="606"/>
      <c r="K164" s="607"/>
      <c r="L164" s="599"/>
      <c r="M164" s="600"/>
      <c r="N164" s="600"/>
      <c r="O164" s="600"/>
      <c r="P164" s="600"/>
      <c r="Q164" s="600"/>
      <c r="R164" s="600"/>
      <c r="S164" s="600"/>
      <c r="T164" s="600"/>
      <c r="U164" s="600"/>
      <c r="V164" s="600"/>
      <c r="W164" s="600"/>
      <c r="X164" s="601"/>
      <c r="Y164" s="602"/>
      <c r="Z164" s="603"/>
      <c r="AA164" s="603"/>
      <c r="AB164" s="611"/>
      <c r="AC164" s="605"/>
      <c r="AD164" s="606"/>
      <c r="AE164" s="606"/>
      <c r="AF164" s="606"/>
      <c r="AG164" s="607"/>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5"/>
      <c r="H165" s="606"/>
      <c r="I165" s="606"/>
      <c r="J165" s="606"/>
      <c r="K165" s="607"/>
      <c r="L165" s="599"/>
      <c r="M165" s="600"/>
      <c r="N165" s="600"/>
      <c r="O165" s="600"/>
      <c r="P165" s="600"/>
      <c r="Q165" s="600"/>
      <c r="R165" s="600"/>
      <c r="S165" s="600"/>
      <c r="T165" s="600"/>
      <c r="U165" s="600"/>
      <c r="V165" s="600"/>
      <c r="W165" s="600"/>
      <c r="X165" s="601"/>
      <c r="Y165" s="602"/>
      <c r="Z165" s="603"/>
      <c r="AA165" s="603"/>
      <c r="AB165" s="611"/>
      <c r="AC165" s="605"/>
      <c r="AD165" s="606"/>
      <c r="AE165" s="606"/>
      <c r="AF165" s="606"/>
      <c r="AG165" s="607"/>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5"/>
      <c r="H166" s="606"/>
      <c r="I166" s="606"/>
      <c r="J166" s="606"/>
      <c r="K166" s="607"/>
      <c r="L166" s="599"/>
      <c r="M166" s="600"/>
      <c r="N166" s="600"/>
      <c r="O166" s="600"/>
      <c r="P166" s="600"/>
      <c r="Q166" s="600"/>
      <c r="R166" s="600"/>
      <c r="S166" s="600"/>
      <c r="T166" s="600"/>
      <c r="U166" s="600"/>
      <c r="V166" s="600"/>
      <c r="W166" s="600"/>
      <c r="X166" s="601"/>
      <c r="Y166" s="602"/>
      <c r="Z166" s="603"/>
      <c r="AA166" s="603"/>
      <c r="AB166" s="611"/>
      <c r="AC166" s="605"/>
      <c r="AD166" s="606"/>
      <c r="AE166" s="606"/>
      <c r="AF166" s="606"/>
      <c r="AG166" s="607"/>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5"/>
      <c r="H167" s="606"/>
      <c r="I167" s="606"/>
      <c r="J167" s="606"/>
      <c r="K167" s="607"/>
      <c r="L167" s="599"/>
      <c r="M167" s="600"/>
      <c r="N167" s="600"/>
      <c r="O167" s="600"/>
      <c r="P167" s="600"/>
      <c r="Q167" s="600"/>
      <c r="R167" s="600"/>
      <c r="S167" s="600"/>
      <c r="T167" s="600"/>
      <c r="U167" s="600"/>
      <c r="V167" s="600"/>
      <c r="W167" s="600"/>
      <c r="X167" s="601"/>
      <c r="Y167" s="602"/>
      <c r="Z167" s="603"/>
      <c r="AA167" s="603"/>
      <c r="AB167" s="611"/>
      <c r="AC167" s="605"/>
      <c r="AD167" s="606"/>
      <c r="AE167" s="606"/>
      <c r="AF167" s="606"/>
      <c r="AG167" s="607"/>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5"/>
      <c r="H168" s="606"/>
      <c r="I168" s="606"/>
      <c r="J168" s="606"/>
      <c r="K168" s="607"/>
      <c r="L168" s="599"/>
      <c r="M168" s="600"/>
      <c r="N168" s="600"/>
      <c r="O168" s="600"/>
      <c r="P168" s="600"/>
      <c r="Q168" s="600"/>
      <c r="R168" s="600"/>
      <c r="S168" s="600"/>
      <c r="T168" s="600"/>
      <c r="U168" s="600"/>
      <c r="V168" s="600"/>
      <c r="W168" s="600"/>
      <c r="X168" s="601"/>
      <c r="Y168" s="602"/>
      <c r="Z168" s="603"/>
      <c r="AA168" s="603"/>
      <c r="AB168" s="611"/>
      <c r="AC168" s="605"/>
      <c r="AD168" s="606"/>
      <c r="AE168" s="606"/>
      <c r="AF168" s="606"/>
      <c r="AG168" s="607"/>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5"/>
      <c r="H169" s="606"/>
      <c r="I169" s="606"/>
      <c r="J169" s="606"/>
      <c r="K169" s="607"/>
      <c r="L169" s="599"/>
      <c r="M169" s="600"/>
      <c r="N169" s="600"/>
      <c r="O169" s="600"/>
      <c r="P169" s="600"/>
      <c r="Q169" s="600"/>
      <c r="R169" s="600"/>
      <c r="S169" s="600"/>
      <c r="T169" s="600"/>
      <c r="U169" s="600"/>
      <c r="V169" s="600"/>
      <c r="W169" s="600"/>
      <c r="X169" s="601"/>
      <c r="Y169" s="602"/>
      <c r="Z169" s="603"/>
      <c r="AA169" s="603"/>
      <c r="AB169" s="611"/>
      <c r="AC169" s="605"/>
      <c r="AD169" s="606"/>
      <c r="AE169" s="606"/>
      <c r="AF169" s="606"/>
      <c r="AG169" s="607"/>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5"/>
      <c r="H170" s="606"/>
      <c r="I170" s="606"/>
      <c r="J170" s="606"/>
      <c r="K170" s="607"/>
      <c r="L170" s="599"/>
      <c r="M170" s="600"/>
      <c r="N170" s="600"/>
      <c r="O170" s="600"/>
      <c r="P170" s="600"/>
      <c r="Q170" s="600"/>
      <c r="R170" s="600"/>
      <c r="S170" s="600"/>
      <c r="T170" s="600"/>
      <c r="U170" s="600"/>
      <c r="V170" s="600"/>
      <c r="W170" s="600"/>
      <c r="X170" s="601"/>
      <c r="Y170" s="602"/>
      <c r="Z170" s="603"/>
      <c r="AA170" s="603"/>
      <c r="AB170" s="611"/>
      <c r="AC170" s="605"/>
      <c r="AD170" s="606"/>
      <c r="AE170" s="606"/>
      <c r="AF170" s="606"/>
      <c r="AG170" s="607"/>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5"/>
      <c r="H171" s="606"/>
      <c r="I171" s="606"/>
      <c r="J171" s="606"/>
      <c r="K171" s="607"/>
      <c r="L171" s="599"/>
      <c r="M171" s="600"/>
      <c r="N171" s="600"/>
      <c r="O171" s="600"/>
      <c r="P171" s="600"/>
      <c r="Q171" s="600"/>
      <c r="R171" s="600"/>
      <c r="S171" s="600"/>
      <c r="T171" s="600"/>
      <c r="U171" s="600"/>
      <c r="V171" s="600"/>
      <c r="W171" s="600"/>
      <c r="X171" s="601"/>
      <c r="Y171" s="602"/>
      <c r="Z171" s="603"/>
      <c r="AA171" s="603"/>
      <c r="AB171" s="611"/>
      <c r="AC171" s="605"/>
      <c r="AD171" s="606"/>
      <c r="AE171" s="606"/>
      <c r="AF171" s="606"/>
      <c r="AG171" s="607"/>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5"/>
      <c r="H172" s="606"/>
      <c r="I172" s="606"/>
      <c r="J172" s="606"/>
      <c r="K172" s="607"/>
      <c r="L172" s="599"/>
      <c r="M172" s="600"/>
      <c r="N172" s="600"/>
      <c r="O172" s="600"/>
      <c r="P172" s="600"/>
      <c r="Q172" s="600"/>
      <c r="R172" s="600"/>
      <c r="S172" s="600"/>
      <c r="T172" s="600"/>
      <c r="U172" s="600"/>
      <c r="V172" s="600"/>
      <c r="W172" s="600"/>
      <c r="X172" s="601"/>
      <c r="Y172" s="602"/>
      <c r="Z172" s="603"/>
      <c r="AA172" s="603"/>
      <c r="AB172" s="611"/>
      <c r="AC172" s="605"/>
      <c r="AD172" s="606"/>
      <c r="AE172" s="606"/>
      <c r="AF172" s="606"/>
      <c r="AG172" s="607"/>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9" t="s">
        <v>20</v>
      </c>
      <c r="H173" s="830"/>
      <c r="I173" s="830"/>
      <c r="J173" s="830"/>
      <c r="K173" s="830"/>
      <c r="L173" s="823"/>
      <c r="M173" s="824"/>
      <c r="N173" s="824"/>
      <c r="O173" s="824"/>
      <c r="P173" s="824"/>
      <c r="Q173" s="824"/>
      <c r="R173" s="824"/>
      <c r="S173" s="824"/>
      <c r="T173" s="824"/>
      <c r="U173" s="824"/>
      <c r="V173" s="824"/>
      <c r="W173" s="824"/>
      <c r="X173" s="825"/>
      <c r="Y173" s="826">
        <f>SUM(Y163:AB172)</f>
        <v>0</v>
      </c>
      <c r="Z173" s="827"/>
      <c r="AA173" s="827"/>
      <c r="AB173" s="828"/>
      <c r="AC173" s="829" t="s">
        <v>20</v>
      </c>
      <c r="AD173" s="830"/>
      <c r="AE173" s="830"/>
      <c r="AF173" s="830"/>
      <c r="AG173" s="830"/>
      <c r="AH173" s="823"/>
      <c r="AI173" s="824"/>
      <c r="AJ173" s="824"/>
      <c r="AK173" s="824"/>
      <c r="AL173" s="824"/>
      <c r="AM173" s="824"/>
      <c r="AN173" s="824"/>
      <c r="AO173" s="824"/>
      <c r="AP173" s="824"/>
      <c r="AQ173" s="824"/>
      <c r="AR173" s="824"/>
      <c r="AS173" s="824"/>
      <c r="AT173" s="825"/>
      <c r="AU173" s="826">
        <f>SUM(AU163:AX172)</f>
        <v>0</v>
      </c>
      <c r="AV173" s="827"/>
      <c r="AW173" s="827"/>
      <c r="AX173" s="831"/>
    </row>
    <row r="174" spans="1:50" ht="30" customHeight="1" x14ac:dyDescent="0.15">
      <c r="A174" s="1050"/>
      <c r="B174" s="1051"/>
      <c r="C174" s="1051"/>
      <c r="D174" s="1051"/>
      <c r="E174" s="1051"/>
      <c r="F174" s="1052"/>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9"/>
    </row>
    <row r="175" spans="1:50" ht="25.5" customHeight="1" x14ac:dyDescent="0.15">
      <c r="A175" s="1050"/>
      <c r="B175" s="1051"/>
      <c r="C175" s="1051"/>
      <c r="D175" s="1051"/>
      <c r="E175" s="1051"/>
      <c r="F175" s="1052"/>
      <c r="G175" s="811" t="s">
        <v>17</v>
      </c>
      <c r="H175" s="675"/>
      <c r="I175" s="675"/>
      <c r="J175" s="675"/>
      <c r="K175" s="675"/>
      <c r="L175" s="674" t="s">
        <v>18</v>
      </c>
      <c r="M175" s="675"/>
      <c r="N175" s="675"/>
      <c r="O175" s="675"/>
      <c r="P175" s="675"/>
      <c r="Q175" s="675"/>
      <c r="R175" s="675"/>
      <c r="S175" s="675"/>
      <c r="T175" s="675"/>
      <c r="U175" s="675"/>
      <c r="V175" s="675"/>
      <c r="W175" s="675"/>
      <c r="X175" s="676"/>
      <c r="Y175" s="654" t="s">
        <v>19</v>
      </c>
      <c r="Z175" s="655"/>
      <c r="AA175" s="655"/>
      <c r="AB175" s="794"/>
      <c r="AC175" s="811" t="s">
        <v>17</v>
      </c>
      <c r="AD175" s="675"/>
      <c r="AE175" s="675"/>
      <c r="AF175" s="675"/>
      <c r="AG175" s="675"/>
      <c r="AH175" s="674" t="s">
        <v>18</v>
      </c>
      <c r="AI175" s="675"/>
      <c r="AJ175" s="675"/>
      <c r="AK175" s="675"/>
      <c r="AL175" s="675"/>
      <c r="AM175" s="675"/>
      <c r="AN175" s="675"/>
      <c r="AO175" s="675"/>
      <c r="AP175" s="675"/>
      <c r="AQ175" s="675"/>
      <c r="AR175" s="675"/>
      <c r="AS175" s="675"/>
      <c r="AT175" s="676"/>
      <c r="AU175" s="654" t="s">
        <v>19</v>
      </c>
      <c r="AV175" s="655"/>
      <c r="AW175" s="655"/>
      <c r="AX175" s="656"/>
    </row>
    <row r="176" spans="1:50" ht="24.75" customHeight="1" x14ac:dyDescent="0.15">
      <c r="A176" s="1050"/>
      <c r="B176" s="1051"/>
      <c r="C176" s="1051"/>
      <c r="D176" s="1051"/>
      <c r="E176" s="1051"/>
      <c r="F176" s="1052"/>
      <c r="G176" s="832"/>
      <c r="H176" s="833"/>
      <c r="I176" s="833"/>
      <c r="J176" s="833"/>
      <c r="K176" s="834"/>
      <c r="L176" s="671"/>
      <c r="M176" s="835"/>
      <c r="N176" s="835"/>
      <c r="O176" s="835"/>
      <c r="P176" s="835"/>
      <c r="Q176" s="835"/>
      <c r="R176" s="835"/>
      <c r="S176" s="835"/>
      <c r="T176" s="835"/>
      <c r="U176" s="835"/>
      <c r="V176" s="835"/>
      <c r="W176" s="835"/>
      <c r="X176" s="836"/>
      <c r="Y176" s="388"/>
      <c r="Z176" s="389"/>
      <c r="AA176" s="389"/>
      <c r="AB176" s="801"/>
      <c r="AC176" s="832"/>
      <c r="AD176" s="833"/>
      <c r="AE176" s="833"/>
      <c r="AF176" s="833"/>
      <c r="AG176" s="834"/>
      <c r="AH176" s="671"/>
      <c r="AI176" s="835"/>
      <c r="AJ176" s="835"/>
      <c r="AK176" s="835"/>
      <c r="AL176" s="835"/>
      <c r="AM176" s="835"/>
      <c r="AN176" s="835"/>
      <c r="AO176" s="835"/>
      <c r="AP176" s="835"/>
      <c r="AQ176" s="835"/>
      <c r="AR176" s="835"/>
      <c r="AS176" s="835"/>
      <c r="AT176" s="836"/>
      <c r="AU176" s="388"/>
      <c r="AV176" s="389"/>
      <c r="AW176" s="389"/>
      <c r="AX176" s="390"/>
    </row>
    <row r="177" spans="1:50" ht="24.75" customHeight="1" x14ac:dyDescent="0.15">
      <c r="A177" s="1050"/>
      <c r="B177" s="1051"/>
      <c r="C177" s="1051"/>
      <c r="D177" s="1051"/>
      <c r="E177" s="1051"/>
      <c r="F177" s="1052"/>
      <c r="G177" s="605"/>
      <c r="H177" s="606"/>
      <c r="I177" s="606"/>
      <c r="J177" s="606"/>
      <c r="K177" s="607"/>
      <c r="L177" s="599"/>
      <c r="M177" s="600"/>
      <c r="N177" s="600"/>
      <c r="O177" s="600"/>
      <c r="P177" s="600"/>
      <c r="Q177" s="600"/>
      <c r="R177" s="600"/>
      <c r="S177" s="600"/>
      <c r="T177" s="600"/>
      <c r="U177" s="600"/>
      <c r="V177" s="600"/>
      <c r="W177" s="600"/>
      <c r="X177" s="601"/>
      <c r="Y177" s="602"/>
      <c r="Z177" s="603"/>
      <c r="AA177" s="603"/>
      <c r="AB177" s="611"/>
      <c r="AC177" s="605"/>
      <c r="AD177" s="606"/>
      <c r="AE177" s="606"/>
      <c r="AF177" s="606"/>
      <c r="AG177" s="607"/>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5"/>
      <c r="H178" s="606"/>
      <c r="I178" s="606"/>
      <c r="J178" s="606"/>
      <c r="K178" s="607"/>
      <c r="L178" s="599"/>
      <c r="M178" s="600"/>
      <c r="N178" s="600"/>
      <c r="O178" s="600"/>
      <c r="P178" s="600"/>
      <c r="Q178" s="600"/>
      <c r="R178" s="600"/>
      <c r="S178" s="600"/>
      <c r="T178" s="600"/>
      <c r="U178" s="600"/>
      <c r="V178" s="600"/>
      <c r="W178" s="600"/>
      <c r="X178" s="601"/>
      <c r="Y178" s="602"/>
      <c r="Z178" s="603"/>
      <c r="AA178" s="603"/>
      <c r="AB178" s="611"/>
      <c r="AC178" s="605"/>
      <c r="AD178" s="606"/>
      <c r="AE178" s="606"/>
      <c r="AF178" s="606"/>
      <c r="AG178" s="607"/>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5"/>
      <c r="H179" s="606"/>
      <c r="I179" s="606"/>
      <c r="J179" s="606"/>
      <c r="K179" s="607"/>
      <c r="L179" s="599"/>
      <c r="M179" s="600"/>
      <c r="N179" s="600"/>
      <c r="O179" s="600"/>
      <c r="P179" s="600"/>
      <c r="Q179" s="600"/>
      <c r="R179" s="600"/>
      <c r="S179" s="600"/>
      <c r="T179" s="600"/>
      <c r="U179" s="600"/>
      <c r="V179" s="600"/>
      <c r="W179" s="600"/>
      <c r="X179" s="601"/>
      <c r="Y179" s="602"/>
      <c r="Z179" s="603"/>
      <c r="AA179" s="603"/>
      <c r="AB179" s="611"/>
      <c r="AC179" s="605"/>
      <c r="AD179" s="606"/>
      <c r="AE179" s="606"/>
      <c r="AF179" s="606"/>
      <c r="AG179" s="607"/>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5"/>
      <c r="H180" s="606"/>
      <c r="I180" s="606"/>
      <c r="J180" s="606"/>
      <c r="K180" s="607"/>
      <c r="L180" s="599"/>
      <c r="M180" s="600"/>
      <c r="N180" s="600"/>
      <c r="O180" s="600"/>
      <c r="P180" s="600"/>
      <c r="Q180" s="600"/>
      <c r="R180" s="600"/>
      <c r="S180" s="600"/>
      <c r="T180" s="600"/>
      <c r="U180" s="600"/>
      <c r="V180" s="600"/>
      <c r="W180" s="600"/>
      <c r="X180" s="601"/>
      <c r="Y180" s="602"/>
      <c r="Z180" s="603"/>
      <c r="AA180" s="603"/>
      <c r="AB180" s="611"/>
      <c r="AC180" s="605"/>
      <c r="AD180" s="606"/>
      <c r="AE180" s="606"/>
      <c r="AF180" s="606"/>
      <c r="AG180" s="607"/>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5"/>
      <c r="H181" s="606"/>
      <c r="I181" s="606"/>
      <c r="J181" s="606"/>
      <c r="K181" s="607"/>
      <c r="L181" s="599"/>
      <c r="M181" s="600"/>
      <c r="N181" s="600"/>
      <c r="O181" s="600"/>
      <c r="P181" s="600"/>
      <c r="Q181" s="600"/>
      <c r="R181" s="600"/>
      <c r="S181" s="600"/>
      <c r="T181" s="600"/>
      <c r="U181" s="600"/>
      <c r="V181" s="600"/>
      <c r="W181" s="600"/>
      <c r="X181" s="601"/>
      <c r="Y181" s="602"/>
      <c r="Z181" s="603"/>
      <c r="AA181" s="603"/>
      <c r="AB181" s="611"/>
      <c r="AC181" s="605"/>
      <c r="AD181" s="606"/>
      <c r="AE181" s="606"/>
      <c r="AF181" s="606"/>
      <c r="AG181" s="607"/>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5"/>
      <c r="H182" s="606"/>
      <c r="I182" s="606"/>
      <c r="J182" s="606"/>
      <c r="K182" s="607"/>
      <c r="L182" s="599"/>
      <c r="M182" s="600"/>
      <c r="N182" s="600"/>
      <c r="O182" s="600"/>
      <c r="P182" s="600"/>
      <c r="Q182" s="600"/>
      <c r="R182" s="600"/>
      <c r="S182" s="600"/>
      <c r="T182" s="600"/>
      <c r="U182" s="600"/>
      <c r="V182" s="600"/>
      <c r="W182" s="600"/>
      <c r="X182" s="601"/>
      <c r="Y182" s="602"/>
      <c r="Z182" s="603"/>
      <c r="AA182" s="603"/>
      <c r="AB182" s="611"/>
      <c r="AC182" s="605"/>
      <c r="AD182" s="606"/>
      <c r="AE182" s="606"/>
      <c r="AF182" s="606"/>
      <c r="AG182" s="607"/>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5"/>
      <c r="H183" s="606"/>
      <c r="I183" s="606"/>
      <c r="J183" s="606"/>
      <c r="K183" s="607"/>
      <c r="L183" s="599"/>
      <c r="M183" s="600"/>
      <c r="N183" s="600"/>
      <c r="O183" s="600"/>
      <c r="P183" s="600"/>
      <c r="Q183" s="600"/>
      <c r="R183" s="600"/>
      <c r="S183" s="600"/>
      <c r="T183" s="600"/>
      <c r="U183" s="600"/>
      <c r="V183" s="600"/>
      <c r="W183" s="600"/>
      <c r="X183" s="601"/>
      <c r="Y183" s="602"/>
      <c r="Z183" s="603"/>
      <c r="AA183" s="603"/>
      <c r="AB183" s="611"/>
      <c r="AC183" s="605"/>
      <c r="AD183" s="606"/>
      <c r="AE183" s="606"/>
      <c r="AF183" s="606"/>
      <c r="AG183" s="607"/>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5"/>
      <c r="H184" s="606"/>
      <c r="I184" s="606"/>
      <c r="J184" s="606"/>
      <c r="K184" s="607"/>
      <c r="L184" s="599"/>
      <c r="M184" s="600"/>
      <c r="N184" s="600"/>
      <c r="O184" s="600"/>
      <c r="P184" s="600"/>
      <c r="Q184" s="600"/>
      <c r="R184" s="600"/>
      <c r="S184" s="600"/>
      <c r="T184" s="600"/>
      <c r="U184" s="600"/>
      <c r="V184" s="600"/>
      <c r="W184" s="600"/>
      <c r="X184" s="601"/>
      <c r="Y184" s="602"/>
      <c r="Z184" s="603"/>
      <c r="AA184" s="603"/>
      <c r="AB184" s="611"/>
      <c r="AC184" s="605"/>
      <c r="AD184" s="606"/>
      <c r="AE184" s="606"/>
      <c r="AF184" s="606"/>
      <c r="AG184" s="607"/>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5"/>
      <c r="H185" s="606"/>
      <c r="I185" s="606"/>
      <c r="J185" s="606"/>
      <c r="K185" s="607"/>
      <c r="L185" s="599"/>
      <c r="M185" s="600"/>
      <c r="N185" s="600"/>
      <c r="O185" s="600"/>
      <c r="P185" s="600"/>
      <c r="Q185" s="600"/>
      <c r="R185" s="600"/>
      <c r="S185" s="600"/>
      <c r="T185" s="600"/>
      <c r="U185" s="600"/>
      <c r="V185" s="600"/>
      <c r="W185" s="600"/>
      <c r="X185" s="601"/>
      <c r="Y185" s="602"/>
      <c r="Z185" s="603"/>
      <c r="AA185" s="603"/>
      <c r="AB185" s="611"/>
      <c r="AC185" s="605"/>
      <c r="AD185" s="606"/>
      <c r="AE185" s="606"/>
      <c r="AF185" s="606"/>
      <c r="AG185" s="607"/>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9" t="s">
        <v>20</v>
      </c>
      <c r="H186" s="830"/>
      <c r="I186" s="830"/>
      <c r="J186" s="830"/>
      <c r="K186" s="830"/>
      <c r="L186" s="823"/>
      <c r="M186" s="824"/>
      <c r="N186" s="824"/>
      <c r="O186" s="824"/>
      <c r="P186" s="824"/>
      <c r="Q186" s="824"/>
      <c r="R186" s="824"/>
      <c r="S186" s="824"/>
      <c r="T186" s="824"/>
      <c r="U186" s="824"/>
      <c r="V186" s="824"/>
      <c r="W186" s="824"/>
      <c r="X186" s="825"/>
      <c r="Y186" s="826">
        <f>SUM(Y176:AB185)</f>
        <v>0</v>
      </c>
      <c r="Z186" s="827"/>
      <c r="AA186" s="827"/>
      <c r="AB186" s="828"/>
      <c r="AC186" s="829" t="s">
        <v>20</v>
      </c>
      <c r="AD186" s="830"/>
      <c r="AE186" s="830"/>
      <c r="AF186" s="830"/>
      <c r="AG186" s="830"/>
      <c r="AH186" s="823"/>
      <c r="AI186" s="824"/>
      <c r="AJ186" s="824"/>
      <c r="AK186" s="824"/>
      <c r="AL186" s="824"/>
      <c r="AM186" s="824"/>
      <c r="AN186" s="824"/>
      <c r="AO186" s="824"/>
      <c r="AP186" s="824"/>
      <c r="AQ186" s="824"/>
      <c r="AR186" s="824"/>
      <c r="AS186" s="824"/>
      <c r="AT186" s="825"/>
      <c r="AU186" s="826">
        <f>SUM(AU176:AX185)</f>
        <v>0</v>
      </c>
      <c r="AV186" s="827"/>
      <c r="AW186" s="827"/>
      <c r="AX186" s="831"/>
    </row>
    <row r="187" spans="1:50" ht="30" customHeight="1" x14ac:dyDescent="0.15">
      <c r="A187" s="1050"/>
      <c r="B187" s="1051"/>
      <c r="C187" s="1051"/>
      <c r="D187" s="1051"/>
      <c r="E187" s="1051"/>
      <c r="F187" s="1052"/>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9"/>
    </row>
    <row r="188" spans="1:50" ht="24.75" customHeight="1" x14ac:dyDescent="0.15">
      <c r="A188" s="1050"/>
      <c r="B188" s="1051"/>
      <c r="C188" s="1051"/>
      <c r="D188" s="1051"/>
      <c r="E188" s="1051"/>
      <c r="F188" s="1052"/>
      <c r="G188" s="811" t="s">
        <v>17</v>
      </c>
      <c r="H188" s="675"/>
      <c r="I188" s="675"/>
      <c r="J188" s="675"/>
      <c r="K188" s="675"/>
      <c r="L188" s="674" t="s">
        <v>18</v>
      </c>
      <c r="M188" s="675"/>
      <c r="N188" s="675"/>
      <c r="O188" s="675"/>
      <c r="P188" s="675"/>
      <c r="Q188" s="675"/>
      <c r="R188" s="675"/>
      <c r="S188" s="675"/>
      <c r="T188" s="675"/>
      <c r="U188" s="675"/>
      <c r="V188" s="675"/>
      <c r="W188" s="675"/>
      <c r="X188" s="676"/>
      <c r="Y188" s="654" t="s">
        <v>19</v>
      </c>
      <c r="Z188" s="655"/>
      <c r="AA188" s="655"/>
      <c r="AB188" s="794"/>
      <c r="AC188" s="811" t="s">
        <v>17</v>
      </c>
      <c r="AD188" s="675"/>
      <c r="AE188" s="675"/>
      <c r="AF188" s="675"/>
      <c r="AG188" s="675"/>
      <c r="AH188" s="674" t="s">
        <v>18</v>
      </c>
      <c r="AI188" s="675"/>
      <c r="AJ188" s="675"/>
      <c r="AK188" s="675"/>
      <c r="AL188" s="675"/>
      <c r="AM188" s="675"/>
      <c r="AN188" s="675"/>
      <c r="AO188" s="675"/>
      <c r="AP188" s="675"/>
      <c r="AQ188" s="675"/>
      <c r="AR188" s="675"/>
      <c r="AS188" s="675"/>
      <c r="AT188" s="676"/>
      <c r="AU188" s="654" t="s">
        <v>19</v>
      </c>
      <c r="AV188" s="655"/>
      <c r="AW188" s="655"/>
      <c r="AX188" s="656"/>
    </row>
    <row r="189" spans="1:50" ht="24.75" customHeight="1" x14ac:dyDescent="0.15">
      <c r="A189" s="1050"/>
      <c r="B189" s="1051"/>
      <c r="C189" s="1051"/>
      <c r="D189" s="1051"/>
      <c r="E189" s="1051"/>
      <c r="F189" s="1052"/>
      <c r="G189" s="832"/>
      <c r="H189" s="833"/>
      <c r="I189" s="833"/>
      <c r="J189" s="833"/>
      <c r="K189" s="834"/>
      <c r="L189" s="671"/>
      <c r="M189" s="835"/>
      <c r="N189" s="835"/>
      <c r="O189" s="835"/>
      <c r="P189" s="835"/>
      <c r="Q189" s="835"/>
      <c r="R189" s="835"/>
      <c r="S189" s="835"/>
      <c r="T189" s="835"/>
      <c r="U189" s="835"/>
      <c r="V189" s="835"/>
      <c r="W189" s="835"/>
      <c r="X189" s="836"/>
      <c r="Y189" s="388"/>
      <c r="Z189" s="389"/>
      <c r="AA189" s="389"/>
      <c r="AB189" s="801"/>
      <c r="AC189" s="832"/>
      <c r="AD189" s="833"/>
      <c r="AE189" s="833"/>
      <c r="AF189" s="833"/>
      <c r="AG189" s="834"/>
      <c r="AH189" s="671"/>
      <c r="AI189" s="835"/>
      <c r="AJ189" s="835"/>
      <c r="AK189" s="835"/>
      <c r="AL189" s="835"/>
      <c r="AM189" s="835"/>
      <c r="AN189" s="835"/>
      <c r="AO189" s="835"/>
      <c r="AP189" s="835"/>
      <c r="AQ189" s="835"/>
      <c r="AR189" s="835"/>
      <c r="AS189" s="835"/>
      <c r="AT189" s="836"/>
      <c r="AU189" s="388"/>
      <c r="AV189" s="389"/>
      <c r="AW189" s="389"/>
      <c r="AX189" s="390"/>
    </row>
    <row r="190" spans="1:50" ht="24.75" customHeight="1" x14ac:dyDescent="0.15">
      <c r="A190" s="1050"/>
      <c r="B190" s="1051"/>
      <c r="C190" s="1051"/>
      <c r="D190" s="1051"/>
      <c r="E190" s="1051"/>
      <c r="F190" s="1052"/>
      <c r="G190" s="605"/>
      <c r="H190" s="606"/>
      <c r="I190" s="606"/>
      <c r="J190" s="606"/>
      <c r="K190" s="607"/>
      <c r="L190" s="599"/>
      <c r="M190" s="600"/>
      <c r="N190" s="600"/>
      <c r="O190" s="600"/>
      <c r="P190" s="600"/>
      <c r="Q190" s="600"/>
      <c r="R190" s="600"/>
      <c r="S190" s="600"/>
      <c r="T190" s="600"/>
      <c r="U190" s="600"/>
      <c r="V190" s="600"/>
      <c r="W190" s="600"/>
      <c r="X190" s="601"/>
      <c r="Y190" s="602"/>
      <c r="Z190" s="603"/>
      <c r="AA190" s="603"/>
      <c r="AB190" s="611"/>
      <c r="AC190" s="605"/>
      <c r="AD190" s="606"/>
      <c r="AE190" s="606"/>
      <c r="AF190" s="606"/>
      <c r="AG190" s="607"/>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5"/>
      <c r="H191" s="606"/>
      <c r="I191" s="606"/>
      <c r="J191" s="606"/>
      <c r="K191" s="607"/>
      <c r="L191" s="599"/>
      <c r="M191" s="600"/>
      <c r="N191" s="600"/>
      <c r="O191" s="600"/>
      <c r="P191" s="600"/>
      <c r="Q191" s="600"/>
      <c r="R191" s="600"/>
      <c r="S191" s="600"/>
      <c r="T191" s="600"/>
      <c r="U191" s="600"/>
      <c r="V191" s="600"/>
      <c r="W191" s="600"/>
      <c r="X191" s="601"/>
      <c r="Y191" s="602"/>
      <c r="Z191" s="603"/>
      <c r="AA191" s="603"/>
      <c r="AB191" s="611"/>
      <c r="AC191" s="605"/>
      <c r="AD191" s="606"/>
      <c r="AE191" s="606"/>
      <c r="AF191" s="606"/>
      <c r="AG191" s="607"/>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5"/>
      <c r="H192" s="606"/>
      <c r="I192" s="606"/>
      <c r="J192" s="606"/>
      <c r="K192" s="607"/>
      <c r="L192" s="599"/>
      <c r="M192" s="600"/>
      <c r="N192" s="600"/>
      <c r="O192" s="600"/>
      <c r="P192" s="600"/>
      <c r="Q192" s="600"/>
      <c r="R192" s="600"/>
      <c r="S192" s="600"/>
      <c r="T192" s="600"/>
      <c r="U192" s="600"/>
      <c r="V192" s="600"/>
      <c r="W192" s="600"/>
      <c r="X192" s="601"/>
      <c r="Y192" s="602"/>
      <c r="Z192" s="603"/>
      <c r="AA192" s="603"/>
      <c r="AB192" s="611"/>
      <c r="AC192" s="605"/>
      <c r="AD192" s="606"/>
      <c r="AE192" s="606"/>
      <c r="AF192" s="606"/>
      <c r="AG192" s="607"/>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5"/>
      <c r="H193" s="606"/>
      <c r="I193" s="606"/>
      <c r="J193" s="606"/>
      <c r="K193" s="607"/>
      <c r="L193" s="599"/>
      <c r="M193" s="600"/>
      <c r="N193" s="600"/>
      <c r="O193" s="600"/>
      <c r="P193" s="600"/>
      <c r="Q193" s="600"/>
      <c r="R193" s="600"/>
      <c r="S193" s="600"/>
      <c r="T193" s="600"/>
      <c r="U193" s="600"/>
      <c r="V193" s="600"/>
      <c r="W193" s="600"/>
      <c r="X193" s="601"/>
      <c r="Y193" s="602"/>
      <c r="Z193" s="603"/>
      <c r="AA193" s="603"/>
      <c r="AB193" s="611"/>
      <c r="AC193" s="605"/>
      <c r="AD193" s="606"/>
      <c r="AE193" s="606"/>
      <c r="AF193" s="606"/>
      <c r="AG193" s="607"/>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5"/>
      <c r="H194" s="606"/>
      <c r="I194" s="606"/>
      <c r="J194" s="606"/>
      <c r="K194" s="607"/>
      <c r="L194" s="599"/>
      <c r="M194" s="600"/>
      <c r="N194" s="600"/>
      <c r="O194" s="600"/>
      <c r="P194" s="600"/>
      <c r="Q194" s="600"/>
      <c r="R194" s="600"/>
      <c r="S194" s="600"/>
      <c r="T194" s="600"/>
      <c r="U194" s="600"/>
      <c r="V194" s="600"/>
      <c r="W194" s="600"/>
      <c r="X194" s="601"/>
      <c r="Y194" s="602"/>
      <c r="Z194" s="603"/>
      <c r="AA194" s="603"/>
      <c r="AB194" s="611"/>
      <c r="AC194" s="605"/>
      <c r="AD194" s="606"/>
      <c r="AE194" s="606"/>
      <c r="AF194" s="606"/>
      <c r="AG194" s="607"/>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5"/>
      <c r="H195" s="606"/>
      <c r="I195" s="606"/>
      <c r="J195" s="606"/>
      <c r="K195" s="607"/>
      <c r="L195" s="599"/>
      <c r="M195" s="600"/>
      <c r="N195" s="600"/>
      <c r="O195" s="600"/>
      <c r="P195" s="600"/>
      <c r="Q195" s="600"/>
      <c r="R195" s="600"/>
      <c r="S195" s="600"/>
      <c r="T195" s="600"/>
      <c r="U195" s="600"/>
      <c r="V195" s="600"/>
      <c r="W195" s="600"/>
      <c r="X195" s="601"/>
      <c r="Y195" s="602"/>
      <c r="Z195" s="603"/>
      <c r="AA195" s="603"/>
      <c r="AB195" s="611"/>
      <c r="AC195" s="605"/>
      <c r="AD195" s="606"/>
      <c r="AE195" s="606"/>
      <c r="AF195" s="606"/>
      <c r="AG195" s="607"/>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5"/>
      <c r="H196" s="606"/>
      <c r="I196" s="606"/>
      <c r="J196" s="606"/>
      <c r="K196" s="607"/>
      <c r="L196" s="599"/>
      <c r="M196" s="600"/>
      <c r="N196" s="600"/>
      <c r="O196" s="600"/>
      <c r="P196" s="600"/>
      <c r="Q196" s="600"/>
      <c r="R196" s="600"/>
      <c r="S196" s="600"/>
      <c r="T196" s="600"/>
      <c r="U196" s="600"/>
      <c r="V196" s="600"/>
      <c r="W196" s="600"/>
      <c r="X196" s="601"/>
      <c r="Y196" s="602"/>
      <c r="Z196" s="603"/>
      <c r="AA196" s="603"/>
      <c r="AB196" s="611"/>
      <c r="AC196" s="605"/>
      <c r="AD196" s="606"/>
      <c r="AE196" s="606"/>
      <c r="AF196" s="606"/>
      <c r="AG196" s="607"/>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5"/>
      <c r="H197" s="606"/>
      <c r="I197" s="606"/>
      <c r="J197" s="606"/>
      <c r="K197" s="607"/>
      <c r="L197" s="599"/>
      <c r="M197" s="600"/>
      <c r="N197" s="600"/>
      <c r="O197" s="600"/>
      <c r="P197" s="600"/>
      <c r="Q197" s="600"/>
      <c r="R197" s="600"/>
      <c r="S197" s="600"/>
      <c r="T197" s="600"/>
      <c r="U197" s="600"/>
      <c r="V197" s="600"/>
      <c r="W197" s="600"/>
      <c r="X197" s="601"/>
      <c r="Y197" s="602"/>
      <c r="Z197" s="603"/>
      <c r="AA197" s="603"/>
      <c r="AB197" s="611"/>
      <c r="AC197" s="605"/>
      <c r="AD197" s="606"/>
      <c r="AE197" s="606"/>
      <c r="AF197" s="606"/>
      <c r="AG197" s="607"/>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5"/>
      <c r="H198" s="606"/>
      <c r="I198" s="606"/>
      <c r="J198" s="606"/>
      <c r="K198" s="607"/>
      <c r="L198" s="599"/>
      <c r="M198" s="600"/>
      <c r="N198" s="600"/>
      <c r="O198" s="600"/>
      <c r="P198" s="600"/>
      <c r="Q198" s="600"/>
      <c r="R198" s="600"/>
      <c r="S198" s="600"/>
      <c r="T198" s="600"/>
      <c r="U198" s="600"/>
      <c r="V198" s="600"/>
      <c r="W198" s="600"/>
      <c r="X198" s="601"/>
      <c r="Y198" s="602"/>
      <c r="Z198" s="603"/>
      <c r="AA198" s="603"/>
      <c r="AB198" s="611"/>
      <c r="AC198" s="605"/>
      <c r="AD198" s="606"/>
      <c r="AE198" s="606"/>
      <c r="AF198" s="606"/>
      <c r="AG198" s="607"/>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9" t="s">
        <v>20</v>
      </c>
      <c r="H199" s="830"/>
      <c r="I199" s="830"/>
      <c r="J199" s="830"/>
      <c r="K199" s="830"/>
      <c r="L199" s="823"/>
      <c r="M199" s="824"/>
      <c r="N199" s="824"/>
      <c r="O199" s="824"/>
      <c r="P199" s="824"/>
      <c r="Q199" s="824"/>
      <c r="R199" s="824"/>
      <c r="S199" s="824"/>
      <c r="T199" s="824"/>
      <c r="U199" s="824"/>
      <c r="V199" s="824"/>
      <c r="W199" s="824"/>
      <c r="X199" s="825"/>
      <c r="Y199" s="826">
        <f>SUM(Y189:AB198)</f>
        <v>0</v>
      </c>
      <c r="Z199" s="827"/>
      <c r="AA199" s="827"/>
      <c r="AB199" s="828"/>
      <c r="AC199" s="829" t="s">
        <v>20</v>
      </c>
      <c r="AD199" s="830"/>
      <c r="AE199" s="830"/>
      <c r="AF199" s="830"/>
      <c r="AG199" s="830"/>
      <c r="AH199" s="823"/>
      <c r="AI199" s="824"/>
      <c r="AJ199" s="824"/>
      <c r="AK199" s="824"/>
      <c r="AL199" s="824"/>
      <c r="AM199" s="824"/>
      <c r="AN199" s="824"/>
      <c r="AO199" s="824"/>
      <c r="AP199" s="824"/>
      <c r="AQ199" s="824"/>
      <c r="AR199" s="824"/>
      <c r="AS199" s="824"/>
      <c r="AT199" s="825"/>
      <c r="AU199" s="826">
        <f>SUM(AU189:AX198)</f>
        <v>0</v>
      </c>
      <c r="AV199" s="827"/>
      <c r="AW199" s="827"/>
      <c r="AX199" s="831"/>
    </row>
    <row r="200" spans="1:50" ht="30" customHeight="1" x14ac:dyDescent="0.15">
      <c r="A200" s="1050"/>
      <c r="B200" s="1051"/>
      <c r="C200" s="1051"/>
      <c r="D200" s="1051"/>
      <c r="E200" s="1051"/>
      <c r="F200" s="1052"/>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9"/>
    </row>
    <row r="201" spans="1:50" ht="24.75" customHeight="1" x14ac:dyDescent="0.15">
      <c r="A201" s="1050"/>
      <c r="B201" s="1051"/>
      <c r="C201" s="1051"/>
      <c r="D201" s="1051"/>
      <c r="E201" s="1051"/>
      <c r="F201" s="1052"/>
      <c r="G201" s="811" t="s">
        <v>17</v>
      </c>
      <c r="H201" s="675"/>
      <c r="I201" s="675"/>
      <c r="J201" s="675"/>
      <c r="K201" s="675"/>
      <c r="L201" s="674" t="s">
        <v>18</v>
      </c>
      <c r="M201" s="675"/>
      <c r="N201" s="675"/>
      <c r="O201" s="675"/>
      <c r="P201" s="675"/>
      <c r="Q201" s="675"/>
      <c r="R201" s="675"/>
      <c r="S201" s="675"/>
      <c r="T201" s="675"/>
      <c r="U201" s="675"/>
      <c r="V201" s="675"/>
      <c r="W201" s="675"/>
      <c r="X201" s="676"/>
      <c r="Y201" s="654" t="s">
        <v>19</v>
      </c>
      <c r="Z201" s="655"/>
      <c r="AA201" s="655"/>
      <c r="AB201" s="794"/>
      <c r="AC201" s="811" t="s">
        <v>17</v>
      </c>
      <c r="AD201" s="675"/>
      <c r="AE201" s="675"/>
      <c r="AF201" s="675"/>
      <c r="AG201" s="675"/>
      <c r="AH201" s="674" t="s">
        <v>18</v>
      </c>
      <c r="AI201" s="675"/>
      <c r="AJ201" s="675"/>
      <c r="AK201" s="675"/>
      <c r="AL201" s="675"/>
      <c r="AM201" s="675"/>
      <c r="AN201" s="675"/>
      <c r="AO201" s="675"/>
      <c r="AP201" s="675"/>
      <c r="AQ201" s="675"/>
      <c r="AR201" s="675"/>
      <c r="AS201" s="675"/>
      <c r="AT201" s="676"/>
      <c r="AU201" s="654" t="s">
        <v>19</v>
      </c>
      <c r="AV201" s="655"/>
      <c r="AW201" s="655"/>
      <c r="AX201" s="656"/>
    </row>
    <row r="202" spans="1:50" ht="24.75" customHeight="1" x14ac:dyDescent="0.15">
      <c r="A202" s="1050"/>
      <c r="B202" s="1051"/>
      <c r="C202" s="1051"/>
      <c r="D202" s="1051"/>
      <c r="E202" s="1051"/>
      <c r="F202" s="1052"/>
      <c r="G202" s="832"/>
      <c r="H202" s="833"/>
      <c r="I202" s="833"/>
      <c r="J202" s="833"/>
      <c r="K202" s="834"/>
      <c r="L202" s="671"/>
      <c r="M202" s="835"/>
      <c r="N202" s="835"/>
      <c r="O202" s="835"/>
      <c r="P202" s="835"/>
      <c r="Q202" s="835"/>
      <c r="R202" s="835"/>
      <c r="S202" s="835"/>
      <c r="T202" s="835"/>
      <c r="U202" s="835"/>
      <c r="V202" s="835"/>
      <c r="W202" s="835"/>
      <c r="X202" s="836"/>
      <c r="Y202" s="388"/>
      <c r="Z202" s="389"/>
      <c r="AA202" s="389"/>
      <c r="AB202" s="801"/>
      <c r="AC202" s="832"/>
      <c r="AD202" s="833"/>
      <c r="AE202" s="833"/>
      <c r="AF202" s="833"/>
      <c r="AG202" s="834"/>
      <c r="AH202" s="671"/>
      <c r="AI202" s="835"/>
      <c r="AJ202" s="835"/>
      <c r="AK202" s="835"/>
      <c r="AL202" s="835"/>
      <c r="AM202" s="835"/>
      <c r="AN202" s="835"/>
      <c r="AO202" s="835"/>
      <c r="AP202" s="835"/>
      <c r="AQ202" s="835"/>
      <c r="AR202" s="835"/>
      <c r="AS202" s="835"/>
      <c r="AT202" s="836"/>
      <c r="AU202" s="388"/>
      <c r="AV202" s="389"/>
      <c r="AW202" s="389"/>
      <c r="AX202" s="390"/>
    </row>
    <row r="203" spans="1:50" ht="24.75" customHeight="1" x14ac:dyDescent="0.15">
      <c r="A203" s="1050"/>
      <c r="B203" s="1051"/>
      <c r="C203" s="1051"/>
      <c r="D203" s="1051"/>
      <c r="E203" s="1051"/>
      <c r="F203" s="1052"/>
      <c r="G203" s="605"/>
      <c r="H203" s="606"/>
      <c r="I203" s="606"/>
      <c r="J203" s="606"/>
      <c r="K203" s="607"/>
      <c r="L203" s="599"/>
      <c r="M203" s="600"/>
      <c r="N203" s="600"/>
      <c r="O203" s="600"/>
      <c r="P203" s="600"/>
      <c r="Q203" s="600"/>
      <c r="R203" s="600"/>
      <c r="S203" s="600"/>
      <c r="T203" s="600"/>
      <c r="U203" s="600"/>
      <c r="V203" s="600"/>
      <c r="W203" s="600"/>
      <c r="X203" s="601"/>
      <c r="Y203" s="602"/>
      <c r="Z203" s="603"/>
      <c r="AA203" s="603"/>
      <c r="AB203" s="611"/>
      <c r="AC203" s="605"/>
      <c r="AD203" s="606"/>
      <c r="AE203" s="606"/>
      <c r="AF203" s="606"/>
      <c r="AG203" s="607"/>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5"/>
      <c r="H204" s="606"/>
      <c r="I204" s="606"/>
      <c r="J204" s="606"/>
      <c r="K204" s="607"/>
      <c r="L204" s="599"/>
      <c r="M204" s="600"/>
      <c r="N204" s="600"/>
      <c r="O204" s="600"/>
      <c r="P204" s="600"/>
      <c r="Q204" s="600"/>
      <c r="R204" s="600"/>
      <c r="S204" s="600"/>
      <c r="T204" s="600"/>
      <c r="U204" s="600"/>
      <c r="V204" s="600"/>
      <c r="W204" s="600"/>
      <c r="X204" s="601"/>
      <c r="Y204" s="602"/>
      <c r="Z204" s="603"/>
      <c r="AA204" s="603"/>
      <c r="AB204" s="611"/>
      <c r="AC204" s="605"/>
      <c r="AD204" s="606"/>
      <c r="AE204" s="606"/>
      <c r="AF204" s="606"/>
      <c r="AG204" s="607"/>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5"/>
      <c r="H205" s="606"/>
      <c r="I205" s="606"/>
      <c r="J205" s="606"/>
      <c r="K205" s="607"/>
      <c r="L205" s="599"/>
      <c r="M205" s="600"/>
      <c r="N205" s="600"/>
      <c r="O205" s="600"/>
      <c r="P205" s="600"/>
      <c r="Q205" s="600"/>
      <c r="R205" s="600"/>
      <c r="S205" s="600"/>
      <c r="T205" s="600"/>
      <c r="U205" s="600"/>
      <c r="V205" s="600"/>
      <c r="W205" s="600"/>
      <c r="X205" s="601"/>
      <c r="Y205" s="602"/>
      <c r="Z205" s="603"/>
      <c r="AA205" s="603"/>
      <c r="AB205" s="611"/>
      <c r="AC205" s="605"/>
      <c r="AD205" s="606"/>
      <c r="AE205" s="606"/>
      <c r="AF205" s="606"/>
      <c r="AG205" s="607"/>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5"/>
      <c r="H206" s="606"/>
      <c r="I206" s="606"/>
      <c r="J206" s="606"/>
      <c r="K206" s="607"/>
      <c r="L206" s="599"/>
      <c r="M206" s="600"/>
      <c r="N206" s="600"/>
      <c r="O206" s="600"/>
      <c r="P206" s="600"/>
      <c r="Q206" s="600"/>
      <c r="R206" s="600"/>
      <c r="S206" s="600"/>
      <c r="T206" s="600"/>
      <c r="U206" s="600"/>
      <c r="V206" s="600"/>
      <c r="W206" s="600"/>
      <c r="X206" s="601"/>
      <c r="Y206" s="602"/>
      <c r="Z206" s="603"/>
      <c r="AA206" s="603"/>
      <c r="AB206" s="611"/>
      <c r="AC206" s="605"/>
      <c r="AD206" s="606"/>
      <c r="AE206" s="606"/>
      <c r="AF206" s="606"/>
      <c r="AG206" s="607"/>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5"/>
      <c r="H207" s="606"/>
      <c r="I207" s="606"/>
      <c r="J207" s="606"/>
      <c r="K207" s="607"/>
      <c r="L207" s="599"/>
      <c r="M207" s="600"/>
      <c r="N207" s="600"/>
      <c r="O207" s="600"/>
      <c r="P207" s="600"/>
      <c r="Q207" s="600"/>
      <c r="R207" s="600"/>
      <c r="S207" s="600"/>
      <c r="T207" s="600"/>
      <c r="U207" s="600"/>
      <c r="V207" s="600"/>
      <c r="W207" s="600"/>
      <c r="X207" s="601"/>
      <c r="Y207" s="602"/>
      <c r="Z207" s="603"/>
      <c r="AA207" s="603"/>
      <c r="AB207" s="611"/>
      <c r="AC207" s="605"/>
      <c r="AD207" s="606"/>
      <c r="AE207" s="606"/>
      <c r="AF207" s="606"/>
      <c r="AG207" s="607"/>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5"/>
      <c r="H208" s="606"/>
      <c r="I208" s="606"/>
      <c r="J208" s="606"/>
      <c r="K208" s="607"/>
      <c r="L208" s="599"/>
      <c r="M208" s="600"/>
      <c r="N208" s="600"/>
      <c r="O208" s="600"/>
      <c r="P208" s="600"/>
      <c r="Q208" s="600"/>
      <c r="R208" s="600"/>
      <c r="S208" s="600"/>
      <c r="T208" s="600"/>
      <c r="U208" s="600"/>
      <c r="V208" s="600"/>
      <c r="W208" s="600"/>
      <c r="X208" s="601"/>
      <c r="Y208" s="602"/>
      <c r="Z208" s="603"/>
      <c r="AA208" s="603"/>
      <c r="AB208" s="611"/>
      <c r="AC208" s="605"/>
      <c r="AD208" s="606"/>
      <c r="AE208" s="606"/>
      <c r="AF208" s="606"/>
      <c r="AG208" s="607"/>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5"/>
      <c r="H209" s="606"/>
      <c r="I209" s="606"/>
      <c r="J209" s="606"/>
      <c r="K209" s="607"/>
      <c r="L209" s="599"/>
      <c r="M209" s="600"/>
      <c r="N209" s="600"/>
      <c r="O209" s="600"/>
      <c r="P209" s="600"/>
      <c r="Q209" s="600"/>
      <c r="R209" s="600"/>
      <c r="S209" s="600"/>
      <c r="T209" s="600"/>
      <c r="U209" s="600"/>
      <c r="V209" s="600"/>
      <c r="W209" s="600"/>
      <c r="X209" s="601"/>
      <c r="Y209" s="602"/>
      <c r="Z209" s="603"/>
      <c r="AA209" s="603"/>
      <c r="AB209" s="611"/>
      <c r="AC209" s="605"/>
      <c r="AD209" s="606"/>
      <c r="AE209" s="606"/>
      <c r="AF209" s="606"/>
      <c r="AG209" s="607"/>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5"/>
      <c r="H210" s="606"/>
      <c r="I210" s="606"/>
      <c r="J210" s="606"/>
      <c r="K210" s="607"/>
      <c r="L210" s="599"/>
      <c r="M210" s="600"/>
      <c r="N210" s="600"/>
      <c r="O210" s="600"/>
      <c r="P210" s="600"/>
      <c r="Q210" s="600"/>
      <c r="R210" s="600"/>
      <c r="S210" s="600"/>
      <c r="T210" s="600"/>
      <c r="U210" s="600"/>
      <c r="V210" s="600"/>
      <c r="W210" s="600"/>
      <c r="X210" s="601"/>
      <c r="Y210" s="602"/>
      <c r="Z210" s="603"/>
      <c r="AA210" s="603"/>
      <c r="AB210" s="611"/>
      <c r="AC210" s="605"/>
      <c r="AD210" s="606"/>
      <c r="AE210" s="606"/>
      <c r="AF210" s="606"/>
      <c r="AG210" s="607"/>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5"/>
      <c r="H211" s="606"/>
      <c r="I211" s="606"/>
      <c r="J211" s="606"/>
      <c r="K211" s="607"/>
      <c r="L211" s="599"/>
      <c r="M211" s="600"/>
      <c r="N211" s="600"/>
      <c r="O211" s="600"/>
      <c r="P211" s="600"/>
      <c r="Q211" s="600"/>
      <c r="R211" s="600"/>
      <c r="S211" s="600"/>
      <c r="T211" s="600"/>
      <c r="U211" s="600"/>
      <c r="V211" s="600"/>
      <c r="W211" s="600"/>
      <c r="X211" s="601"/>
      <c r="Y211" s="602"/>
      <c r="Z211" s="603"/>
      <c r="AA211" s="603"/>
      <c r="AB211" s="611"/>
      <c r="AC211" s="605"/>
      <c r="AD211" s="606"/>
      <c r="AE211" s="606"/>
      <c r="AF211" s="606"/>
      <c r="AG211" s="607"/>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9"/>
    </row>
    <row r="215" spans="1:50" ht="24.75" customHeight="1" x14ac:dyDescent="0.15">
      <c r="A215" s="1050"/>
      <c r="B215" s="1051"/>
      <c r="C215" s="1051"/>
      <c r="D215" s="1051"/>
      <c r="E215" s="1051"/>
      <c r="F215" s="1052"/>
      <c r="G215" s="811" t="s">
        <v>17</v>
      </c>
      <c r="H215" s="675"/>
      <c r="I215" s="675"/>
      <c r="J215" s="675"/>
      <c r="K215" s="675"/>
      <c r="L215" s="674" t="s">
        <v>18</v>
      </c>
      <c r="M215" s="675"/>
      <c r="N215" s="675"/>
      <c r="O215" s="675"/>
      <c r="P215" s="675"/>
      <c r="Q215" s="675"/>
      <c r="R215" s="675"/>
      <c r="S215" s="675"/>
      <c r="T215" s="675"/>
      <c r="U215" s="675"/>
      <c r="V215" s="675"/>
      <c r="W215" s="675"/>
      <c r="X215" s="676"/>
      <c r="Y215" s="654" t="s">
        <v>19</v>
      </c>
      <c r="Z215" s="655"/>
      <c r="AA215" s="655"/>
      <c r="AB215" s="794"/>
      <c r="AC215" s="811" t="s">
        <v>17</v>
      </c>
      <c r="AD215" s="675"/>
      <c r="AE215" s="675"/>
      <c r="AF215" s="675"/>
      <c r="AG215" s="675"/>
      <c r="AH215" s="674" t="s">
        <v>18</v>
      </c>
      <c r="AI215" s="675"/>
      <c r="AJ215" s="675"/>
      <c r="AK215" s="675"/>
      <c r="AL215" s="675"/>
      <c r="AM215" s="675"/>
      <c r="AN215" s="675"/>
      <c r="AO215" s="675"/>
      <c r="AP215" s="675"/>
      <c r="AQ215" s="675"/>
      <c r="AR215" s="675"/>
      <c r="AS215" s="675"/>
      <c r="AT215" s="676"/>
      <c r="AU215" s="654" t="s">
        <v>19</v>
      </c>
      <c r="AV215" s="655"/>
      <c r="AW215" s="655"/>
      <c r="AX215" s="656"/>
    </row>
    <row r="216" spans="1:50" ht="24.75" customHeight="1" x14ac:dyDescent="0.15">
      <c r="A216" s="1050"/>
      <c r="B216" s="1051"/>
      <c r="C216" s="1051"/>
      <c r="D216" s="1051"/>
      <c r="E216" s="1051"/>
      <c r="F216" s="1052"/>
      <c r="G216" s="832"/>
      <c r="H216" s="833"/>
      <c r="I216" s="833"/>
      <c r="J216" s="833"/>
      <c r="K216" s="834"/>
      <c r="L216" s="671"/>
      <c r="M216" s="835"/>
      <c r="N216" s="835"/>
      <c r="O216" s="835"/>
      <c r="P216" s="835"/>
      <c r="Q216" s="835"/>
      <c r="R216" s="835"/>
      <c r="S216" s="835"/>
      <c r="T216" s="835"/>
      <c r="U216" s="835"/>
      <c r="V216" s="835"/>
      <c r="W216" s="835"/>
      <c r="X216" s="836"/>
      <c r="Y216" s="388"/>
      <c r="Z216" s="389"/>
      <c r="AA216" s="389"/>
      <c r="AB216" s="801"/>
      <c r="AC216" s="832"/>
      <c r="AD216" s="833"/>
      <c r="AE216" s="833"/>
      <c r="AF216" s="833"/>
      <c r="AG216" s="834"/>
      <c r="AH216" s="671"/>
      <c r="AI216" s="835"/>
      <c r="AJ216" s="835"/>
      <c r="AK216" s="835"/>
      <c r="AL216" s="835"/>
      <c r="AM216" s="835"/>
      <c r="AN216" s="835"/>
      <c r="AO216" s="835"/>
      <c r="AP216" s="835"/>
      <c r="AQ216" s="835"/>
      <c r="AR216" s="835"/>
      <c r="AS216" s="835"/>
      <c r="AT216" s="836"/>
      <c r="AU216" s="388"/>
      <c r="AV216" s="389"/>
      <c r="AW216" s="389"/>
      <c r="AX216" s="390"/>
    </row>
    <row r="217" spans="1:50" ht="24.75" customHeight="1" x14ac:dyDescent="0.15">
      <c r="A217" s="1050"/>
      <c r="B217" s="1051"/>
      <c r="C217" s="1051"/>
      <c r="D217" s="1051"/>
      <c r="E217" s="1051"/>
      <c r="F217" s="1052"/>
      <c r="G217" s="605"/>
      <c r="H217" s="606"/>
      <c r="I217" s="606"/>
      <c r="J217" s="606"/>
      <c r="K217" s="607"/>
      <c r="L217" s="599"/>
      <c r="M217" s="600"/>
      <c r="N217" s="600"/>
      <c r="O217" s="600"/>
      <c r="P217" s="600"/>
      <c r="Q217" s="600"/>
      <c r="R217" s="600"/>
      <c r="S217" s="600"/>
      <c r="T217" s="600"/>
      <c r="U217" s="600"/>
      <c r="V217" s="600"/>
      <c r="W217" s="600"/>
      <c r="X217" s="601"/>
      <c r="Y217" s="602"/>
      <c r="Z217" s="603"/>
      <c r="AA217" s="603"/>
      <c r="AB217" s="611"/>
      <c r="AC217" s="605"/>
      <c r="AD217" s="606"/>
      <c r="AE217" s="606"/>
      <c r="AF217" s="606"/>
      <c r="AG217" s="607"/>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5"/>
      <c r="H218" s="606"/>
      <c r="I218" s="606"/>
      <c r="J218" s="606"/>
      <c r="K218" s="607"/>
      <c r="L218" s="599"/>
      <c r="M218" s="600"/>
      <c r="N218" s="600"/>
      <c r="O218" s="600"/>
      <c r="P218" s="600"/>
      <c r="Q218" s="600"/>
      <c r="R218" s="600"/>
      <c r="S218" s="600"/>
      <c r="T218" s="600"/>
      <c r="U218" s="600"/>
      <c r="V218" s="600"/>
      <c r="W218" s="600"/>
      <c r="X218" s="601"/>
      <c r="Y218" s="602"/>
      <c r="Z218" s="603"/>
      <c r="AA218" s="603"/>
      <c r="AB218" s="611"/>
      <c r="AC218" s="605"/>
      <c r="AD218" s="606"/>
      <c r="AE218" s="606"/>
      <c r="AF218" s="606"/>
      <c r="AG218" s="607"/>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5"/>
      <c r="H219" s="606"/>
      <c r="I219" s="606"/>
      <c r="J219" s="606"/>
      <c r="K219" s="607"/>
      <c r="L219" s="599"/>
      <c r="M219" s="600"/>
      <c r="N219" s="600"/>
      <c r="O219" s="600"/>
      <c r="P219" s="600"/>
      <c r="Q219" s="600"/>
      <c r="R219" s="600"/>
      <c r="S219" s="600"/>
      <c r="T219" s="600"/>
      <c r="U219" s="600"/>
      <c r="V219" s="600"/>
      <c r="W219" s="600"/>
      <c r="X219" s="601"/>
      <c r="Y219" s="602"/>
      <c r="Z219" s="603"/>
      <c r="AA219" s="603"/>
      <c r="AB219" s="611"/>
      <c r="AC219" s="605"/>
      <c r="AD219" s="606"/>
      <c r="AE219" s="606"/>
      <c r="AF219" s="606"/>
      <c r="AG219" s="607"/>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5"/>
      <c r="H220" s="606"/>
      <c r="I220" s="606"/>
      <c r="J220" s="606"/>
      <c r="K220" s="607"/>
      <c r="L220" s="599"/>
      <c r="M220" s="600"/>
      <c r="N220" s="600"/>
      <c r="O220" s="600"/>
      <c r="P220" s="600"/>
      <c r="Q220" s="600"/>
      <c r="R220" s="600"/>
      <c r="S220" s="600"/>
      <c r="T220" s="600"/>
      <c r="U220" s="600"/>
      <c r="V220" s="600"/>
      <c r="W220" s="600"/>
      <c r="X220" s="601"/>
      <c r="Y220" s="602"/>
      <c r="Z220" s="603"/>
      <c r="AA220" s="603"/>
      <c r="AB220" s="611"/>
      <c r="AC220" s="605"/>
      <c r="AD220" s="606"/>
      <c r="AE220" s="606"/>
      <c r="AF220" s="606"/>
      <c r="AG220" s="607"/>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5"/>
      <c r="H221" s="606"/>
      <c r="I221" s="606"/>
      <c r="J221" s="606"/>
      <c r="K221" s="607"/>
      <c r="L221" s="599"/>
      <c r="M221" s="600"/>
      <c r="N221" s="600"/>
      <c r="O221" s="600"/>
      <c r="P221" s="600"/>
      <c r="Q221" s="600"/>
      <c r="R221" s="600"/>
      <c r="S221" s="600"/>
      <c r="T221" s="600"/>
      <c r="U221" s="600"/>
      <c r="V221" s="600"/>
      <c r="W221" s="600"/>
      <c r="X221" s="601"/>
      <c r="Y221" s="602"/>
      <c r="Z221" s="603"/>
      <c r="AA221" s="603"/>
      <c r="AB221" s="611"/>
      <c r="AC221" s="605"/>
      <c r="AD221" s="606"/>
      <c r="AE221" s="606"/>
      <c r="AF221" s="606"/>
      <c r="AG221" s="607"/>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5"/>
      <c r="H222" s="606"/>
      <c r="I222" s="606"/>
      <c r="J222" s="606"/>
      <c r="K222" s="607"/>
      <c r="L222" s="599"/>
      <c r="M222" s="600"/>
      <c r="N222" s="600"/>
      <c r="O222" s="600"/>
      <c r="P222" s="600"/>
      <c r="Q222" s="600"/>
      <c r="R222" s="600"/>
      <c r="S222" s="600"/>
      <c r="T222" s="600"/>
      <c r="U222" s="600"/>
      <c r="V222" s="600"/>
      <c r="W222" s="600"/>
      <c r="X222" s="601"/>
      <c r="Y222" s="602"/>
      <c r="Z222" s="603"/>
      <c r="AA222" s="603"/>
      <c r="AB222" s="611"/>
      <c r="AC222" s="605"/>
      <c r="AD222" s="606"/>
      <c r="AE222" s="606"/>
      <c r="AF222" s="606"/>
      <c r="AG222" s="607"/>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5"/>
      <c r="H223" s="606"/>
      <c r="I223" s="606"/>
      <c r="J223" s="606"/>
      <c r="K223" s="607"/>
      <c r="L223" s="599"/>
      <c r="M223" s="600"/>
      <c r="N223" s="600"/>
      <c r="O223" s="600"/>
      <c r="P223" s="600"/>
      <c r="Q223" s="600"/>
      <c r="R223" s="600"/>
      <c r="S223" s="600"/>
      <c r="T223" s="600"/>
      <c r="U223" s="600"/>
      <c r="V223" s="600"/>
      <c r="W223" s="600"/>
      <c r="X223" s="601"/>
      <c r="Y223" s="602"/>
      <c r="Z223" s="603"/>
      <c r="AA223" s="603"/>
      <c r="AB223" s="611"/>
      <c r="AC223" s="605"/>
      <c r="AD223" s="606"/>
      <c r="AE223" s="606"/>
      <c r="AF223" s="606"/>
      <c r="AG223" s="607"/>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5"/>
      <c r="H224" s="606"/>
      <c r="I224" s="606"/>
      <c r="J224" s="606"/>
      <c r="K224" s="607"/>
      <c r="L224" s="599"/>
      <c r="M224" s="600"/>
      <c r="N224" s="600"/>
      <c r="O224" s="600"/>
      <c r="P224" s="600"/>
      <c r="Q224" s="600"/>
      <c r="R224" s="600"/>
      <c r="S224" s="600"/>
      <c r="T224" s="600"/>
      <c r="U224" s="600"/>
      <c r="V224" s="600"/>
      <c r="W224" s="600"/>
      <c r="X224" s="601"/>
      <c r="Y224" s="602"/>
      <c r="Z224" s="603"/>
      <c r="AA224" s="603"/>
      <c r="AB224" s="611"/>
      <c r="AC224" s="605"/>
      <c r="AD224" s="606"/>
      <c r="AE224" s="606"/>
      <c r="AF224" s="606"/>
      <c r="AG224" s="607"/>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5"/>
      <c r="H225" s="606"/>
      <c r="I225" s="606"/>
      <c r="J225" s="606"/>
      <c r="K225" s="607"/>
      <c r="L225" s="599"/>
      <c r="M225" s="600"/>
      <c r="N225" s="600"/>
      <c r="O225" s="600"/>
      <c r="P225" s="600"/>
      <c r="Q225" s="600"/>
      <c r="R225" s="600"/>
      <c r="S225" s="600"/>
      <c r="T225" s="600"/>
      <c r="U225" s="600"/>
      <c r="V225" s="600"/>
      <c r="W225" s="600"/>
      <c r="X225" s="601"/>
      <c r="Y225" s="602"/>
      <c r="Z225" s="603"/>
      <c r="AA225" s="603"/>
      <c r="AB225" s="611"/>
      <c r="AC225" s="605"/>
      <c r="AD225" s="606"/>
      <c r="AE225" s="606"/>
      <c r="AF225" s="606"/>
      <c r="AG225" s="607"/>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9" t="s">
        <v>20</v>
      </c>
      <c r="H226" s="830"/>
      <c r="I226" s="830"/>
      <c r="J226" s="830"/>
      <c r="K226" s="830"/>
      <c r="L226" s="823"/>
      <c r="M226" s="824"/>
      <c r="N226" s="824"/>
      <c r="O226" s="824"/>
      <c r="P226" s="824"/>
      <c r="Q226" s="824"/>
      <c r="R226" s="824"/>
      <c r="S226" s="824"/>
      <c r="T226" s="824"/>
      <c r="U226" s="824"/>
      <c r="V226" s="824"/>
      <c r="W226" s="824"/>
      <c r="X226" s="825"/>
      <c r="Y226" s="826">
        <f>SUM(Y216:AB225)</f>
        <v>0</v>
      </c>
      <c r="Z226" s="827"/>
      <c r="AA226" s="827"/>
      <c r="AB226" s="828"/>
      <c r="AC226" s="829" t="s">
        <v>20</v>
      </c>
      <c r="AD226" s="830"/>
      <c r="AE226" s="830"/>
      <c r="AF226" s="830"/>
      <c r="AG226" s="830"/>
      <c r="AH226" s="823"/>
      <c r="AI226" s="824"/>
      <c r="AJ226" s="824"/>
      <c r="AK226" s="824"/>
      <c r="AL226" s="824"/>
      <c r="AM226" s="824"/>
      <c r="AN226" s="824"/>
      <c r="AO226" s="824"/>
      <c r="AP226" s="824"/>
      <c r="AQ226" s="824"/>
      <c r="AR226" s="824"/>
      <c r="AS226" s="824"/>
      <c r="AT226" s="825"/>
      <c r="AU226" s="826">
        <f>SUM(AU216:AX225)</f>
        <v>0</v>
      </c>
      <c r="AV226" s="827"/>
      <c r="AW226" s="827"/>
      <c r="AX226" s="831"/>
    </row>
    <row r="227" spans="1:50" ht="30" customHeight="1" x14ac:dyDescent="0.15">
      <c r="A227" s="1050"/>
      <c r="B227" s="1051"/>
      <c r="C227" s="1051"/>
      <c r="D227" s="1051"/>
      <c r="E227" s="1051"/>
      <c r="F227" s="1052"/>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9"/>
    </row>
    <row r="228" spans="1:50" ht="25.5" customHeight="1" x14ac:dyDescent="0.15">
      <c r="A228" s="1050"/>
      <c r="B228" s="1051"/>
      <c r="C228" s="1051"/>
      <c r="D228" s="1051"/>
      <c r="E228" s="1051"/>
      <c r="F228" s="1052"/>
      <c r="G228" s="811" t="s">
        <v>17</v>
      </c>
      <c r="H228" s="675"/>
      <c r="I228" s="675"/>
      <c r="J228" s="675"/>
      <c r="K228" s="675"/>
      <c r="L228" s="674" t="s">
        <v>18</v>
      </c>
      <c r="M228" s="675"/>
      <c r="N228" s="675"/>
      <c r="O228" s="675"/>
      <c r="P228" s="675"/>
      <c r="Q228" s="675"/>
      <c r="R228" s="675"/>
      <c r="S228" s="675"/>
      <c r="T228" s="675"/>
      <c r="U228" s="675"/>
      <c r="V228" s="675"/>
      <c r="W228" s="675"/>
      <c r="X228" s="676"/>
      <c r="Y228" s="654" t="s">
        <v>19</v>
      </c>
      <c r="Z228" s="655"/>
      <c r="AA228" s="655"/>
      <c r="AB228" s="794"/>
      <c r="AC228" s="811" t="s">
        <v>17</v>
      </c>
      <c r="AD228" s="675"/>
      <c r="AE228" s="675"/>
      <c r="AF228" s="675"/>
      <c r="AG228" s="675"/>
      <c r="AH228" s="674" t="s">
        <v>18</v>
      </c>
      <c r="AI228" s="675"/>
      <c r="AJ228" s="675"/>
      <c r="AK228" s="675"/>
      <c r="AL228" s="675"/>
      <c r="AM228" s="675"/>
      <c r="AN228" s="675"/>
      <c r="AO228" s="675"/>
      <c r="AP228" s="675"/>
      <c r="AQ228" s="675"/>
      <c r="AR228" s="675"/>
      <c r="AS228" s="675"/>
      <c r="AT228" s="676"/>
      <c r="AU228" s="654" t="s">
        <v>19</v>
      </c>
      <c r="AV228" s="655"/>
      <c r="AW228" s="655"/>
      <c r="AX228" s="656"/>
    </row>
    <row r="229" spans="1:50" ht="24.75" customHeight="1" x14ac:dyDescent="0.15">
      <c r="A229" s="1050"/>
      <c r="B229" s="1051"/>
      <c r="C229" s="1051"/>
      <c r="D229" s="1051"/>
      <c r="E229" s="1051"/>
      <c r="F229" s="1052"/>
      <c r="G229" s="832"/>
      <c r="H229" s="833"/>
      <c r="I229" s="833"/>
      <c r="J229" s="833"/>
      <c r="K229" s="834"/>
      <c r="L229" s="671"/>
      <c r="M229" s="835"/>
      <c r="N229" s="835"/>
      <c r="O229" s="835"/>
      <c r="P229" s="835"/>
      <c r="Q229" s="835"/>
      <c r="R229" s="835"/>
      <c r="S229" s="835"/>
      <c r="T229" s="835"/>
      <c r="U229" s="835"/>
      <c r="V229" s="835"/>
      <c r="W229" s="835"/>
      <c r="X229" s="836"/>
      <c r="Y229" s="388"/>
      <c r="Z229" s="389"/>
      <c r="AA229" s="389"/>
      <c r="AB229" s="801"/>
      <c r="AC229" s="832"/>
      <c r="AD229" s="833"/>
      <c r="AE229" s="833"/>
      <c r="AF229" s="833"/>
      <c r="AG229" s="834"/>
      <c r="AH229" s="671"/>
      <c r="AI229" s="835"/>
      <c r="AJ229" s="835"/>
      <c r="AK229" s="835"/>
      <c r="AL229" s="835"/>
      <c r="AM229" s="835"/>
      <c r="AN229" s="835"/>
      <c r="AO229" s="835"/>
      <c r="AP229" s="835"/>
      <c r="AQ229" s="835"/>
      <c r="AR229" s="835"/>
      <c r="AS229" s="835"/>
      <c r="AT229" s="836"/>
      <c r="AU229" s="388"/>
      <c r="AV229" s="389"/>
      <c r="AW229" s="389"/>
      <c r="AX229" s="390"/>
    </row>
    <row r="230" spans="1:50" ht="24.75" customHeight="1" x14ac:dyDescent="0.15">
      <c r="A230" s="1050"/>
      <c r="B230" s="1051"/>
      <c r="C230" s="1051"/>
      <c r="D230" s="1051"/>
      <c r="E230" s="1051"/>
      <c r="F230" s="1052"/>
      <c r="G230" s="605"/>
      <c r="H230" s="606"/>
      <c r="I230" s="606"/>
      <c r="J230" s="606"/>
      <c r="K230" s="607"/>
      <c r="L230" s="599"/>
      <c r="M230" s="600"/>
      <c r="N230" s="600"/>
      <c r="O230" s="600"/>
      <c r="P230" s="600"/>
      <c r="Q230" s="600"/>
      <c r="R230" s="600"/>
      <c r="S230" s="600"/>
      <c r="T230" s="600"/>
      <c r="U230" s="600"/>
      <c r="V230" s="600"/>
      <c r="W230" s="600"/>
      <c r="X230" s="601"/>
      <c r="Y230" s="602"/>
      <c r="Z230" s="603"/>
      <c r="AA230" s="603"/>
      <c r="AB230" s="611"/>
      <c r="AC230" s="605"/>
      <c r="AD230" s="606"/>
      <c r="AE230" s="606"/>
      <c r="AF230" s="606"/>
      <c r="AG230" s="607"/>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5"/>
      <c r="H231" s="606"/>
      <c r="I231" s="606"/>
      <c r="J231" s="606"/>
      <c r="K231" s="607"/>
      <c r="L231" s="599"/>
      <c r="M231" s="600"/>
      <c r="N231" s="600"/>
      <c r="O231" s="600"/>
      <c r="P231" s="600"/>
      <c r="Q231" s="600"/>
      <c r="R231" s="600"/>
      <c r="S231" s="600"/>
      <c r="T231" s="600"/>
      <c r="U231" s="600"/>
      <c r="V231" s="600"/>
      <c r="W231" s="600"/>
      <c r="X231" s="601"/>
      <c r="Y231" s="602"/>
      <c r="Z231" s="603"/>
      <c r="AA231" s="603"/>
      <c r="AB231" s="611"/>
      <c r="AC231" s="605"/>
      <c r="AD231" s="606"/>
      <c r="AE231" s="606"/>
      <c r="AF231" s="606"/>
      <c r="AG231" s="607"/>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5"/>
      <c r="H232" s="606"/>
      <c r="I232" s="606"/>
      <c r="J232" s="606"/>
      <c r="K232" s="607"/>
      <c r="L232" s="599"/>
      <c r="M232" s="600"/>
      <c r="N232" s="600"/>
      <c r="O232" s="600"/>
      <c r="P232" s="600"/>
      <c r="Q232" s="600"/>
      <c r="R232" s="600"/>
      <c r="S232" s="600"/>
      <c r="T232" s="600"/>
      <c r="U232" s="600"/>
      <c r="V232" s="600"/>
      <c r="W232" s="600"/>
      <c r="X232" s="601"/>
      <c r="Y232" s="602"/>
      <c r="Z232" s="603"/>
      <c r="AA232" s="603"/>
      <c r="AB232" s="611"/>
      <c r="AC232" s="605"/>
      <c r="AD232" s="606"/>
      <c r="AE232" s="606"/>
      <c r="AF232" s="606"/>
      <c r="AG232" s="607"/>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5"/>
      <c r="H233" s="606"/>
      <c r="I233" s="606"/>
      <c r="J233" s="606"/>
      <c r="K233" s="607"/>
      <c r="L233" s="599"/>
      <c r="M233" s="600"/>
      <c r="N233" s="600"/>
      <c r="O233" s="600"/>
      <c r="P233" s="600"/>
      <c r="Q233" s="600"/>
      <c r="R233" s="600"/>
      <c r="S233" s="600"/>
      <c r="T233" s="600"/>
      <c r="U233" s="600"/>
      <c r="V233" s="600"/>
      <c r="W233" s="600"/>
      <c r="X233" s="601"/>
      <c r="Y233" s="602"/>
      <c r="Z233" s="603"/>
      <c r="AA233" s="603"/>
      <c r="AB233" s="611"/>
      <c r="AC233" s="605"/>
      <c r="AD233" s="606"/>
      <c r="AE233" s="606"/>
      <c r="AF233" s="606"/>
      <c r="AG233" s="607"/>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5"/>
      <c r="H234" s="606"/>
      <c r="I234" s="606"/>
      <c r="J234" s="606"/>
      <c r="K234" s="607"/>
      <c r="L234" s="599"/>
      <c r="M234" s="600"/>
      <c r="N234" s="600"/>
      <c r="O234" s="600"/>
      <c r="P234" s="600"/>
      <c r="Q234" s="600"/>
      <c r="R234" s="600"/>
      <c r="S234" s="600"/>
      <c r="T234" s="600"/>
      <c r="U234" s="600"/>
      <c r="V234" s="600"/>
      <c r="W234" s="600"/>
      <c r="X234" s="601"/>
      <c r="Y234" s="602"/>
      <c r="Z234" s="603"/>
      <c r="AA234" s="603"/>
      <c r="AB234" s="611"/>
      <c r="AC234" s="605"/>
      <c r="AD234" s="606"/>
      <c r="AE234" s="606"/>
      <c r="AF234" s="606"/>
      <c r="AG234" s="607"/>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5"/>
      <c r="H235" s="606"/>
      <c r="I235" s="606"/>
      <c r="J235" s="606"/>
      <c r="K235" s="607"/>
      <c r="L235" s="599"/>
      <c r="M235" s="600"/>
      <c r="N235" s="600"/>
      <c r="O235" s="600"/>
      <c r="P235" s="600"/>
      <c r="Q235" s="600"/>
      <c r="R235" s="600"/>
      <c r="S235" s="600"/>
      <c r="T235" s="600"/>
      <c r="U235" s="600"/>
      <c r="V235" s="600"/>
      <c r="W235" s="600"/>
      <c r="X235" s="601"/>
      <c r="Y235" s="602"/>
      <c r="Z235" s="603"/>
      <c r="AA235" s="603"/>
      <c r="AB235" s="611"/>
      <c r="AC235" s="605"/>
      <c r="AD235" s="606"/>
      <c r="AE235" s="606"/>
      <c r="AF235" s="606"/>
      <c r="AG235" s="607"/>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5"/>
      <c r="H236" s="606"/>
      <c r="I236" s="606"/>
      <c r="J236" s="606"/>
      <c r="K236" s="607"/>
      <c r="L236" s="599"/>
      <c r="M236" s="600"/>
      <c r="N236" s="600"/>
      <c r="O236" s="600"/>
      <c r="P236" s="600"/>
      <c r="Q236" s="600"/>
      <c r="R236" s="600"/>
      <c r="S236" s="600"/>
      <c r="T236" s="600"/>
      <c r="U236" s="600"/>
      <c r="V236" s="600"/>
      <c r="W236" s="600"/>
      <c r="X236" s="601"/>
      <c r="Y236" s="602"/>
      <c r="Z236" s="603"/>
      <c r="AA236" s="603"/>
      <c r="AB236" s="611"/>
      <c r="AC236" s="605"/>
      <c r="AD236" s="606"/>
      <c r="AE236" s="606"/>
      <c r="AF236" s="606"/>
      <c r="AG236" s="607"/>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5"/>
      <c r="H237" s="606"/>
      <c r="I237" s="606"/>
      <c r="J237" s="606"/>
      <c r="K237" s="607"/>
      <c r="L237" s="599"/>
      <c r="M237" s="600"/>
      <c r="N237" s="600"/>
      <c r="O237" s="600"/>
      <c r="P237" s="600"/>
      <c r="Q237" s="600"/>
      <c r="R237" s="600"/>
      <c r="S237" s="600"/>
      <c r="T237" s="600"/>
      <c r="U237" s="600"/>
      <c r="V237" s="600"/>
      <c r="W237" s="600"/>
      <c r="X237" s="601"/>
      <c r="Y237" s="602"/>
      <c r="Z237" s="603"/>
      <c r="AA237" s="603"/>
      <c r="AB237" s="611"/>
      <c r="AC237" s="605"/>
      <c r="AD237" s="606"/>
      <c r="AE237" s="606"/>
      <c r="AF237" s="606"/>
      <c r="AG237" s="607"/>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5"/>
      <c r="H238" s="606"/>
      <c r="I238" s="606"/>
      <c r="J238" s="606"/>
      <c r="K238" s="607"/>
      <c r="L238" s="599"/>
      <c r="M238" s="600"/>
      <c r="N238" s="600"/>
      <c r="O238" s="600"/>
      <c r="P238" s="600"/>
      <c r="Q238" s="600"/>
      <c r="R238" s="600"/>
      <c r="S238" s="600"/>
      <c r="T238" s="600"/>
      <c r="U238" s="600"/>
      <c r="V238" s="600"/>
      <c r="W238" s="600"/>
      <c r="X238" s="601"/>
      <c r="Y238" s="602"/>
      <c r="Z238" s="603"/>
      <c r="AA238" s="603"/>
      <c r="AB238" s="611"/>
      <c r="AC238" s="605"/>
      <c r="AD238" s="606"/>
      <c r="AE238" s="606"/>
      <c r="AF238" s="606"/>
      <c r="AG238" s="607"/>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9" t="s">
        <v>20</v>
      </c>
      <c r="H239" s="830"/>
      <c r="I239" s="830"/>
      <c r="J239" s="830"/>
      <c r="K239" s="830"/>
      <c r="L239" s="823"/>
      <c r="M239" s="824"/>
      <c r="N239" s="824"/>
      <c r="O239" s="824"/>
      <c r="P239" s="824"/>
      <c r="Q239" s="824"/>
      <c r="R239" s="824"/>
      <c r="S239" s="824"/>
      <c r="T239" s="824"/>
      <c r="U239" s="824"/>
      <c r="V239" s="824"/>
      <c r="W239" s="824"/>
      <c r="X239" s="825"/>
      <c r="Y239" s="826">
        <f>SUM(Y229:AB238)</f>
        <v>0</v>
      </c>
      <c r="Z239" s="827"/>
      <c r="AA239" s="827"/>
      <c r="AB239" s="828"/>
      <c r="AC239" s="829" t="s">
        <v>20</v>
      </c>
      <c r="AD239" s="830"/>
      <c r="AE239" s="830"/>
      <c r="AF239" s="830"/>
      <c r="AG239" s="830"/>
      <c r="AH239" s="823"/>
      <c r="AI239" s="824"/>
      <c r="AJ239" s="824"/>
      <c r="AK239" s="824"/>
      <c r="AL239" s="824"/>
      <c r="AM239" s="824"/>
      <c r="AN239" s="824"/>
      <c r="AO239" s="824"/>
      <c r="AP239" s="824"/>
      <c r="AQ239" s="824"/>
      <c r="AR239" s="824"/>
      <c r="AS239" s="824"/>
      <c r="AT239" s="825"/>
      <c r="AU239" s="826">
        <f>SUM(AU229:AX238)</f>
        <v>0</v>
      </c>
      <c r="AV239" s="827"/>
      <c r="AW239" s="827"/>
      <c r="AX239" s="831"/>
    </row>
    <row r="240" spans="1:50" ht="30" customHeight="1" x14ac:dyDescent="0.15">
      <c r="A240" s="1050"/>
      <c r="B240" s="1051"/>
      <c r="C240" s="1051"/>
      <c r="D240" s="1051"/>
      <c r="E240" s="1051"/>
      <c r="F240" s="1052"/>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9"/>
    </row>
    <row r="241" spans="1:50" ht="24.75" customHeight="1" x14ac:dyDescent="0.15">
      <c r="A241" s="1050"/>
      <c r="B241" s="1051"/>
      <c r="C241" s="1051"/>
      <c r="D241" s="1051"/>
      <c r="E241" s="1051"/>
      <c r="F241" s="1052"/>
      <c r="G241" s="811" t="s">
        <v>17</v>
      </c>
      <c r="H241" s="675"/>
      <c r="I241" s="675"/>
      <c r="J241" s="675"/>
      <c r="K241" s="675"/>
      <c r="L241" s="674" t="s">
        <v>18</v>
      </c>
      <c r="M241" s="675"/>
      <c r="N241" s="675"/>
      <c r="O241" s="675"/>
      <c r="P241" s="675"/>
      <c r="Q241" s="675"/>
      <c r="R241" s="675"/>
      <c r="S241" s="675"/>
      <c r="T241" s="675"/>
      <c r="U241" s="675"/>
      <c r="V241" s="675"/>
      <c r="W241" s="675"/>
      <c r="X241" s="676"/>
      <c r="Y241" s="654" t="s">
        <v>19</v>
      </c>
      <c r="Z241" s="655"/>
      <c r="AA241" s="655"/>
      <c r="AB241" s="794"/>
      <c r="AC241" s="811" t="s">
        <v>17</v>
      </c>
      <c r="AD241" s="675"/>
      <c r="AE241" s="675"/>
      <c r="AF241" s="675"/>
      <c r="AG241" s="675"/>
      <c r="AH241" s="674" t="s">
        <v>18</v>
      </c>
      <c r="AI241" s="675"/>
      <c r="AJ241" s="675"/>
      <c r="AK241" s="675"/>
      <c r="AL241" s="675"/>
      <c r="AM241" s="675"/>
      <c r="AN241" s="675"/>
      <c r="AO241" s="675"/>
      <c r="AP241" s="675"/>
      <c r="AQ241" s="675"/>
      <c r="AR241" s="675"/>
      <c r="AS241" s="675"/>
      <c r="AT241" s="676"/>
      <c r="AU241" s="654" t="s">
        <v>19</v>
      </c>
      <c r="AV241" s="655"/>
      <c r="AW241" s="655"/>
      <c r="AX241" s="656"/>
    </row>
    <row r="242" spans="1:50" ht="24.75" customHeight="1" x14ac:dyDescent="0.15">
      <c r="A242" s="1050"/>
      <c r="B242" s="1051"/>
      <c r="C242" s="1051"/>
      <c r="D242" s="1051"/>
      <c r="E242" s="1051"/>
      <c r="F242" s="1052"/>
      <c r="G242" s="832"/>
      <c r="H242" s="833"/>
      <c r="I242" s="833"/>
      <c r="J242" s="833"/>
      <c r="K242" s="834"/>
      <c r="L242" s="671"/>
      <c r="M242" s="835"/>
      <c r="N242" s="835"/>
      <c r="O242" s="835"/>
      <c r="P242" s="835"/>
      <c r="Q242" s="835"/>
      <c r="R242" s="835"/>
      <c r="S242" s="835"/>
      <c r="T242" s="835"/>
      <c r="U242" s="835"/>
      <c r="V242" s="835"/>
      <c r="W242" s="835"/>
      <c r="X242" s="836"/>
      <c r="Y242" s="388"/>
      <c r="Z242" s="389"/>
      <c r="AA242" s="389"/>
      <c r="AB242" s="801"/>
      <c r="AC242" s="832"/>
      <c r="AD242" s="833"/>
      <c r="AE242" s="833"/>
      <c r="AF242" s="833"/>
      <c r="AG242" s="834"/>
      <c r="AH242" s="671"/>
      <c r="AI242" s="835"/>
      <c r="AJ242" s="835"/>
      <c r="AK242" s="835"/>
      <c r="AL242" s="835"/>
      <c r="AM242" s="835"/>
      <c r="AN242" s="835"/>
      <c r="AO242" s="835"/>
      <c r="AP242" s="835"/>
      <c r="AQ242" s="835"/>
      <c r="AR242" s="835"/>
      <c r="AS242" s="835"/>
      <c r="AT242" s="836"/>
      <c r="AU242" s="388"/>
      <c r="AV242" s="389"/>
      <c r="AW242" s="389"/>
      <c r="AX242" s="390"/>
    </row>
    <row r="243" spans="1:50" ht="24.75" customHeight="1" x14ac:dyDescent="0.15">
      <c r="A243" s="1050"/>
      <c r="B243" s="1051"/>
      <c r="C243" s="1051"/>
      <c r="D243" s="1051"/>
      <c r="E243" s="1051"/>
      <c r="F243" s="1052"/>
      <c r="G243" s="605"/>
      <c r="H243" s="606"/>
      <c r="I243" s="606"/>
      <c r="J243" s="606"/>
      <c r="K243" s="607"/>
      <c r="L243" s="599"/>
      <c r="M243" s="600"/>
      <c r="N243" s="600"/>
      <c r="O243" s="600"/>
      <c r="P243" s="600"/>
      <c r="Q243" s="600"/>
      <c r="R243" s="600"/>
      <c r="S243" s="600"/>
      <c r="T243" s="600"/>
      <c r="U243" s="600"/>
      <c r="V243" s="600"/>
      <c r="W243" s="600"/>
      <c r="X243" s="601"/>
      <c r="Y243" s="602"/>
      <c r="Z243" s="603"/>
      <c r="AA243" s="603"/>
      <c r="AB243" s="611"/>
      <c r="AC243" s="605"/>
      <c r="AD243" s="606"/>
      <c r="AE243" s="606"/>
      <c r="AF243" s="606"/>
      <c r="AG243" s="607"/>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5"/>
      <c r="H244" s="606"/>
      <c r="I244" s="606"/>
      <c r="J244" s="606"/>
      <c r="K244" s="607"/>
      <c r="L244" s="599"/>
      <c r="M244" s="600"/>
      <c r="N244" s="600"/>
      <c r="O244" s="600"/>
      <c r="P244" s="600"/>
      <c r="Q244" s="600"/>
      <c r="R244" s="600"/>
      <c r="S244" s="600"/>
      <c r="T244" s="600"/>
      <c r="U244" s="600"/>
      <c r="V244" s="600"/>
      <c r="W244" s="600"/>
      <c r="X244" s="601"/>
      <c r="Y244" s="602"/>
      <c r="Z244" s="603"/>
      <c r="AA244" s="603"/>
      <c r="AB244" s="611"/>
      <c r="AC244" s="605"/>
      <c r="AD244" s="606"/>
      <c r="AE244" s="606"/>
      <c r="AF244" s="606"/>
      <c r="AG244" s="607"/>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5"/>
      <c r="H245" s="606"/>
      <c r="I245" s="606"/>
      <c r="J245" s="606"/>
      <c r="K245" s="607"/>
      <c r="L245" s="599"/>
      <c r="M245" s="600"/>
      <c r="N245" s="600"/>
      <c r="O245" s="600"/>
      <c r="P245" s="600"/>
      <c r="Q245" s="600"/>
      <c r="R245" s="600"/>
      <c r="S245" s="600"/>
      <c r="T245" s="600"/>
      <c r="U245" s="600"/>
      <c r="V245" s="600"/>
      <c r="W245" s="600"/>
      <c r="X245" s="601"/>
      <c r="Y245" s="602"/>
      <c r="Z245" s="603"/>
      <c r="AA245" s="603"/>
      <c r="AB245" s="611"/>
      <c r="AC245" s="605"/>
      <c r="AD245" s="606"/>
      <c r="AE245" s="606"/>
      <c r="AF245" s="606"/>
      <c r="AG245" s="607"/>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5"/>
      <c r="H246" s="606"/>
      <c r="I246" s="606"/>
      <c r="J246" s="606"/>
      <c r="K246" s="607"/>
      <c r="L246" s="599"/>
      <c r="M246" s="600"/>
      <c r="N246" s="600"/>
      <c r="O246" s="600"/>
      <c r="P246" s="600"/>
      <c r="Q246" s="600"/>
      <c r="R246" s="600"/>
      <c r="S246" s="600"/>
      <c r="T246" s="600"/>
      <c r="U246" s="600"/>
      <c r="V246" s="600"/>
      <c r="W246" s="600"/>
      <c r="X246" s="601"/>
      <c r="Y246" s="602"/>
      <c r="Z246" s="603"/>
      <c r="AA246" s="603"/>
      <c r="AB246" s="611"/>
      <c r="AC246" s="605"/>
      <c r="AD246" s="606"/>
      <c r="AE246" s="606"/>
      <c r="AF246" s="606"/>
      <c r="AG246" s="607"/>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5"/>
      <c r="H247" s="606"/>
      <c r="I247" s="606"/>
      <c r="J247" s="606"/>
      <c r="K247" s="607"/>
      <c r="L247" s="599"/>
      <c r="M247" s="600"/>
      <c r="N247" s="600"/>
      <c r="O247" s="600"/>
      <c r="P247" s="600"/>
      <c r="Q247" s="600"/>
      <c r="R247" s="600"/>
      <c r="S247" s="600"/>
      <c r="T247" s="600"/>
      <c r="U247" s="600"/>
      <c r="V247" s="600"/>
      <c r="W247" s="600"/>
      <c r="X247" s="601"/>
      <c r="Y247" s="602"/>
      <c r="Z247" s="603"/>
      <c r="AA247" s="603"/>
      <c r="AB247" s="611"/>
      <c r="AC247" s="605"/>
      <c r="AD247" s="606"/>
      <c r="AE247" s="606"/>
      <c r="AF247" s="606"/>
      <c r="AG247" s="607"/>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5"/>
      <c r="H248" s="606"/>
      <c r="I248" s="606"/>
      <c r="J248" s="606"/>
      <c r="K248" s="607"/>
      <c r="L248" s="599"/>
      <c r="M248" s="600"/>
      <c r="N248" s="600"/>
      <c r="O248" s="600"/>
      <c r="P248" s="600"/>
      <c r="Q248" s="600"/>
      <c r="R248" s="600"/>
      <c r="S248" s="600"/>
      <c r="T248" s="600"/>
      <c r="U248" s="600"/>
      <c r="V248" s="600"/>
      <c r="W248" s="600"/>
      <c r="X248" s="601"/>
      <c r="Y248" s="602"/>
      <c r="Z248" s="603"/>
      <c r="AA248" s="603"/>
      <c r="AB248" s="611"/>
      <c r="AC248" s="605"/>
      <c r="AD248" s="606"/>
      <c r="AE248" s="606"/>
      <c r="AF248" s="606"/>
      <c r="AG248" s="607"/>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5"/>
      <c r="H249" s="606"/>
      <c r="I249" s="606"/>
      <c r="J249" s="606"/>
      <c r="K249" s="607"/>
      <c r="L249" s="599"/>
      <c r="M249" s="600"/>
      <c r="N249" s="600"/>
      <c r="O249" s="600"/>
      <c r="P249" s="600"/>
      <c r="Q249" s="600"/>
      <c r="R249" s="600"/>
      <c r="S249" s="600"/>
      <c r="T249" s="600"/>
      <c r="U249" s="600"/>
      <c r="V249" s="600"/>
      <c r="W249" s="600"/>
      <c r="X249" s="601"/>
      <c r="Y249" s="602"/>
      <c r="Z249" s="603"/>
      <c r="AA249" s="603"/>
      <c r="AB249" s="611"/>
      <c r="AC249" s="605"/>
      <c r="AD249" s="606"/>
      <c r="AE249" s="606"/>
      <c r="AF249" s="606"/>
      <c r="AG249" s="607"/>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5"/>
      <c r="H250" s="606"/>
      <c r="I250" s="606"/>
      <c r="J250" s="606"/>
      <c r="K250" s="607"/>
      <c r="L250" s="599"/>
      <c r="M250" s="600"/>
      <c r="N250" s="600"/>
      <c r="O250" s="600"/>
      <c r="P250" s="600"/>
      <c r="Q250" s="600"/>
      <c r="R250" s="600"/>
      <c r="S250" s="600"/>
      <c r="T250" s="600"/>
      <c r="U250" s="600"/>
      <c r="V250" s="600"/>
      <c r="W250" s="600"/>
      <c r="X250" s="601"/>
      <c r="Y250" s="602"/>
      <c r="Z250" s="603"/>
      <c r="AA250" s="603"/>
      <c r="AB250" s="611"/>
      <c r="AC250" s="605"/>
      <c r="AD250" s="606"/>
      <c r="AE250" s="606"/>
      <c r="AF250" s="606"/>
      <c r="AG250" s="607"/>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5"/>
      <c r="H251" s="606"/>
      <c r="I251" s="606"/>
      <c r="J251" s="606"/>
      <c r="K251" s="607"/>
      <c r="L251" s="599"/>
      <c r="M251" s="600"/>
      <c r="N251" s="600"/>
      <c r="O251" s="600"/>
      <c r="P251" s="600"/>
      <c r="Q251" s="600"/>
      <c r="R251" s="600"/>
      <c r="S251" s="600"/>
      <c r="T251" s="600"/>
      <c r="U251" s="600"/>
      <c r="V251" s="600"/>
      <c r="W251" s="600"/>
      <c r="X251" s="601"/>
      <c r="Y251" s="602"/>
      <c r="Z251" s="603"/>
      <c r="AA251" s="603"/>
      <c r="AB251" s="611"/>
      <c r="AC251" s="605"/>
      <c r="AD251" s="606"/>
      <c r="AE251" s="606"/>
      <c r="AF251" s="606"/>
      <c r="AG251" s="607"/>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9" t="s">
        <v>20</v>
      </c>
      <c r="H252" s="830"/>
      <c r="I252" s="830"/>
      <c r="J252" s="830"/>
      <c r="K252" s="830"/>
      <c r="L252" s="823"/>
      <c r="M252" s="824"/>
      <c r="N252" s="824"/>
      <c r="O252" s="824"/>
      <c r="P252" s="824"/>
      <c r="Q252" s="824"/>
      <c r="R252" s="824"/>
      <c r="S252" s="824"/>
      <c r="T252" s="824"/>
      <c r="U252" s="824"/>
      <c r="V252" s="824"/>
      <c r="W252" s="824"/>
      <c r="X252" s="825"/>
      <c r="Y252" s="826">
        <f>SUM(Y242:AB251)</f>
        <v>0</v>
      </c>
      <c r="Z252" s="827"/>
      <c r="AA252" s="827"/>
      <c r="AB252" s="828"/>
      <c r="AC252" s="829" t="s">
        <v>20</v>
      </c>
      <c r="AD252" s="830"/>
      <c r="AE252" s="830"/>
      <c r="AF252" s="830"/>
      <c r="AG252" s="830"/>
      <c r="AH252" s="823"/>
      <c r="AI252" s="824"/>
      <c r="AJ252" s="824"/>
      <c r="AK252" s="824"/>
      <c r="AL252" s="824"/>
      <c r="AM252" s="824"/>
      <c r="AN252" s="824"/>
      <c r="AO252" s="824"/>
      <c r="AP252" s="824"/>
      <c r="AQ252" s="824"/>
      <c r="AR252" s="824"/>
      <c r="AS252" s="824"/>
      <c r="AT252" s="825"/>
      <c r="AU252" s="826">
        <f>SUM(AU242:AX251)</f>
        <v>0</v>
      </c>
      <c r="AV252" s="827"/>
      <c r="AW252" s="827"/>
      <c r="AX252" s="831"/>
    </row>
    <row r="253" spans="1:50" ht="30" customHeight="1" x14ac:dyDescent="0.15">
      <c r="A253" s="1050"/>
      <c r="B253" s="1051"/>
      <c r="C253" s="1051"/>
      <c r="D253" s="1051"/>
      <c r="E253" s="1051"/>
      <c r="F253" s="1052"/>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9"/>
    </row>
    <row r="254" spans="1:50" ht="24.75" customHeight="1" x14ac:dyDescent="0.15">
      <c r="A254" s="1050"/>
      <c r="B254" s="1051"/>
      <c r="C254" s="1051"/>
      <c r="D254" s="1051"/>
      <c r="E254" s="1051"/>
      <c r="F254" s="1052"/>
      <c r="G254" s="811" t="s">
        <v>17</v>
      </c>
      <c r="H254" s="675"/>
      <c r="I254" s="675"/>
      <c r="J254" s="675"/>
      <c r="K254" s="675"/>
      <c r="L254" s="674" t="s">
        <v>18</v>
      </c>
      <c r="M254" s="675"/>
      <c r="N254" s="675"/>
      <c r="O254" s="675"/>
      <c r="P254" s="675"/>
      <c r="Q254" s="675"/>
      <c r="R254" s="675"/>
      <c r="S254" s="675"/>
      <c r="T254" s="675"/>
      <c r="U254" s="675"/>
      <c r="V254" s="675"/>
      <c r="W254" s="675"/>
      <c r="X254" s="676"/>
      <c r="Y254" s="654" t="s">
        <v>19</v>
      </c>
      <c r="Z254" s="655"/>
      <c r="AA254" s="655"/>
      <c r="AB254" s="794"/>
      <c r="AC254" s="811" t="s">
        <v>17</v>
      </c>
      <c r="AD254" s="675"/>
      <c r="AE254" s="675"/>
      <c r="AF254" s="675"/>
      <c r="AG254" s="675"/>
      <c r="AH254" s="674" t="s">
        <v>18</v>
      </c>
      <c r="AI254" s="675"/>
      <c r="AJ254" s="675"/>
      <c r="AK254" s="675"/>
      <c r="AL254" s="675"/>
      <c r="AM254" s="675"/>
      <c r="AN254" s="675"/>
      <c r="AO254" s="675"/>
      <c r="AP254" s="675"/>
      <c r="AQ254" s="675"/>
      <c r="AR254" s="675"/>
      <c r="AS254" s="675"/>
      <c r="AT254" s="676"/>
      <c r="AU254" s="654" t="s">
        <v>19</v>
      </c>
      <c r="AV254" s="655"/>
      <c r="AW254" s="655"/>
      <c r="AX254" s="656"/>
    </row>
    <row r="255" spans="1:50" ht="24.75" customHeight="1" x14ac:dyDescent="0.15">
      <c r="A255" s="1050"/>
      <c r="B255" s="1051"/>
      <c r="C255" s="1051"/>
      <c r="D255" s="1051"/>
      <c r="E255" s="1051"/>
      <c r="F255" s="1052"/>
      <c r="G255" s="832"/>
      <c r="H255" s="833"/>
      <c r="I255" s="833"/>
      <c r="J255" s="833"/>
      <c r="K255" s="834"/>
      <c r="L255" s="671"/>
      <c r="M255" s="835"/>
      <c r="N255" s="835"/>
      <c r="O255" s="835"/>
      <c r="P255" s="835"/>
      <c r="Q255" s="835"/>
      <c r="R255" s="835"/>
      <c r="S255" s="835"/>
      <c r="T255" s="835"/>
      <c r="U255" s="835"/>
      <c r="V255" s="835"/>
      <c r="W255" s="835"/>
      <c r="X255" s="836"/>
      <c r="Y255" s="388"/>
      <c r="Z255" s="389"/>
      <c r="AA255" s="389"/>
      <c r="AB255" s="801"/>
      <c r="AC255" s="832"/>
      <c r="AD255" s="833"/>
      <c r="AE255" s="833"/>
      <c r="AF255" s="833"/>
      <c r="AG255" s="834"/>
      <c r="AH255" s="671"/>
      <c r="AI255" s="835"/>
      <c r="AJ255" s="835"/>
      <c r="AK255" s="835"/>
      <c r="AL255" s="835"/>
      <c r="AM255" s="835"/>
      <c r="AN255" s="835"/>
      <c r="AO255" s="835"/>
      <c r="AP255" s="835"/>
      <c r="AQ255" s="835"/>
      <c r="AR255" s="835"/>
      <c r="AS255" s="835"/>
      <c r="AT255" s="836"/>
      <c r="AU255" s="388"/>
      <c r="AV255" s="389"/>
      <c r="AW255" s="389"/>
      <c r="AX255" s="390"/>
    </row>
    <row r="256" spans="1:50" ht="24.75" customHeight="1" x14ac:dyDescent="0.15">
      <c r="A256" s="1050"/>
      <c r="B256" s="1051"/>
      <c r="C256" s="1051"/>
      <c r="D256" s="1051"/>
      <c r="E256" s="1051"/>
      <c r="F256" s="1052"/>
      <c r="G256" s="605"/>
      <c r="H256" s="606"/>
      <c r="I256" s="606"/>
      <c r="J256" s="606"/>
      <c r="K256" s="607"/>
      <c r="L256" s="599"/>
      <c r="M256" s="600"/>
      <c r="N256" s="600"/>
      <c r="O256" s="600"/>
      <c r="P256" s="600"/>
      <c r="Q256" s="600"/>
      <c r="R256" s="600"/>
      <c r="S256" s="600"/>
      <c r="T256" s="600"/>
      <c r="U256" s="600"/>
      <c r="V256" s="600"/>
      <c r="W256" s="600"/>
      <c r="X256" s="601"/>
      <c r="Y256" s="602"/>
      <c r="Z256" s="603"/>
      <c r="AA256" s="603"/>
      <c r="AB256" s="611"/>
      <c r="AC256" s="605"/>
      <c r="AD256" s="606"/>
      <c r="AE256" s="606"/>
      <c r="AF256" s="606"/>
      <c r="AG256" s="607"/>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5"/>
      <c r="H257" s="606"/>
      <c r="I257" s="606"/>
      <c r="J257" s="606"/>
      <c r="K257" s="607"/>
      <c r="L257" s="599"/>
      <c r="M257" s="600"/>
      <c r="N257" s="600"/>
      <c r="O257" s="600"/>
      <c r="P257" s="600"/>
      <c r="Q257" s="600"/>
      <c r="R257" s="600"/>
      <c r="S257" s="600"/>
      <c r="T257" s="600"/>
      <c r="U257" s="600"/>
      <c r="V257" s="600"/>
      <c r="W257" s="600"/>
      <c r="X257" s="601"/>
      <c r="Y257" s="602"/>
      <c r="Z257" s="603"/>
      <c r="AA257" s="603"/>
      <c r="AB257" s="611"/>
      <c r="AC257" s="605"/>
      <c r="AD257" s="606"/>
      <c r="AE257" s="606"/>
      <c r="AF257" s="606"/>
      <c r="AG257" s="607"/>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5"/>
      <c r="H258" s="606"/>
      <c r="I258" s="606"/>
      <c r="J258" s="606"/>
      <c r="K258" s="607"/>
      <c r="L258" s="599"/>
      <c r="M258" s="600"/>
      <c r="N258" s="600"/>
      <c r="O258" s="600"/>
      <c r="P258" s="600"/>
      <c r="Q258" s="600"/>
      <c r="R258" s="600"/>
      <c r="S258" s="600"/>
      <c r="T258" s="600"/>
      <c r="U258" s="600"/>
      <c r="V258" s="600"/>
      <c r="W258" s="600"/>
      <c r="X258" s="601"/>
      <c r="Y258" s="602"/>
      <c r="Z258" s="603"/>
      <c r="AA258" s="603"/>
      <c r="AB258" s="611"/>
      <c r="AC258" s="605"/>
      <c r="AD258" s="606"/>
      <c r="AE258" s="606"/>
      <c r="AF258" s="606"/>
      <c r="AG258" s="607"/>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5"/>
      <c r="H259" s="606"/>
      <c r="I259" s="606"/>
      <c r="J259" s="606"/>
      <c r="K259" s="607"/>
      <c r="L259" s="599"/>
      <c r="M259" s="600"/>
      <c r="N259" s="600"/>
      <c r="O259" s="600"/>
      <c r="P259" s="600"/>
      <c r="Q259" s="600"/>
      <c r="R259" s="600"/>
      <c r="S259" s="600"/>
      <c r="T259" s="600"/>
      <c r="U259" s="600"/>
      <c r="V259" s="600"/>
      <c r="W259" s="600"/>
      <c r="X259" s="601"/>
      <c r="Y259" s="602"/>
      <c r="Z259" s="603"/>
      <c r="AA259" s="603"/>
      <c r="AB259" s="611"/>
      <c r="AC259" s="605"/>
      <c r="AD259" s="606"/>
      <c r="AE259" s="606"/>
      <c r="AF259" s="606"/>
      <c r="AG259" s="607"/>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5"/>
      <c r="H260" s="606"/>
      <c r="I260" s="606"/>
      <c r="J260" s="606"/>
      <c r="K260" s="607"/>
      <c r="L260" s="599"/>
      <c r="M260" s="600"/>
      <c r="N260" s="600"/>
      <c r="O260" s="600"/>
      <c r="P260" s="600"/>
      <c r="Q260" s="600"/>
      <c r="R260" s="600"/>
      <c r="S260" s="600"/>
      <c r="T260" s="600"/>
      <c r="U260" s="600"/>
      <c r="V260" s="600"/>
      <c r="W260" s="600"/>
      <c r="X260" s="601"/>
      <c r="Y260" s="602"/>
      <c r="Z260" s="603"/>
      <c r="AA260" s="603"/>
      <c r="AB260" s="611"/>
      <c r="AC260" s="605"/>
      <c r="AD260" s="606"/>
      <c r="AE260" s="606"/>
      <c r="AF260" s="606"/>
      <c r="AG260" s="607"/>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5"/>
      <c r="H261" s="606"/>
      <c r="I261" s="606"/>
      <c r="J261" s="606"/>
      <c r="K261" s="607"/>
      <c r="L261" s="599"/>
      <c r="M261" s="600"/>
      <c r="N261" s="600"/>
      <c r="O261" s="600"/>
      <c r="P261" s="600"/>
      <c r="Q261" s="600"/>
      <c r="R261" s="600"/>
      <c r="S261" s="600"/>
      <c r="T261" s="600"/>
      <c r="U261" s="600"/>
      <c r="V261" s="600"/>
      <c r="W261" s="600"/>
      <c r="X261" s="601"/>
      <c r="Y261" s="602"/>
      <c r="Z261" s="603"/>
      <c r="AA261" s="603"/>
      <c r="AB261" s="611"/>
      <c r="AC261" s="605"/>
      <c r="AD261" s="606"/>
      <c r="AE261" s="606"/>
      <c r="AF261" s="606"/>
      <c r="AG261" s="607"/>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5"/>
      <c r="H262" s="606"/>
      <c r="I262" s="606"/>
      <c r="J262" s="606"/>
      <c r="K262" s="607"/>
      <c r="L262" s="599"/>
      <c r="M262" s="600"/>
      <c r="N262" s="600"/>
      <c r="O262" s="600"/>
      <c r="P262" s="600"/>
      <c r="Q262" s="600"/>
      <c r="R262" s="600"/>
      <c r="S262" s="600"/>
      <c r="T262" s="600"/>
      <c r="U262" s="600"/>
      <c r="V262" s="600"/>
      <c r="W262" s="600"/>
      <c r="X262" s="601"/>
      <c r="Y262" s="602"/>
      <c r="Z262" s="603"/>
      <c r="AA262" s="603"/>
      <c r="AB262" s="611"/>
      <c r="AC262" s="605"/>
      <c r="AD262" s="606"/>
      <c r="AE262" s="606"/>
      <c r="AF262" s="606"/>
      <c r="AG262" s="607"/>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5"/>
      <c r="H263" s="606"/>
      <c r="I263" s="606"/>
      <c r="J263" s="606"/>
      <c r="K263" s="607"/>
      <c r="L263" s="599"/>
      <c r="M263" s="600"/>
      <c r="N263" s="600"/>
      <c r="O263" s="600"/>
      <c r="P263" s="600"/>
      <c r="Q263" s="600"/>
      <c r="R263" s="600"/>
      <c r="S263" s="600"/>
      <c r="T263" s="600"/>
      <c r="U263" s="600"/>
      <c r="V263" s="600"/>
      <c r="W263" s="600"/>
      <c r="X263" s="601"/>
      <c r="Y263" s="602"/>
      <c r="Z263" s="603"/>
      <c r="AA263" s="603"/>
      <c r="AB263" s="611"/>
      <c r="AC263" s="605"/>
      <c r="AD263" s="606"/>
      <c r="AE263" s="606"/>
      <c r="AF263" s="606"/>
      <c r="AG263" s="607"/>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5"/>
      <c r="H264" s="606"/>
      <c r="I264" s="606"/>
      <c r="J264" s="606"/>
      <c r="K264" s="607"/>
      <c r="L264" s="599"/>
      <c r="M264" s="600"/>
      <c r="N264" s="600"/>
      <c r="O264" s="600"/>
      <c r="P264" s="600"/>
      <c r="Q264" s="600"/>
      <c r="R264" s="600"/>
      <c r="S264" s="600"/>
      <c r="T264" s="600"/>
      <c r="U264" s="600"/>
      <c r="V264" s="600"/>
      <c r="W264" s="600"/>
      <c r="X264" s="601"/>
      <c r="Y264" s="602"/>
      <c r="Z264" s="603"/>
      <c r="AA264" s="603"/>
      <c r="AB264" s="611"/>
      <c r="AC264" s="605"/>
      <c r="AD264" s="606"/>
      <c r="AE264" s="606"/>
      <c r="AF264" s="606"/>
      <c r="AG264" s="607"/>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22" sqref="BJ2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2019-05-30T04:09:35Z</cp:lastPrinted>
  <dcterms:created xsi:type="dcterms:W3CDTF">2012-03-13T00:50:25Z</dcterms:created>
  <dcterms:modified xsi:type="dcterms:W3CDTF">2020-11-17T01:50:58Z</dcterms:modified>
</cp:coreProperties>
</file>