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<sst xmlns="http://schemas.openxmlformats.org/spreadsheetml/2006/main" count="2802" uniqueCount="603">
  <si>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</si>
  <si>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</si>
  <si>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</si>
  <si>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</si>
  <si>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</si>
  <si>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</si>
  <si>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</si>
  <si>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</si>
  <si>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</si>
  <si>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</si>
  <si>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</si>
  <si>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</si>
  <si>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</si>
  <si>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</si>
  <si>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</si>
  <si>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</si>
  <si>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</si>
  <si>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</si>
  <si>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</si>
  <si>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</si>
  <si>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</si>
  <si>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</si>
  <si>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</si>
  <si>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</si>
  <si>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</si>
  <si>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</si>
  <si>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</si>
  <si>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</si>
  <si>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</si>
  <si>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</si>
  <si>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</si>
  <si>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</si>
  <si>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</si>
  <si>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</si>
  <si>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</si>
  <si>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</si>
  <si>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</si>
  <si>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</si>
  <si>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</si>
  <si>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</si>
  <si>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</si>
  <si>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</si>
  <si>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</si>
  <si>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</si>
  <si>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</si>
  <si>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</si>
  <si>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</si>
  <si>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</si>
  <si>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</si>
  <si>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</si>
  <si>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</si>
  <si>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</si>
  <si>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</si>
  <si>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</si>
  <si>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</si>
  <si>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</si>
  <si>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</si>
  <si>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</si>
  <si>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</si>
  <si>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</si>
  <si>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</si>
  <si>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</si>
  <si>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</si>
  <si>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</si>
  <si>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</si>
  <si>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</si>
  <si>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</si>
  <si>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</si>
  <si>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</si>
  <si>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</si>
  <si>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</si>
  <si>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</si>
  <si>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</si>
  <si>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</si>
  <si>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</si>
  <si>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</si>
  <si>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</si>
  <si>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</si>
  <si>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</si>
  <si>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</si>
  <si>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</si>
  <si>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</si>
  <si>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</si>
  <si>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</si>
  <si>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</si>
  <si>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</si>
  <si>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</si>
  <si>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</si>
  <si>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</si>
  <si>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</si>
  <si>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</si>
  <si>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</si>
  <si>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</si>
  <si>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</si>
  <si>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</si>
  <si>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</si>
  <si>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</si>
  <si>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</si>
  <si>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</si>
  <si>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</si>
  <si>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</si>
  <si>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</si>
  <si>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</si>
  <si>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</si>
  <si>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</si>
  <si>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</si>
  <si>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</si>
  <si>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</si>
  <si>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</si>
  <si>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</si>
  <si>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</si>
  <si>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</si>
  <si>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</si>
  <si>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</si>
  <si>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</si>
  <si>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</si>
  <si>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</si>
  <si>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</si>
  <si>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</si>
  <si>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</si>
  <si>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</si>
  <si>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</si>
  <si>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</si>
  <si>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</si>
  <si>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</si>
  <si>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</si>
  <si>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</si>
  <si>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</si>
  <si>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</si>
  <si>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</si>
  <si>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</si>
  <si>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</si>
  <si>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</si>
  <si>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</si>
  <si>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</si>
  <si>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</si>
  <si>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</si>
  <si>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</si>
  <si>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</si>
  <si>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</si>
  <si>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</si>
  <si>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</si>
  <si>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</si>
  <si>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</si>
  <si>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</si>
  <si>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</si>
  <si>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</si>
  <si>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</si>
  <si>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</si>
  <si>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</si>
  <si>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</si>
  <si>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</si>
  <si>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</si>
  <si>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</si>
  <si>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</si>
  <si>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</si>
  <si>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</si>
  <si>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</si>
  <si>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</si>
  <si>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</si>
  <si>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</si>
  <si>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</si>
  <si>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</si>
  <si>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</si>
  <si>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</si>
  <si>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</si>
  <si>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</si>
  <si>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</si>
  <si>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</si>
  <si>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</si>
  <si>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</si>
  <si>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</si>
  <si>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</si>
  <si>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</si>
  <si>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</si>
  <si>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</si>
  <si>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</si>
  <si>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</si>
  <si>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</si>
  <si>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</si>
  <si>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</si>
  <si>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</si>
  <si>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</si>
  <si>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</si>
  <si>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</si>
  <si>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</si>
  <si>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</si>
  <si>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</si>
  <si>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</si>
  <si>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</si>
  <si>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</si>
  <si>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</si>
  <si>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</si>
  <si>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</si>
  <si>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</si>
  <si>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</si>
  <si>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</si>
  <si>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</si>
  <si>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</si>
  <si>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</si>
  <si>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</si>
  <si>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</si>
  <si>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</si>
  <si>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</si>
  <si>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</si>
  <si>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</si>
  <si>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</si>
  <si>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</si>
  <si>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</si>
  <si>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</si>
  <si>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</si>
  <si>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</si>
  <si>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</si>
  <si>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</si>
  <si>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</si>
  <si>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</si>
  <si>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</si>
  <si>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</si>
  <si>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</si>
  <si>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</si>
  <si>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</si>
  <si>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</si>
  <si>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</si>
  <si>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</si>
  <si>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</si>
  <si>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</si>
  <si>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</si>
  <si>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</si>
  <si>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</si>
  <si>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</si>
  <si>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</si>
  <si>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</si>
  <si>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</si>
  <si>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</si>
  <si>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</si>
  <si>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</si>
  <si>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</si>
  <si>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</si>
  <si>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</si>
  <si>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</si>
  <si>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</si>
  <si>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</si>
  <si>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</si>
  <si>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</si>
  <si>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</si>
  <si>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</si>
  <si>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</si>
  <si>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</si>
  <si>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</si>
  <si>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</si>
  <si>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</si>
  <si>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</si>
  <si>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</si>
  <si>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</si>
  <si>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</si>
  <si>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</si>
  <si>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</si>
  <si>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</si>
  <si>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</si>
  <si>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</si>
  <si>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</si>
  <si>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</si>
  <si>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</si>
  <si>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</si>
  <si>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</si>
  <si>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</si>
  <si>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</si>
  <si>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</si>
  <si>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</si>
  <si>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</si>
  <si>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</si>
  <si>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</si>
  <si>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</si>
  <si>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</si>
  <si>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</si>
  <si>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</si>
  <si>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</si>
  <si>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</si>
  <si>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</si>
  <si>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</si>
  <si>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</si>
  <si>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</si>
  <si>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</si>
  <si>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</si>
  <si>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</si>
  <si>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</si>
  <si>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</si>
  <si>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</si>
  <si>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</si>
  <si>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</si>
  <si>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</si>
  <si>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</si>
  <si>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</si>
  <si>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</si>
  <si>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</si>
  <si>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</si>
  <si>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</si>
  <si>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</si>
  <si>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</si>
  <si>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</si>
  <si>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</si>
  <si>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</si>
  <si>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</si>
  <si>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</si>
  <si>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</si>
  <si>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</si>
  <si>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</si>
  <si>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</si>
  <si>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</si>
  <si>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</si>
  <si>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</si>
  <si>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</si>
  <si>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</si>
  <si>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</si>
  <si>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</si>
  <si>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</si>
  <si>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</si>
  <si>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</si>
  <si>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</si>
  <si>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</si>
  <si>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</si>
  <si>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</si>
  <si>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</si>
  <si>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</si>
  <si>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</si>
  <si>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</si>
  <si>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</si>
  <si>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</si>
  <si>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</si>
  <si>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</si>
  <si>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</si>
  <si>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</si>
  <si>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</si>
  <si>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</si>
  <si>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</si>
  <si>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</si>
  <si>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</si>
  <si>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</si>
  <si>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</si>
  <si>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</si>
  <si>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</si>
  <si>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</si>
  <si>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</si>
  <si>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</si>
  <si>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</si>
  <si>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</si>
  <si>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</si>
  <si>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</si>
  <si>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</si>
  <si>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</si>
  <si>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</si>
  <si>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</si>
  <si>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</si>
  <si>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</si>
  <si>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</si>
  <si>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</si>
  <si>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</si>
  <si>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</si>
  <si>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</si>
  <si>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</si>
  <si>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</si>
  <si>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</si>
  <si>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</si>
  <si>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</si>
  <si>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</si>
  <si>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</si>
  <si>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</si>
  <si>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</si>
  <si>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</si>
  <si>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</si>
  <si>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</si>
  <si>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</si>
  <si>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</si>
  <si>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</si>
  <si>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</si>
  <si>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</si>
  <si>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</si>
  <si>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</si>
  <si>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</si>
  <si>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</si>
  <si>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</si>
  <si>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</si>
  <si>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</si>
  <si>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</si>
  <si>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</si>
  <si>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</si>
  <si>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</si>
  <si>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</si>
  <si>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</si>
  <si>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</si>
  <si>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</si>
  <si>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</si>
  <si>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</si>
  <si>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</si>
  <si>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</si>
  <si>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</si>
  <si>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</si>
  <si>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</si>
  <si>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</si>
  <si>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</si>
  <si>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</si>
  <si>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</si>
  <si>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</si>
  <si>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</si>
  <si>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</si>
  <si>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</si>
  <si>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</si>
  <si>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</si>
  <si>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</si>
  <si>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</si>
  <si>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</si>
  <si>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</si>
  <si>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</si>
  <si>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</si>
  <si>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</si>
  <si>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</si>
  <si>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</si>
  <si>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</si>
  <si>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</si>
  <si>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</si>
  <si>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</si>
  <si>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</si>
  <si>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</si>
  <si>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</si>
  <si>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</si>
  <si>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</si>
  <si>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</si>
  <si>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</si>
  <si>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</si>
  <si>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</si>
  <si>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</si>
  <si>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</si>
  <si>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</si>
  <si>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</si>
  <si>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</si>
  <si>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</si>
  <si>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</si>
  <si>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</si>
  <si>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</si>
  <si>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</si>
  <si>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</si>
  <si>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</si>
  <si>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</si>
  <si>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</si>
  <si>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</si>
  <si>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</si>
  <si>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</si>
  <si>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</si>
  <si>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</si>
  <si>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</si>
  <si>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</si>
  <si>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</si>
  <si>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</si>
  <si>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</si>
  <si>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</si>
  <si>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</si>
  <si>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</si>
  <si>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</si>
  <si>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</si>
  <si>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</si>
  <si>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</si>
  <si>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</si>
  <si>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</si>
  <si>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</si>
  <si>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</si>
  <si>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</si>
  <si>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</si>
  <si>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</si>
  <si>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</si>
  <si>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</si>
  <si>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</si>
  <si>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</si>
  <si>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</si>
  <si>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</si>
  <si>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</si>
  <si>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</si>
  <si>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</si>
  <si>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</si>
  <si>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</si>
  <si>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</si>
  <si>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</si>
  <si>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</si>
  <si>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</si>
  <si>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</si>
  <si>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</si>
  <si>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</si>
  <si>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</si>
  <si>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</si>
  <si>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</si>
  <si>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</si>
  <si>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</si>
  <si>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</si>
  <si>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</si>
  <si>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</si>
  <si>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</si>
  <si>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</si>
  <si>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</si>
  <si>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</si>
  <si>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</si>
  <si>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</si>
  <si>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</si>
  <si>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</si>
  <si>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</si>
  <si>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</si>
  <si>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</si>
  <si>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</si>
  <si>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</si>
  <si>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</si>
  <si>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</si>
  <si>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</si>
  <si>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</si>
  <si>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</si>
  <si>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</si>
  <si>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</si>
  <si>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</si>
  <si>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</si>
  <si>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</si>
  <si>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</si>
  <si>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</si>
  <si>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</si>
  <si>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平成２４年度</t>
    <rPh sb="0" eb="2">
      <t>ヘイセイ</t>
    </rPh>
    <rPh sb="4" eb="5">
      <t>ネン</t>
    </rPh>
    <rPh sb="5" eb="6">
      <t>ド</t>
    </rPh>
    <phoneticPr fontId="5"/>
  </si>
  <si>
    <t>平成２９年度</t>
    <rPh sb="0" eb="2">
      <t>ヘイセイ</t>
    </rPh>
    <rPh sb="4" eb="5">
      <t>ネン</t>
    </rPh>
    <rPh sb="5" eb="6">
      <t>ド</t>
    </rPh>
    <phoneticPr fontId="5"/>
  </si>
  <si>
    <t>港湾局</t>
    <rPh sb="0" eb="3">
      <t>コウワンキョク</t>
    </rPh>
    <phoneticPr fontId="5"/>
  </si>
  <si>
    <t>港湾経済課</t>
    <rPh sb="0" eb="2">
      <t>コウワン</t>
    </rPh>
    <rPh sb="2" eb="5">
      <t>ケイザイカ</t>
    </rPh>
    <phoneticPr fontId="5"/>
  </si>
  <si>
    <t>課長　片山　敏宏</t>
    <rPh sb="0" eb="2">
      <t>カチョウ</t>
    </rPh>
    <rPh sb="3" eb="5">
      <t>カタヤマ</t>
    </rPh>
    <rPh sb="6" eb="8">
      <t>トシヒロ</t>
    </rPh>
    <phoneticPr fontId="5"/>
  </si>
  <si>
    <t>○</t>
  </si>
  <si>
    <t>－</t>
  </si>
  <si>
    <t>-</t>
  </si>
  <si>
    <t>-</t>
    <phoneticPr fontId="5"/>
  </si>
  <si>
    <t>％</t>
  </si>
  <si>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</si>
  <si>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</si>
  <si>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回</t>
    <rPh sb="0" eb="1">
      <t>カイ</t>
    </rPh>
    <phoneticPr fontId="5"/>
  </si>
  <si>
    <t>百万円</t>
    <rPh sb="0" eb="1">
      <t>ヒャク</t>
    </rPh>
    <rPh sb="1" eb="3">
      <t>マンエン</t>
    </rPh>
    <phoneticPr fontId="5"/>
  </si>
  <si>
    <t>百万円/回</t>
    <rPh sb="0" eb="1">
      <t>ヒャク</t>
    </rPh>
    <rPh sb="1" eb="3">
      <t>マンエン</t>
    </rPh>
    <rPh sb="4" eb="5">
      <t>カイ</t>
    </rPh>
    <phoneticPr fontId="5"/>
  </si>
  <si>
    <t>39/7</t>
  </si>
  <si>
    <t>39/8</t>
  </si>
  <si>
    <t>総合的物流体系整備推進調査費</t>
    <rPh sb="0" eb="3">
      <t>ソウゴウテキ</t>
    </rPh>
    <rPh sb="3" eb="5">
      <t>ブツリュウ</t>
    </rPh>
    <rPh sb="5" eb="7">
      <t>タイケイ</t>
    </rPh>
    <rPh sb="7" eb="9">
      <t>セイビ</t>
    </rPh>
    <rPh sb="9" eb="11">
      <t>スイシン</t>
    </rPh>
    <rPh sb="11" eb="14">
      <t>チョウサヒ</t>
    </rPh>
    <phoneticPr fontId="4"/>
  </si>
  <si>
    <t>A.三井造船（株）</t>
    <rPh sb="2" eb="4">
      <t>ミツイ</t>
    </rPh>
    <rPh sb="4" eb="6">
      <t>ゾウセン</t>
    </rPh>
    <rPh sb="6" eb="9">
      <t>カブ</t>
    </rPh>
    <phoneticPr fontId="5"/>
  </si>
  <si>
    <t>調査費</t>
    <rPh sb="0" eb="3">
      <t>チョウサヒ</t>
    </rPh>
    <phoneticPr fontId="5"/>
  </si>
  <si>
    <t>平成27年度コンテナ物流情報サービス（Colins）保守・運用業務</t>
    <rPh sb="0" eb="2">
      <t>ヘイセイ</t>
    </rPh>
    <rPh sb="4" eb="6">
      <t>ネンド</t>
    </rPh>
    <rPh sb="10" eb="12">
      <t>ブツリュウ</t>
    </rPh>
    <rPh sb="12" eb="14">
      <t>ジョウホウ</t>
    </rPh>
    <rPh sb="26" eb="28">
      <t>ホシュ</t>
    </rPh>
    <rPh sb="29" eb="31">
      <t>ウンヨウ</t>
    </rPh>
    <rPh sb="31" eb="33">
      <t>ギョウム</t>
    </rPh>
    <phoneticPr fontId="5"/>
  </si>
  <si>
    <t>三井造船（株）</t>
    <rPh sb="0" eb="2">
      <t>ミツイ</t>
    </rPh>
    <rPh sb="2" eb="4">
      <t>ゾウセン</t>
    </rPh>
    <rPh sb="4" eb="7">
      <t>カブ</t>
    </rPh>
    <phoneticPr fontId="5"/>
  </si>
  <si>
    <t>平成27年度コンテナ物流情報サービス（Colins）保守・運用業務</t>
    <phoneticPr fontId="5"/>
  </si>
  <si>
    <t>一般競争入札</t>
  </si>
  <si>
    <t>国際物流効率化のためのColinsシステムおよびNEAL-NETシステム改修業務</t>
    <phoneticPr fontId="5"/>
  </si>
  <si>
    <t>(株)エーモード</t>
    <phoneticPr fontId="5"/>
  </si>
  <si>
    <t>(株)黒田電設</t>
    <phoneticPr fontId="5"/>
  </si>
  <si>
    <t>（株）ヨコハマシステムズ</t>
    <phoneticPr fontId="5"/>
  </si>
  <si>
    <t>(株)内浦</t>
    <phoneticPr fontId="5"/>
  </si>
  <si>
    <t>コンテナ物流情報サービス（Ｃｏｌｉｎｓ）通信状況復旧業務</t>
    <phoneticPr fontId="5"/>
  </si>
  <si>
    <t>コンテナ物流情報サービス（Ｃｏｌｉｎｓ）通信状況復旧業務（その２）</t>
    <phoneticPr fontId="5"/>
  </si>
  <si>
    <t>コンテナ物流情報サービス（Ｃｏｌｉｎｓ）カメラ再設置業務</t>
    <phoneticPr fontId="5"/>
  </si>
  <si>
    <t>コンテナ物流情報サービス（Ｃｏｌｉｎｓ）に関するパンフレット作成業務</t>
    <phoneticPr fontId="5"/>
  </si>
  <si>
    <t>随意契約
（少額）</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</si>
  <si>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</si>
  <si>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</si>
  <si>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</si>
  <si>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73  海上貨物輸送コスト低減効果（対H25年度総輸送コスト）（①国内）　［H27年度は速報値］</t>
    <rPh sb="41" eb="43">
      <t>ネンド</t>
    </rPh>
    <rPh sb="44" eb="47">
      <t>ソクホウチ</t>
    </rPh>
    <phoneticPr fontId="5"/>
  </si>
  <si>
    <t>％減</t>
  </si>
  <si>
    <t>-</t>
    <phoneticPr fontId="5"/>
  </si>
  <si>
    <t>73  海上貨物輸送コスト低減効果（対H25年度総輸送コスト）（②国際）　［H27年度は速報値］</t>
  </si>
  <si>
    <t>便/日</t>
    <rPh sb="0" eb="1">
      <t>ビン</t>
    </rPh>
    <rPh sb="2" eb="3">
      <t>ニチ</t>
    </rPh>
    <phoneticPr fontId="5"/>
  </si>
  <si>
    <t>便/日
以上</t>
    <rPh sb="0" eb="1">
      <t>ビン</t>
    </rPh>
    <rPh sb="2" eb="3">
      <t>ニチ</t>
    </rPh>
    <rPh sb="4" eb="6">
      <t>イジョウ</t>
    </rPh>
    <phoneticPr fontId="5"/>
  </si>
  <si>
    <t>76  国際コンテナ戦略港湾へ寄港する基幹航路の便数（②欧州基幹航路）</t>
  </si>
  <si>
    <t>便/週</t>
    <rPh sb="0" eb="1">
      <t>ビン</t>
    </rPh>
    <rPh sb="2" eb="3">
      <t>シュウ</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</si>
  <si>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</si>
  <si>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総合物流施策大綱（2013-2017）（平成25年6月閣議決定）
交通政策基本計画（平成27年2月閣議決定）
日本再興戦略（平成27年6月閣議決定）
第4次社会資本整備重点計画（平成27年9月閣議決定）</t>
    <rPh sb="0" eb="2">
      <t>ソウゴウ</t>
    </rPh>
    <rPh sb="2" eb="4">
      <t>ブツリュウ</t>
    </rPh>
    <rPh sb="4" eb="6">
      <t>セサク</t>
    </rPh>
    <rPh sb="6" eb="8">
      <t>タイコウ</t>
    </rPh>
    <rPh sb="20" eb="22">
      <t>ヘイセイ</t>
    </rPh>
    <rPh sb="24" eb="25">
      <t>ネン</t>
    </rPh>
    <rPh sb="26" eb="27">
      <t>ガツ</t>
    </rPh>
    <rPh sb="27" eb="29">
      <t>カクギ</t>
    </rPh>
    <rPh sb="29" eb="31">
      <t>ケッテイ</t>
    </rPh>
    <rPh sb="33" eb="35">
      <t>コウツウ</t>
    </rPh>
    <rPh sb="35" eb="37">
      <t>セイサク</t>
    </rPh>
    <rPh sb="37" eb="39">
      <t>キホン</t>
    </rPh>
    <rPh sb="39" eb="41">
      <t>ケイカク</t>
    </rPh>
    <rPh sb="42" eb="44">
      <t>ヘイセイ</t>
    </rPh>
    <rPh sb="46" eb="47">
      <t>ネン</t>
    </rPh>
    <rPh sb="48" eb="49">
      <t>ガツ</t>
    </rPh>
    <rPh sb="49" eb="51">
      <t>カクギ</t>
    </rPh>
    <rPh sb="51" eb="53">
      <t>ケッテイ</t>
    </rPh>
    <rPh sb="55" eb="57">
      <t>ニホン</t>
    </rPh>
    <rPh sb="57" eb="59">
      <t>サイコウ</t>
    </rPh>
    <rPh sb="59" eb="61">
      <t>センリャク</t>
    </rPh>
    <rPh sb="62" eb="64">
      <t>ヘイセイ</t>
    </rPh>
    <rPh sb="66" eb="67">
      <t>ネン</t>
    </rPh>
    <rPh sb="68" eb="69">
      <t>ガツ</t>
    </rPh>
    <rPh sb="69" eb="71">
      <t>カクギ</t>
    </rPh>
    <rPh sb="71" eb="73">
      <t>ケッテイ</t>
    </rPh>
    <rPh sb="75" eb="76">
      <t>ダイ</t>
    </rPh>
    <rPh sb="77" eb="78">
      <t>ツギ</t>
    </rPh>
    <rPh sb="78" eb="80">
      <t>シャカイ</t>
    </rPh>
    <rPh sb="80" eb="82">
      <t>シホン</t>
    </rPh>
    <rPh sb="82" eb="84">
      <t>セイビ</t>
    </rPh>
    <rPh sb="84" eb="86">
      <t>ジュウテン</t>
    </rPh>
    <rPh sb="86" eb="88">
      <t>ケイカク</t>
    </rPh>
    <rPh sb="89" eb="91">
      <t>ヘイセイ</t>
    </rPh>
    <rPh sb="93" eb="94">
      <t>ネン</t>
    </rPh>
    <rPh sb="95" eb="96">
      <t>ガツ</t>
    </rPh>
    <rPh sb="96" eb="98">
      <t>カクギ</t>
    </rPh>
    <rPh sb="98" eb="100">
      <t>ケッテイ</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</si>
  <si>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を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</si>
  <si>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</si>
  <si>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平成28年度までに国際コンテナ戦略港湾の港湾物流情報システムを海外港湾と接続させる</t>
    <rPh sb="22" eb="24">
      <t>ブツリュウ</t>
    </rPh>
    <rPh sb="24" eb="26">
      <t>ジョウホウ</t>
    </rPh>
    <phoneticPr fontId="5"/>
  </si>
  <si>
    <t>国際コンテナ戦略港湾のうち、海外港湾と接続している港湾物流情報システム率</t>
    <rPh sb="27" eb="29">
      <t>ブツリュウ</t>
    </rPh>
    <rPh sb="29" eb="31">
      <t>ジョウホウ</t>
    </rPh>
    <phoneticPr fontId="5"/>
  </si>
  <si>
    <t>-</t>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</si>
  <si>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</si>
  <si>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</si>
  <si>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</si>
  <si>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37/7</t>
    <phoneticPr fontId="5"/>
  </si>
  <si>
    <t>36/6</t>
    <phoneticPr fontId="5"/>
  </si>
  <si>
    <t>有</t>
  </si>
  <si>
    <t>無</t>
  </si>
  <si>
    <t>‐</t>
  </si>
  <si>
    <t>日本再興戦略（平成25年6月閣議決定）等にも位置づけられている国民や社会のニーズの大きい事業である。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コクミン</t>
    </rPh>
    <rPh sb="34" eb="36">
      <t>シャカイ</t>
    </rPh>
    <rPh sb="41" eb="42">
      <t>オオ</t>
    </rPh>
    <rPh sb="44" eb="46">
      <t>ジギョウ</t>
    </rPh>
    <phoneticPr fontId="5"/>
  </si>
  <si>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</si>
  <si>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日本再興戦略（平成25年6月閣議決定）等にも位置づけられている国際競争力の強化に向けた優先度の高い事業である。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コクサイ</t>
    </rPh>
    <rPh sb="33" eb="36">
      <t>キョウソウリョク</t>
    </rPh>
    <rPh sb="37" eb="39">
      <t>キョウカ</t>
    </rPh>
    <rPh sb="40" eb="41">
      <t>ム</t>
    </rPh>
    <rPh sb="43" eb="46">
      <t>ユウセンド</t>
    </rPh>
    <rPh sb="47" eb="48">
      <t>タカ</t>
    </rPh>
    <rPh sb="49" eb="51">
      <t>ジギョウ</t>
    </rPh>
    <phoneticPr fontId="5"/>
  </si>
  <si>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</si>
  <si>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支払先の選定については、所定の発注手続きにより行っているため、妥当性及び競争性は確保されている。また、委託業務の発注にあたっては真に外注が必要な部分のみに限定しており、費目・使途の限定の観点からも妥当である。</t>
    <rPh sb="51" eb="53">
      <t>イタク</t>
    </rPh>
    <rPh sb="53" eb="55">
      <t>ギョウム</t>
    </rPh>
    <rPh sb="56" eb="58">
      <t>ハッチュウ</t>
    </rPh>
    <rPh sb="64" eb="65">
      <t>シン</t>
    </rPh>
    <rPh sb="66" eb="68">
      <t>ガイチュウ</t>
    </rPh>
    <rPh sb="69" eb="71">
      <t>ヒツヨウ</t>
    </rPh>
    <rPh sb="72" eb="74">
      <t>ブブン</t>
    </rPh>
    <rPh sb="77" eb="79">
      <t>ゲンテイ</t>
    </rPh>
    <rPh sb="84" eb="86">
      <t>ヒモク</t>
    </rPh>
    <rPh sb="87" eb="89">
      <t>シト</t>
    </rPh>
    <rPh sb="90" eb="92">
      <t>ゲンテイ</t>
    </rPh>
    <rPh sb="93" eb="95">
      <t>カンテン</t>
    </rPh>
    <rPh sb="98" eb="100">
      <t>ダトウ</t>
    </rPh>
    <phoneticPr fontId="5"/>
  </si>
  <si>
    <t>委託業務の発注にあたっては真に外注が必要な部分のみに限定しており、費目・使途の限定の観点からも妥当である。</t>
    <phoneticPr fontId="5"/>
  </si>
  <si>
    <t>成果実績は着実に向上している。なお、平成26年度において目標最終年度（平成28年度）の目標は達成した。</t>
    <rPh sb="0" eb="2">
      <t>セイカ</t>
    </rPh>
    <rPh sb="2" eb="4">
      <t>ジッセキ</t>
    </rPh>
    <rPh sb="5" eb="7">
      <t>チャクジツ</t>
    </rPh>
    <rPh sb="8" eb="10">
      <t>コウジョウ</t>
    </rPh>
    <rPh sb="18" eb="20">
      <t>ヘイセイ</t>
    </rPh>
    <rPh sb="22" eb="24">
      <t>ネンド</t>
    </rPh>
    <rPh sb="28" eb="30">
      <t>モクヒョウ</t>
    </rPh>
    <rPh sb="30" eb="32">
      <t>サイシュウ</t>
    </rPh>
    <rPh sb="32" eb="34">
      <t>ネンド</t>
    </rPh>
    <rPh sb="35" eb="37">
      <t>ヘイセイ</t>
    </rPh>
    <rPh sb="39" eb="41">
      <t>ネンド</t>
    </rPh>
    <rPh sb="43" eb="45">
      <t>モクヒョウ</t>
    </rPh>
    <rPh sb="46" eb="48">
      <t>タッセイ</t>
    </rPh>
    <phoneticPr fontId="5"/>
  </si>
  <si>
    <t>委託業務の発注にあたっては真に外注が必要な部分のみに限定していた。</t>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</si>
  <si>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</si>
  <si>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</si>
  <si>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優先度の高い事業であり、平成27年度は、日中韓における対象港湾拡大に向けて、接続状況の確認を実施した。また、ASEAN諸国等の他国・他地域との接続に向けて調整を行った。</t>
    <rPh sb="0" eb="3">
      <t>ユウセンド</t>
    </rPh>
    <rPh sb="4" eb="5">
      <t>タカ</t>
    </rPh>
    <rPh sb="6" eb="8">
      <t>ジギョウ</t>
    </rPh>
    <rPh sb="12" eb="14">
      <t>ヘイセイ</t>
    </rPh>
    <rPh sb="16" eb="18">
      <t>ネンド</t>
    </rPh>
    <rPh sb="20" eb="23">
      <t>ニッチュウカン</t>
    </rPh>
    <rPh sb="27" eb="29">
      <t>タイショウ</t>
    </rPh>
    <rPh sb="29" eb="31">
      <t>コウワン</t>
    </rPh>
    <rPh sb="31" eb="33">
      <t>カクダイ</t>
    </rPh>
    <rPh sb="34" eb="35">
      <t>ム</t>
    </rPh>
    <rPh sb="38" eb="40">
      <t>セツゾク</t>
    </rPh>
    <rPh sb="40" eb="42">
      <t>ジョウキョウ</t>
    </rPh>
    <rPh sb="43" eb="45">
      <t>カクニン</t>
    </rPh>
    <rPh sb="46" eb="48">
      <t>ジッシ</t>
    </rPh>
    <rPh sb="59" eb="61">
      <t>ショコク</t>
    </rPh>
    <rPh sb="61" eb="62">
      <t>トウ</t>
    </rPh>
    <rPh sb="63" eb="65">
      <t>タコク</t>
    </rPh>
    <rPh sb="66" eb="69">
      <t>タチイキ</t>
    </rPh>
    <rPh sb="71" eb="73">
      <t>セツゾク</t>
    </rPh>
    <rPh sb="74" eb="75">
      <t>ム</t>
    </rPh>
    <rPh sb="77" eb="79">
      <t>チョウセイ</t>
    </rPh>
    <rPh sb="80" eb="81">
      <t>オコナ</t>
    </rPh>
    <phoneticPr fontId="5"/>
  </si>
  <si>
    <t>引き続き、国際競争力の強化を図るため、物流情報の可視化を促進する必要がある。</t>
    <rPh sb="0" eb="1">
      <t>ヒ</t>
    </rPh>
    <rPh sb="2" eb="3">
      <t>ツヅ</t>
    </rPh>
    <rPh sb="5" eb="7">
      <t>コクサイ</t>
    </rPh>
    <rPh sb="7" eb="10">
      <t>キョウソウリョク</t>
    </rPh>
    <rPh sb="11" eb="13">
      <t>キョウカ</t>
    </rPh>
    <rPh sb="14" eb="15">
      <t>ハカ</t>
    </rPh>
    <rPh sb="19" eb="21">
      <t>ブツリュウ</t>
    </rPh>
    <rPh sb="21" eb="23">
      <t>ジョウホウ</t>
    </rPh>
    <rPh sb="24" eb="27">
      <t>カシカ</t>
    </rPh>
    <rPh sb="28" eb="30">
      <t>ソクシン</t>
    </rPh>
    <rPh sb="32" eb="34">
      <t>ヒツヨウ</t>
    </rPh>
    <phoneticPr fontId="5"/>
  </si>
  <si>
    <t>調査費</t>
  </si>
  <si>
    <t>国際物流効率化のためのＣｏｌｉｎｓシステムおよびＮＥＡＬ－ＮＥＴシステム改修業務</t>
    <rPh sb="0" eb="2">
      <t>コクサイ</t>
    </rPh>
    <rPh sb="2" eb="4">
      <t>ブツリュウ</t>
    </rPh>
    <rPh sb="4" eb="7">
      <t>コウリツカ</t>
    </rPh>
    <rPh sb="36" eb="38">
      <t>カイシュウ</t>
    </rPh>
    <rPh sb="38" eb="40">
      <t>ギョウム</t>
    </rPh>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</si>
  <si>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</si>
  <si>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</si>
  <si>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</si>
  <si>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</si>
  <si>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</si>
  <si>
    <t>国際物流競争力強化に対応した情報ネットワーク構築等経費</t>
    <phoneticPr fontId="5"/>
  </si>
  <si>
    <t>効率的な国際物流ネットワークの構築を目指すため、日中韓における対象港湾拡大やASEAN諸国等の他国・他地域との接続を早期に進められたい。また、委託に当たっては引き続き透明性や競争性を確保するべきである。</t>
  </si>
  <si>
    <t>執行等改善</t>
  </si>
  <si>
    <t>早期の接続が見込まれる国を中心に接続に取り組むこととし、委託に当たっては、引き続き透明性、競争性を確保しつつ、鋭意事業を進める。</t>
    <rPh sb="0" eb="2">
      <t>ソウキ</t>
    </rPh>
    <rPh sb="3" eb="5">
      <t>セツゾク</t>
    </rPh>
    <rPh sb="6" eb="8">
      <t>ミコ</t>
    </rPh>
    <rPh sb="11" eb="12">
      <t>クニ</t>
    </rPh>
    <rPh sb="13" eb="15">
      <t>チュウシン</t>
    </rPh>
    <rPh sb="16" eb="18">
      <t>セツゾク</t>
    </rPh>
    <rPh sb="19" eb="20">
      <t>ト</t>
    </rPh>
    <rPh sb="21" eb="22">
      <t>ク</t>
    </rPh>
    <rPh sb="28" eb="30">
      <t>イタク</t>
    </rPh>
    <rPh sb="31" eb="32">
      <t>ア</t>
    </rPh>
    <rPh sb="37" eb="38">
      <t>ヒ</t>
    </rPh>
    <rPh sb="39" eb="40">
      <t>ツヅ</t>
    </rPh>
    <rPh sb="41" eb="44">
      <t>トウメイセイ</t>
    </rPh>
    <rPh sb="45" eb="48">
      <t>キョウソウセイ</t>
    </rPh>
    <rPh sb="49" eb="51">
      <t>カクホ</t>
    </rPh>
    <rPh sb="55" eb="57">
      <t>エイイ</t>
    </rPh>
    <rPh sb="57" eb="59">
      <t>ジギョウ</t>
    </rPh>
    <rPh sb="60" eb="61">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</si>
</sst>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28575</xdr:rowOff>
        </xdr:from>
        <xdr:to>
          <xdr:col>48</xdr:col>
          <xdr:colOff>133350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14</xdr:col>
      <xdr:colOff>0</xdr:colOff>
      <xdr:row>720</xdr:row>
      <xdr:rowOff>0</xdr:rowOff>
    </xdr:from>
    <xdr:to>
      <xdr:col>30</xdr:col>
      <xdr:colOff>180975</xdr:colOff>
      <xdr:row>743</xdr:row>
      <xdr:rowOff>295275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0350" y="48720375"/>
          <a:ext cx="3381375" cy="840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487</v>
      </c>
      <c r="AR2" s="363"/>
      <c r="AS2" s="52" t="str">
        <f>IF(OR(AQ2="　", AQ2=""), "", "-")</f>
        <v/>
      </c>
      <c r="AT2" s="364">
        <v>235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70" t="s">
        <v>599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522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1" t="s">
        <v>520</v>
      </c>
      <c r="H5" s="522"/>
      <c r="I5" s="522"/>
      <c r="J5" s="522"/>
      <c r="K5" s="522"/>
      <c r="L5" s="522"/>
      <c r="M5" s="523" t="s">
        <v>75</v>
      </c>
      <c r="N5" s="524"/>
      <c r="O5" s="524"/>
      <c r="P5" s="524"/>
      <c r="Q5" s="524"/>
      <c r="R5" s="525"/>
      <c r="S5" s="526" t="s">
        <v>521</v>
      </c>
      <c r="T5" s="522"/>
      <c r="U5" s="522"/>
      <c r="V5" s="522"/>
      <c r="W5" s="522"/>
      <c r="X5" s="527"/>
      <c r="Y5" s="686" t="s">
        <v>3</v>
      </c>
      <c r="Z5" s="687"/>
      <c r="AA5" s="687"/>
      <c r="AB5" s="687"/>
      <c r="AC5" s="687"/>
      <c r="AD5" s="688"/>
      <c r="AE5" s="689" t="s">
        <v>523</v>
      </c>
      <c r="AF5" s="689"/>
      <c r="AG5" s="689"/>
      <c r="AH5" s="689"/>
      <c r="AI5" s="689"/>
      <c r="AJ5" s="689"/>
      <c r="AK5" s="689"/>
      <c r="AL5" s="689"/>
      <c r="AM5" s="689"/>
      <c r="AN5" s="689"/>
      <c r="AO5" s="689"/>
      <c r="AP5" s="690"/>
      <c r="AQ5" s="691" t="s">
        <v>524</v>
      </c>
      <c r="AR5" s="692"/>
      <c r="AS5" s="692"/>
      <c r="AT5" s="692"/>
      <c r="AU5" s="692"/>
      <c r="AV5" s="692"/>
      <c r="AW5" s="692"/>
      <c r="AX5" s="693"/>
    </row>
    <row r="6" spans="1:50" ht="30" customHeight="1" x14ac:dyDescent="0.15">
      <c r="A6" s="696" t="s">
        <v>4</v>
      </c>
      <c r="B6" s="697"/>
      <c r="C6" s="697"/>
      <c r="D6" s="697"/>
      <c r="E6" s="697"/>
      <c r="F6" s="697"/>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68.25" customHeight="1" x14ac:dyDescent="0.15">
      <c r="A7" s="800" t="s">
        <v>24</v>
      </c>
      <c r="B7" s="801"/>
      <c r="C7" s="801"/>
      <c r="D7" s="801"/>
      <c r="E7" s="801"/>
      <c r="F7" s="802"/>
      <c r="G7" s="803" t="s">
        <v>526</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566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567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9.75" customHeight="1" x14ac:dyDescent="0.15">
      <c r="A10" s="659" t="s">
        <v>34</v>
      </c>
      <c r="B10" s="660"/>
      <c r="C10" s="660"/>
      <c r="D10" s="660"/>
      <c r="E10" s="660"/>
      <c r="F10" s="660"/>
      <c r="G10" s="661" t="s">
        <v>568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36.75" customHeight="1" x14ac:dyDescent="0.15">
      <c r="A11" s="659" t="s">
        <v>6</v>
      </c>
      <c r="B11" s="660"/>
      <c r="C11" s="660"/>
      <c r="D11" s="660"/>
      <c r="E11" s="660"/>
      <c r="F11" s="711"/>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29" t="s">
        <v>26</v>
      </c>
      <c r="B12" s="630"/>
      <c r="C12" s="630"/>
      <c r="D12" s="630"/>
      <c r="E12" s="630"/>
      <c r="F12" s="631"/>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40</v>
      </c>
      <c r="Q13" s="220"/>
      <c r="R13" s="220"/>
      <c r="S13" s="220"/>
      <c r="T13" s="220"/>
      <c r="U13" s="220"/>
      <c r="V13" s="221"/>
      <c r="W13" s="219">
        <v>40</v>
      </c>
      <c r="X13" s="220"/>
      <c r="Y13" s="220"/>
      <c r="Z13" s="220"/>
      <c r="AA13" s="220"/>
      <c r="AB13" s="220"/>
      <c r="AC13" s="221"/>
      <c r="AD13" s="219">
        <v>37</v>
      </c>
      <c r="AE13" s="220"/>
      <c r="AF13" s="220"/>
      <c r="AG13" s="220"/>
      <c r="AH13" s="220"/>
      <c r="AI13" s="220"/>
      <c r="AJ13" s="221"/>
      <c r="AK13" s="219">
        <v>37</v>
      </c>
      <c r="AL13" s="220"/>
      <c r="AM13" s="220"/>
      <c r="AN13" s="220"/>
      <c r="AO13" s="220"/>
      <c r="AP13" s="220"/>
      <c r="AQ13" s="221"/>
      <c r="AR13" s="358">
        <v>39</v>
      </c>
      <c r="AS13" s="359"/>
      <c r="AT13" s="359"/>
      <c r="AU13" s="359"/>
      <c r="AV13" s="359"/>
      <c r="AW13" s="359"/>
      <c r="AX13" s="360"/>
    </row>
    <row r="14" spans="1:50" ht="21" customHeight="1" x14ac:dyDescent="0.15">
      <c r="A14" s="632"/>
      <c r="B14" s="633"/>
      <c r="C14" s="633"/>
      <c r="D14" s="633"/>
      <c r="E14" s="633"/>
      <c r="F14" s="634"/>
      <c r="G14" s="639"/>
      <c r="H14" s="640"/>
      <c r="I14" s="536" t="s">
        <v>9</v>
      </c>
      <c r="J14" s="577"/>
      <c r="K14" s="577"/>
      <c r="L14" s="577"/>
      <c r="M14" s="577"/>
      <c r="N14" s="577"/>
      <c r="O14" s="578"/>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6" t="s">
        <v>58</v>
      </c>
      <c r="J15" s="537"/>
      <c r="K15" s="537"/>
      <c r="L15" s="537"/>
      <c r="M15" s="537"/>
      <c r="N15" s="537"/>
      <c r="O15" s="538"/>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t="s">
        <v>528</v>
      </c>
      <c r="AS15" s="220"/>
      <c r="AT15" s="220"/>
      <c r="AU15" s="220"/>
      <c r="AV15" s="220"/>
      <c r="AW15" s="220"/>
      <c r="AX15" s="576"/>
    </row>
    <row r="16" spans="1:50" ht="21" customHeight="1" x14ac:dyDescent="0.15">
      <c r="A16" s="632"/>
      <c r="B16" s="633"/>
      <c r="C16" s="633"/>
      <c r="D16" s="633"/>
      <c r="E16" s="633"/>
      <c r="F16" s="634"/>
      <c r="G16" s="639"/>
      <c r="H16" s="640"/>
      <c r="I16" s="536" t="s">
        <v>59</v>
      </c>
      <c r="J16" s="537"/>
      <c r="K16" s="537"/>
      <c r="L16" s="537"/>
      <c r="M16" s="537"/>
      <c r="N16" s="537"/>
      <c r="O16" s="538"/>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4"/>
      <c r="AS16" s="665"/>
      <c r="AT16" s="665"/>
      <c r="AU16" s="665"/>
      <c r="AV16" s="665"/>
      <c r="AW16" s="665"/>
      <c r="AX16" s="666"/>
    </row>
    <row r="17" spans="1:50" ht="24.75" customHeight="1" x14ac:dyDescent="0.15">
      <c r="A17" s="632"/>
      <c r="B17" s="633"/>
      <c r="C17" s="633"/>
      <c r="D17" s="633"/>
      <c r="E17" s="633"/>
      <c r="F17" s="634"/>
      <c r="G17" s="639"/>
      <c r="H17" s="640"/>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2"/>
      <c r="B18" s="633"/>
      <c r="C18" s="633"/>
      <c r="D18" s="633"/>
      <c r="E18" s="633"/>
      <c r="F18" s="634"/>
      <c r="G18" s="641"/>
      <c r="H18" s="642"/>
      <c r="I18" s="706" t="s">
        <v>22</v>
      </c>
      <c r="J18" s="707"/>
      <c r="K18" s="707"/>
      <c r="L18" s="707"/>
      <c r="M18" s="707"/>
      <c r="N18" s="707"/>
      <c r="O18" s="708"/>
      <c r="P18" s="514">
        <f>SUM(P13:V17)</f>
        <v>40</v>
      </c>
      <c r="Q18" s="515"/>
      <c r="R18" s="515"/>
      <c r="S18" s="515"/>
      <c r="T18" s="515"/>
      <c r="U18" s="515"/>
      <c r="V18" s="516"/>
      <c r="W18" s="514">
        <f>SUM(W13:AC17)</f>
        <v>40</v>
      </c>
      <c r="X18" s="515"/>
      <c r="Y18" s="515"/>
      <c r="Z18" s="515"/>
      <c r="AA18" s="515"/>
      <c r="AB18" s="515"/>
      <c r="AC18" s="516"/>
      <c r="AD18" s="514">
        <f>SUM(AD13:AJ17)</f>
        <v>37</v>
      </c>
      <c r="AE18" s="515"/>
      <c r="AF18" s="515"/>
      <c r="AG18" s="515"/>
      <c r="AH18" s="515"/>
      <c r="AI18" s="515"/>
      <c r="AJ18" s="516"/>
      <c r="AK18" s="514">
        <f>SUM(AK13:AQ17)</f>
        <v>37</v>
      </c>
      <c r="AL18" s="515"/>
      <c r="AM18" s="515"/>
      <c r="AN18" s="515"/>
      <c r="AO18" s="515"/>
      <c r="AP18" s="515"/>
      <c r="AQ18" s="516"/>
      <c r="AR18" s="514">
        <f>SUM(AR13:AX17)</f>
        <v>39</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219">
        <v>39</v>
      </c>
      <c r="Q19" s="220"/>
      <c r="R19" s="220"/>
      <c r="S19" s="220"/>
      <c r="T19" s="220"/>
      <c r="U19" s="220"/>
      <c r="V19" s="221"/>
      <c r="W19" s="219">
        <v>39</v>
      </c>
      <c r="X19" s="220"/>
      <c r="Y19" s="220"/>
      <c r="Z19" s="220"/>
      <c r="AA19" s="220"/>
      <c r="AB19" s="220"/>
      <c r="AC19" s="221"/>
      <c r="AD19" s="219">
        <v>36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5"/>
      <c r="G20" s="511" t="s">
        <v>11</v>
      </c>
      <c r="H20" s="512"/>
      <c r="I20" s="512"/>
      <c r="J20" s="512"/>
      <c r="K20" s="512"/>
      <c r="L20" s="512"/>
      <c r="M20" s="512"/>
      <c r="N20" s="512"/>
      <c r="O20" s="512"/>
      <c r="P20" s="519">
        <f>IF(P18=0, "-", P19/P18)</f>
        <v>0.97499999999999998</v>
      </c>
      <c r="Q20" s="519"/>
      <c r="R20" s="519"/>
      <c r="S20" s="519"/>
      <c r="T20" s="519"/>
      <c r="U20" s="519"/>
      <c r="V20" s="519"/>
      <c r="W20" s="519">
        <f>IF(W18=0, "-", W19/W18)</f>
        <v>0.97499999999999998</v>
      </c>
      <c r="X20" s="519"/>
      <c r="Y20" s="519"/>
      <c r="Z20" s="519"/>
      <c r="AA20" s="519"/>
      <c r="AB20" s="519"/>
      <c r="AC20" s="519"/>
      <c r="AD20" s="519">
        <f>IF(AD18=0, "-", AD19/AD18)</f>
        <v>0.97297297297297303</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571</v>
      </c>
      <c r="AR22" s="127"/>
      <c r="AS22" s="113" t="s">
        <v>371</v>
      </c>
      <c r="AT22" s="114"/>
      <c r="AU22" s="336">
        <v>28</v>
      </c>
      <c r="AV22" s="336"/>
      <c r="AW22" s="365" t="s">
        <v>313</v>
      </c>
      <c r="AX22" s="366"/>
    </row>
    <row r="23" spans="1:50" ht="22.5" customHeight="1" x14ac:dyDescent="0.15">
      <c r="A23" s="489"/>
      <c r="B23" s="487"/>
      <c r="C23" s="487"/>
      <c r="D23" s="487"/>
      <c r="E23" s="487"/>
      <c r="F23" s="488"/>
      <c r="G23" s="462" t="s">
        <v>569</v>
      </c>
      <c r="H23" s="463"/>
      <c r="I23" s="463"/>
      <c r="J23" s="463"/>
      <c r="K23" s="463"/>
      <c r="L23" s="463"/>
      <c r="M23" s="463"/>
      <c r="N23" s="463"/>
      <c r="O23" s="464"/>
      <c r="P23" s="102" t="s">
        <v>570</v>
      </c>
      <c r="Q23" s="102"/>
      <c r="R23" s="102"/>
      <c r="S23" s="102"/>
      <c r="T23" s="102"/>
      <c r="U23" s="102"/>
      <c r="V23" s="102"/>
      <c r="W23" s="102"/>
      <c r="X23" s="131"/>
      <c r="Y23" s="213" t="s">
        <v>14</v>
      </c>
      <c r="Z23" s="471"/>
      <c r="AA23" s="472"/>
      <c r="AB23" s="483" t="s">
        <v>529</v>
      </c>
      <c r="AC23" s="483"/>
      <c r="AD23" s="483"/>
      <c r="AE23" s="316">
        <v>40</v>
      </c>
      <c r="AF23" s="317"/>
      <c r="AG23" s="317"/>
      <c r="AH23" s="317"/>
      <c r="AI23" s="316">
        <v>100</v>
      </c>
      <c r="AJ23" s="317"/>
      <c r="AK23" s="317"/>
      <c r="AL23" s="317"/>
      <c r="AM23" s="316">
        <v>100</v>
      </c>
      <c r="AN23" s="317"/>
      <c r="AO23" s="317"/>
      <c r="AP23" s="317"/>
      <c r="AQ23" s="91" t="s">
        <v>571</v>
      </c>
      <c r="AR23" s="92"/>
      <c r="AS23" s="92"/>
      <c r="AT23" s="93"/>
      <c r="AU23" s="317" t="s">
        <v>528</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v>40</v>
      </c>
      <c r="AF24" s="317"/>
      <c r="AG24" s="317"/>
      <c r="AH24" s="317"/>
      <c r="AI24" s="316">
        <v>100</v>
      </c>
      <c r="AJ24" s="317"/>
      <c r="AK24" s="317"/>
      <c r="AL24" s="317"/>
      <c r="AM24" s="316">
        <v>100</v>
      </c>
      <c r="AN24" s="317"/>
      <c r="AO24" s="317"/>
      <c r="AP24" s="317"/>
      <c r="AQ24" s="91" t="s">
        <v>571</v>
      </c>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571</v>
      </c>
      <c r="AR25" s="92"/>
      <c r="AS25" s="92"/>
      <c r="AT25" s="93"/>
      <c r="AU25" s="317" t="s">
        <v>528</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571</v>
      </c>
      <c r="AR27" s="127"/>
      <c r="AS27" s="113" t="s">
        <v>371</v>
      </c>
      <c r="AT27" s="114"/>
      <c r="AU27" s="336">
        <v>32</v>
      </c>
      <c r="AV27" s="336"/>
      <c r="AW27" s="365" t="s">
        <v>313</v>
      </c>
      <c r="AX27" s="366"/>
    </row>
    <row r="28" spans="1:50" ht="22.5" customHeight="1" x14ac:dyDescent="0.15">
      <c r="A28" s="489"/>
      <c r="B28" s="487"/>
      <c r="C28" s="487"/>
      <c r="D28" s="487"/>
      <c r="E28" s="487"/>
      <c r="F28" s="488"/>
      <c r="G28" s="462" t="s">
        <v>572</v>
      </c>
      <c r="H28" s="463"/>
      <c r="I28" s="463"/>
      <c r="J28" s="463"/>
      <c r="K28" s="463"/>
      <c r="L28" s="463"/>
      <c r="M28" s="463"/>
      <c r="N28" s="463"/>
      <c r="O28" s="464"/>
      <c r="P28" s="102" t="s">
        <v>573</v>
      </c>
      <c r="Q28" s="102"/>
      <c r="R28" s="102"/>
      <c r="S28" s="102"/>
      <c r="T28" s="102"/>
      <c r="U28" s="102"/>
      <c r="V28" s="102"/>
      <c r="W28" s="102"/>
      <c r="X28" s="131"/>
      <c r="Y28" s="213" t="s">
        <v>14</v>
      </c>
      <c r="Z28" s="471"/>
      <c r="AA28" s="472"/>
      <c r="AB28" s="520" t="s">
        <v>574</v>
      </c>
      <c r="AC28" s="520"/>
      <c r="AD28" s="520"/>
      <c r="AE28" s="316" t="s">
        <v>571</v>
      </c>
      <c r="AF28" s="317"/>
      <c r="AG28" s="317"/>
      <c r="AH28" s="317"/>
      <c r="AI28" s="316">
        <v>2</v>
      </c>
      <c r="AJ28" s="317"/>
      <c r="AK28" s="317"/>
      <c r="AL28" s="317"/>
      <c r="AM28" s="316">
        <v>2</v>
      </c>
      <c r="AN28" s="317"/>
      <c r="AO28" s="317"/>
      <c r="AP28" s="317"/>
      <c r="AQ28" s="91" t="s">
        <v>571</v>
      </c>
      <c r="AR28" s="92"/>
      <c r="AS28" s="92"/>
      <c r="AT28" s="93"/>
      <c r="AU28" s="317" t="s">
        <v>571</v>
      </c>
      <c r="AV28" s="317"/>
      <c r="AW28" s="317"/>
      <c r="AX28" s="319"/>
    </row>
    <row r="29" spans="1:50" ht="22.5"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20" t="s">
        <v>574</v>
      </c>
      <c r="AC29" s="520"/>
      <c r="AD29" s="520"/>
      <c r="AE29" s="316" t="s">
        <v>571</v>
      </c>
      <c r="AF29" s="317"/>
      <c r="AG29" s="317"/>
      <c r="AH29" s="317"/>
      <c r="AI29" s="316">
        <v>5</v>
      </c>
      <c r="AJ29" s="317"/>
      <c r="AK29" s="317"/>
      <c r="AL29" s="317"/>
      <c r="AM29" s="316">
        <v>5</v>
      </c>
      <c r="AN29" s="317"/>
      <c r="AO29" s="317"/>
      <c r="AP29" s="317"/>
      <c r="AQ29" s="91" t="s">
        <v>571</v>
      </c>
      <c r="AR29" s="92"/>
      <c r="AS29" s="92"/>
      <c r="AT29" s="93"/>
      <c r="AU29" s="317">
        <v>5</v>
      </c>
      <c r="AV29" s="317"/>
      <c r="AW29" s="317"/>
      <c r="AX29" s="319"/>
    </row>
    <row r="30" spans="1:50" ht="22.5"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t="s">
        <v>571</v>
      </c>
      <c r="AF30" s="317"/>
      <c r="AG30" s="317"/>
      <c r="AH30" s="317"/>
      <c r="AI30" s="316">
        <v>40</v>
      </c>
      <c r="AJ30" s="317"/>
      <c r="AK30" s="317"/>
      <c r="AL30" s="317"/>
      <c r="AM30" s="316">
        <v>40</v>
      </c>
      <c r="AN30" s="317"/>
      <c r="AO30" s="317"/>
      <c r="AP30" s="317"/>
      <c r="AQ30" s="91" t="s">
        <v>571</v>
      </c>
      <c r="AR30" s="92"/>
      <c r="AS30" s="92"/>
      <c r="AT30" s="93"/>
      <c r="AU30" s="317" t="s">
        <v>571</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517</v>
      </c>
      <c r="B51" s="869"/>
      <c r="C51" s="869"/>
      <c r="D51" s="869"/>
      <c r="E51" s="866" t="s">
        <v>510</v>
      </c>
      <c r="F51" s="867"/>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1"/>
      <c r="R60" s="791"/>
      <c r="S60" s="791"/>
      <c r="T60" s="791"/>
      <c r="U60" s="791"/>
      <c r="V60" s="791"/>
      <c r="W60" s="791"/>
      <c r="X60" s="792"/>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4" t="s">
        <v>62</v>
      </c>
      <c r="Z74" s="687"/>
      <c r="AA74" s="688"/>
      <c r="AB74" s="483" t="s">
        <v>532</v>
      </c>
      <c r="AC74" s="483"/>
      <c r="AD74" s="483"/>
      <c r="AE74" s="298">
        <v>7</v>
      </c>
      <c r="AF74" s="298"/>
      <c r="AG74" s="298"/>
      <c r="AH74" s="298"/>
      <c r="AI74" s="298">
        <v>8</v>
      </c>
      <c r="AJ74" s="298"/>
      <c r="AK74" s="298"/>
      <c r="AL74" s="298"/>
      <c r="AM74" s="298">
        <v>6</v>
      </c>
      <c r="AN74" s="298"/>
      <c r="AO74" s="298"/>
      <c r="AP74" s="298"/>
      <c r="AQ74" s="298" t="s">
        <v>528</v>
      </c>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532</v>
      </c>
      <c r="AC75" s="483"/>
      <c r="AD75" s="483"/>
      <c r="AE75" s="298">
        <v>7</v>
      </c>
      <c r="AF75" s="298"/>
      <c r="AG75" s="298"/>
      <c r="AH75" s="298"/>
      <c r="AI75" s="298" t="s">
        <v>528</v>
      </c>
      <c r="AJ75" s="298"/>
      <c r="AK75" s="298"/>
      <c r="AL75" s="298"/>
      <c r="AM75" s="298">
        <v>7</v>
      </c>
      <c r="AN75" s="298"/>
      <c r="AO75" s="298"/>
      <c r="AP75" s="298"/>
      <c r="AQ75" s="298">
        <v>7</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5.6</v>
      </c>
      <c r="AF89" s="298"/>
      <c r="AG89" s="298"/>
      <c r="AH89" s="298"/>
      <c r="AI89" s="298">
        <v>4.9000000000000004</v>
      </c>
      <c r="AJ89" s="298"/>
      <c r="AK89" s="298"/>
      <c r="AL89" s="298"/>
      <c r="AM89" s="298">
        <v>6</v>
      </c>
      <c r="AN89" s="298"/>
      <c r="AO89" s="298"/>
      <c r="AP89" s="298"/>
      <c r="AQ89" s="316">
        <v>5.3</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534</v>
      </c>
      <c r="AC90" s="250"/>
      <c r="AD90" s="251"/>
      <c r="AE90" s="255" t="s">
        <v>535</v>
      </c>
      <c r="AF90" s="255"/>
      <c r="AG90" s="255"/>
      <c r="AH90" s="255"/>
      <c r="AI90" s="255" t="s">
        <v>536</v>
      </c>
      <c r="AJ90" s="255"/>
      <c r="AK90" s="255"/>
      <c r="AL90" s="255"/>
      <c r="AM90" s="255" t="s">
        <v>576</v>
      </c>
      <c r="AN90" s="255"/>
      <c r="AO90" s="255"/>
      <c r="AP90" s="255"/>
      <c r="AQ90" s="255" t="s">
        <v>575</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1"/>
      <c r="B104" s="402"/>
      <c r="C104" s="232" t="s">
        <v>537</v>
      </c>
      <c r="D104" s="233"/>
      <c r="E104" s="233"/>
      <c r="F104" s="233"/>
      <c r="G104" s="233"/>
      <c r="H104" s="233"/>
      <c r="I104" s="233"/>
      <c r="J104" s="233"/>
      <c r="K104" s="234"/>
      <c r="L104" s="219">
        <v>37</v>
      </c>
      <c r="M104" s="220"/>
      <c r="N104" s="220"/>
      <c r="O104" s="220"/>
      <c r="P104" s="220"/>
      <c r="Q104" s="221"/>
      <c r="R104" s="219">
        <v>39</v>
      </c>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1.7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1.75"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1.75"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1.75"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1.75"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37</v>
      </c>
      <c r="M110" s="810"/>
      <c r="N110" s="810"/>
      <c r="O110" s="810"/>
      <c r="P110" s="810"/>
      <c r="Q110" s="811"/>
      <c r="R110" s="809">
        <f>SUM(R104:W109)</f>
        <v>39</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559</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558</v>
      </c>
      <c r="AC115" s="90"/>
      <c r="AD115" s="90"/>
      <c r="AE115" s="191" t="s">
        <v>527</v>
      </c>
      <c r="AF115" s="92"/>
      <c r="AG115" s="92"/>
      <c r="AH115" s="92"/>
      <c r="AI115" s="191">
        <v>0.1</v>
      </c>
      <c r="AJ115" s="92"/>
      <c r="AK115" s="92"/>
      <c r="AL115" s="92"/>
      <c r="AM115" s="191">
        <v>1</v>
      </c>
      <c r="AN115" s="92"/>
      <c r="AO115" s="92"/>
      <c r="AP115" s="92"/>
      <c r="AQ115" s="191" t="s">
        <v>559</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527</v>
      </c>
      <c r="AF116" s="92"/>
      <c r="AG116" s="92"/>
      <c r="AH116" s="92"/>
      <c r="AI116" s="191" t="s">
        <v>527</v>
      </c>
      <c r="AJ116" s="92"/>
      <c r="AK116" s="92"/>
      <c r="AL116" s="92"/>
      <c r="AM116" s="191" t="s">
        <v>527</v>
      </c>
      <c r="AN116" s="92"/>
      <c r="AO116" s="92"/>
      <c r="AP116" s="92"/>
      <c r="AQ116" s="191" t="s">
        <v>559</v>
      </c>
      <c r="AR116" s="92"/>
      <c r="AS116" s="92"/>
      <c r="AT116" s="92"/>
      <c r="AU116" s="191">
        <v>3</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559</v>
      </c>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560</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558</v>
      </c>
      <c r="AC119" s="90"/>
      <c r="AD119" s="90"/>
      <c r="AE119" s="191" t="s">
        <v>527</v>
      </c>
      <c r="AF119" s="92"/>
      <c r="AG119" s="92"/>
      <c r="AH119" s="92"/>
      <c r="AI119" s="191">
        <v>0.6</v>
      </c>
      <c r="AJ119" s="92"/>
      <c r="AK119" s="92"/>
      <c r="AL119" s="92"/>
      <c r="AM119" s="191">
        <v>1.2</v>
      </c>
      <c r="AN119" s="92"/>
      <c r="AO119" s="92"/>
      <c r="AP119" s="92"/>
      <c r="AQ119" s="191" t="s">
        <v>559</v>
      </c>
      <c r="AR119" s="92"/>
      <c r="AS119" s="92"/>
      <c r="AT119" s="92"/>
      <c r="AU119" s="191" t="s">
        <v>527</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558</v>
      </c>
      <c r="AC120" s="140"/>
      <c r="AD120" s="140"/>
      <c r="AE120" s="191" t="s">
        <v>527</v>
      </c>
      <c r="AF120" s="92"/>
      <c r="AG120" s="92"/>
      <c r="AH120" s="92"/>
      <c r="AI120" s="191" t="s">
        <v>527</v>
      </c>
      <c r="AJ120" s="92"/>
      <c r="AK120" s="92"/>
      <c r="AL120" s="92"/>
      <c r="AM120" s="191" t="s">
        <v>527</v>
      </c>
      <c r="AN120" s="92"/>
      <c r="AO120" s="92"/>
      <c r="AP120" s="92"/>
      <c r="AQ120" s="191" t="s">
        <v>559</v>
      </c>
      <c r="AR120" s="92"/>
      <c r="AS120" s="92"/>
      <c r="AT120" s="92"/>
      <c r="AU120" s="191">
        <v>5</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559</v>
      </c>
      <c r="AR122" s="127"/>
      <c r="AS122" s="113" t="s">
        <v>371</v>
      </c>
      <c r="AT122" s="114"/>
      <c r="AU122" s="127">
        <v>30</v>
      </c>
      <c r="AV122" s="127"/>
      <c r="AW122" s="113" t="s">
        <v>313</v>
      </c>
      <c r="AX122" s="129"/>
    </row>
    <row r="123" spans="1:50" ht="39.75" customHeight="1" x14ac:dyDescent="0.15">
      <c r="A123" s="174"/>
      <c r="B123" s="164"/>
      <c r="C123" s="163"/>
      <c r="D123" s="164"/>
      <c r="E123" s="163"/>
      <c r="F123" s="177"/>
      <c r="G123" s="130" t="s">
        <v>563</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561</v>
      </c>
      <c r="AC123" s="90"/>
      <c r="AD123" s="90"/>
      <c r="AE123" s="191" t="s">
        <v>559</v>
      </c>
      <c r="AF123" s="92"/>
      <c r="AG123" s="92"/>
      <c r="AH123" s="92"/>
      <c r="AI123" s="191">
        <v>2</v>
      </c>
      <c r="AJ123" s="92"/>
      <c r="AK123" s="92"/>
      <c r="AL123" s="92"/>
      <c r="AM123" s="191">
        <v>2</v>
      </c>
      <c r="AN123" s="92"/>
      <c r="AO123" s="92"/>
      <c r="AP123" s="92"/>
      <c r="AQ123" s="191" t="s">
        <v>559</v>
      </c>
      <c r="AR123" s="92"/>
      <c r="AS123" s="92"/>
      <c r="AT123" s="92"/>
      <c r="AU123" s="191" t="s">
        <v>559</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562</v>
      </c>
      <c r="AC124" s="140"/>
      <c r="AD124" s="140"/>
      <c r="AE124" s="191" t="s">
        <v>559</v>
      </c>
      <c r="AF124" s="92"/>
      <c r="AG124" s="92"/>
      <c r="AH124" s="92"/>
      <c r="AI124" s="191" t="s">
        <v>559</v>
      </c>
      <c r="AJ124" s="92"/>
      <c r="AK124" s="92"/>
      <c r="AL124" s="92"/>
      <c r="AM124" s="191" t="s">
        <v>559</v>
      </c>
      <c r="AN124" s="92"/>
      <c r="AO124" s="92"/>
      <c r="AP124" s="92"/>
      <c r="AQ124" s="191" t="s">
        <v>559</v>
      </c>
      <c r="AR124" s="92"/>
      <c r="AS124" s="92"/>
      <c r="AT124" s="92"/>
      <c r="AU124" s="191">
        <v>3</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564</v>
      </c>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564</v>
      </c>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594</v>
      </c>
      <c r="H135" s="102"/>
      <c r="I135" s="102"/>
      <c r="J135" s="102"/>
      <c r="K135" s="102"/>
      <c r="L135" s="102"/>
      <c r="M135" s="102"/>
      <c r="N135" s="102"/>
      <c r="O135" s="102"/>
      <c r="P135" s="102"/>
      <c r="Q135" s="102"/>
      <c r="R135" s="102"/>
      <c r="S135" s="102"/>
      <c r="T135" s="102"/>
      <c r="U135" s="102"/>
      <c r="V135" s="102"/>
      <c r="W135" s="102"/>
      <c r="X135" s="131"/>
      <c r="Y135" s="192" t="s">
        <v>595</v>
      </c>
      <c r="Z135" s="193"/>
      <c r="AA135" s="193"/>
      <c r="AB135" s="198">
        <v>30</v>
      </c>
      <c r="AC135" s="193"/>
      <c r="AD135" s="193"/>
      <c r="AE135" s="201" t="s">
        <v>596</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597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525</v>
      </c>
      <c r="AE683" s="839"/>
      <c r="AF683" s="839"/>
      <c r="AG683" s="698" t="s">
        <v>580</v>
      </c>
      <c r="AH683" s="699"/>
      <c r="AI683" s="699"/>
      <c r="AJ683" s="699"/>
      <c r="AK683" s="699"/>
      <c r="AL683" s="699"/>
      <c r="AM683" s="699"/>
      <c r="AN683" s="699"/>
      <c r="AO683" s="699"/>
      <c r="AP683" s="699"/>
      <c r="AQ683" s="699"/>
      <c r="AR683" s="699"/>
      <c r="AS683" s="699"/>
      <c r="AT683" s="699"/>
      <c r="AU683" s="699"/>
      <c r="AV683" s="699"/>
      <c r="AW683" s="699"/>
      <c r="AX683" s="70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525</v>
      </c>
      <c r="AE684" s="580"/>
      <c r="AF684" s="580"/>
      <c r="AG684" s="569" t="s">
        <v>581</v>
      </c>
      <c r="AH684" s="570"/>
      <c r="AI684" s="570"/>
      <c r="AJ684" s="570"/>
      <c r="AK684" s="570"/>
      <c r="AL684" s="570"/>
      <c r="AM684" s="570"/>
      <c r="AN684" s="570"/>
      <c r="AO684" s="570"/>
      <c r="AP684" s="570"/>
      <c r="AQ684" s="570"/>
      <c r="AR684" s="570"/>
      <c r="AS684" s="570"/>
      <c r="AT684" s="570"/>
      <c r="AU684" s="570"/>
      <c r="AV684" s="570"/>
      <c r="AW684" s="570"/>
      <c r="AX684" s="571"/>
    </row>
    <row r="685" spans="1:50" ht="39.95000000000000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6" t="s">
        <v>525</v>
      </c>
      <c r="AE685" s="587"/>
      <c r="AF685" s="587"/>
      <c r="AG685" s="698" t="s">
        <v>582</v>
      </c>
      <c r="AH685" s="699"/>
      <c r="AI685" s="699"/>
      <c r="AJ685" s="699"/>
      <c r="AK685" s="699"/>
      <c r="AL685" s="699"/>
      <c r="AM685" s="699"/>
      <c r="AN685" s="699"/>
      <c r="AO685" s="699"/>
      <c r="AP685" s="699"/>
      <c r="AQ685" s="699"/>
      <c r="AR685" s="699"/>
      <c r="AS685" s="699"/>
      <c r="AT685" s="699"/>
      <c r="AU685" s="699"/>
      <c r="AV685" s="699"/>
      <c r="AW685" s="699"/>
      <c r="AX685" s="700"/>
    </row>
    <row r="686" spans="1:50" ht="19.350000000000001" customHeight="1" x14ac:dyDescent="0.15">
      <c r="A686" s="563"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525</v>
      </c>
      <c r="AE686" s="787"/>
      <c r="AF686" s="787"/>
      <c r="AG686" s="101" t="s">
        <v>583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0"/>
      <c r="B687" s="740"/>
      <c r="C687" s="556"/>
      <c r="D687" s="557"/>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t="s">
        <v>577</v>
      </c>
      <c r="AE687" s="580"/>
      <c r="AF687" s="712"/>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20"/>
      <c r="B688" s="740"/>
      <c r="C688" s="558"/>
      <c r="D688" s="559"/>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578</v>
      </c>
      <c r="AE688" s="585"/>
      <c r="AF688" s="585"/>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1" t="s">
        <v>579</v>
      </c>
      <c r="AE689" s="582"/>
      <c r="AF689" s="582"/>
      <c r="AG689" s="502"/>
      <c r="AH689" s="503"/>
      <c r="AI689" s="503"/>
      <c r="AJ689" s="503"/>
      <c r="AK689" s="503"/>
      <c r="AL689" s="503"/>
      <c r="AM689" s="503"/>
      <c r="AN689" s="503"/>
      <c r="AO689" s="503"/>
      <c r="AP689" s="503"/>
      <c r="AQ689" s="503"/>
      <c r="AR689" s="503"/>
      <c r="AS689" s="503"/>
      <c r="AT689" s="503"/>
      <c r="AU689" s="503"/>
      <c r="AV689" s="503"/>
      <c r="AW689" s="503"/>
      <c r="AX689" s="504"/>
    </row>
    <row r="690" spans="1:64" ht="60" customHeight="1" x14ac:dyDescent="0.15">
      <c r="A690" s="620"/>
      <c r="B690" s="621"/>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525</v>
      </c>
      <c r="AE690" s="580"/>
      <c r="AF690" s="580"/>
      <c r="AG690" s="569" t="s">
        <v>584</v>
      </c>
      <c r="AH690" s="570"/>
      <c r="AI690" s="570"/>
      <c r="AJ690" s="570"/>
      <c r="AK690" s="570"/>
      <c r="AL690" s="570"/>
      <c r="AM690" s="570"/>
      <c r="AN690" s="570"/>
      <c r="AO690" s="570"/>
      <c r="AP690" s="570"/>
      <c r="AQ690" s="570"/>
      <c r="AR690" s="570"/>
      <c r="AS690" s="570"/>
      <c r="AT690" s="570"/>
      <c r="AU690" s="570"/>
      <c r="AV690" s="570"/>
      <c r="AW690" s="570"/>
      <c r="AX690" s="571"/>
    </row>
    <row r="691" spans="1:64" ht="18.75" customHeight="1" x14ac:dyDescent="0.15">
      <c r="A691" s="620"/>
      <c r="B691" s="621"/>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579</v>
      </c>
      <c r="AE691" s="580"/>
      <c r="AF691" s="580"/>
      <c r="AG691" s="569"/>
      <c r="AH691" s="570"/>
      <c r="AI691" s="570"/>
      <c r="AJ691" s="570"/>
      <c r="AK691" s="570"/>
      <c r="AL691" s="570"/>
      <c r="AM691" s="570"/>
      <c r="AN691" s="570"/>
      <c r="AO691" s="570"/>
      <c r="AP691" s="570"/>
      <c r="AQ691" s="570"/>
      <c r="AR691" s="570"/>
      <c r="AS691" s="570"/>
      <c r="AT691" s="570"/>
      <c r="AU691" s="570"/>
      <c r="AV691" s="570"/>
      <c r="AW691" s="570"/>
      <c r="AX691" s="571"/>
    </row>
    <row r="692" spans="1:64" ht="39.950000000000003" customHeight="1" x14ac:dyDescent="0.15">
      <c r="A692" s="620"/>
      <c r="B692" s="621"/>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525</v>
      </c>
      <c r="AE692" s="580"/>
      <c r="AF692" s="580"/>
      <c r="AG692" s="569" t="s">
        <v>585</v>
      </c>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20"/>
      <c r="B693" s="621"/>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6" t="s">
        <v>579</v>
      </c>
      <c r="AE693" s="587"/>
      <c r="AF693" s="587"/>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60" customHeight="1" x14ac:dyDescent="0.15">
      <c r="A694" s="622"/>
      <c r="B694" s="623"/>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525</v>
      </c>
      <c r="AE694" s="549"/>
      <c r="AF694" s="550"/>
      <c r="AG694" s="569" t="s">
        <v>584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525</v>
      </c>
      <c r="AE695" s="582"/>
      <c r="AF695" s="583"/>
      <c r="AG695" s="502" t="s">
        <v>586</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8" t="s">
        <v>525</v>
      </c>
      <c r="AE696" s="729"/>
      <c r="AF696" s="729"/>
      <c r="AG696" s="569" t="s">
        <v>587</v>
      </c>
      <c r="AH696" s="570"/>
      <c r="AI696" s="570"/>
      <c r="AJ696" s="570"/>
      <c r="AK696" s="570"/>
      <c r="AL696" s="570"/>
      <c r="AM696" s="570"/>
      <c r="AN696" s="570"/>
      <c r="AO696" s="570"/>
      <c r="AP696" s="570"/>
      <c r="AQ696" s="570"/>
      <c r="AR696" s="570"/>
      <c r="AS696" s="570"/>
      <c r="AT696" s="570"/>
      <c r="AU696" s="570"/>
      <c r="AV696" s="570"/>
      <c r="AW696" s="570"/>
      <c r="AX696" s="571"/>
    </row>
    <row r="697" spans="1:64" ht="18" customHeight="1" x14ac:dyDescent="0.15">
      <c r="A697" s="620"/>
      <c r="B697" s="621"/>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525</v>
      </c>
      <c r="AE697" s="580"/>
      <c r="AF697" s="580"/>
      <c r="AG697" s="569" t="s">
        <v>588</v>
      </c>
      <c r="AH697" s="570"/>
      <c r="AI697" s="570"/>
      <c r="AJ697" s="570"/>
      <c r="AK697" s="570"/>
      <c r="AL697" s="570"/>
      <c r="AM697" s="570"/>
      <c r="AN697" s="570"/>
      <c r="AO697" s="570"/>
      <c r="AP697" s="570"/>
      <c r="AQ697" s="570"/>
      <c r="AR697" s="570"/>
      <c r="AS697" s="570"/>
      <c r="AT697" s="570"/>
      <c r="AU697" s="570"/>
      <c r="AV697" s="570"/>
      <c r="AW697" s="570"/>
      <c r="AX697" s="571"/>
    </row>
    <row r="698" spans="1:64" ht="30" customHeight="1" x14ac:dyDescent="0.15">
      <c r="A698" s="622"/>
      <c r="B698" s="623"/>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525</v>
      </c>
      <c r="AE698" s="580"/>
      <c r="AF698" s="580"/>
      <c r="AG698" s="104" t="s">
        <v>589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1" t="s">
        <v>65</v>
      </c>
      <c r="B699" s="612"/>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1" t="s">
        <v>579</v>
      </c>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8" t="s">
        <v>29</v>
      </c>
      <c r="U700" s="609"/>
      <c r="V700" s="609"/>
      <c r="W700" s="609"/>
      <c r="X700" s="609"/>
      <c r="Y700" s="609"/>
      <c r="Z700" s="609"/>
      <c r="AA700" s="609"/>
      <c r="AB700" s="609"/>
      <c r="AC700" s="609"/>
      <c r="AD700" s="609"/>
      <c r="AE700" s="609"/>
      <c r="AF700" s="769"/>
      <c r="AG700" s="654"/>
      <c r="AH700" s="133"/>
      <c r="AI700" s="133"/>
      <c r="AJ700" s="133"/>
      <c r="AK700" s="133"/>
      <c r="AL700" s="133"/>
      <c r="AM700" s="133"/>
      <c r="AN700" s="133"/>
      <c r="AO700" s="133"/>
      <c r="AP700" s="133"/>
      <c r="AQ700" s="133"/>
      <c r="AR700" s="133"/>
      <c r="AS700" s="133"/>
      <c r="AT700" s="133"/>
      <c r="AU700" s="133"/>
      <c r="AV700" s="133"/>
      <c r="AW700" s="133"/>
      <c r="AX700" s="655"/>
    </row>
    <row r="701" spans="1:64" ht="23.25" customHeight="1" x14ac:dyDescent="0.15">
      <c r="A701" s="613"/>
      <c r="B701" s="614"/>
      <c r="C701" s="747"/>
      <c r="D701" s="748"/>
      <c r="E701" s="748"/>
      <c r="F701" s="748"/>
      <c r="G701" s="748"/>
      <c r="H701" s="748"/>
      <c r="I701" s="748"/>
      <c r="J701" s="748"/>
      <c r="K701" s="748"/>
      <c r="L701" s="748"/>
      <c r="M701" s="748"/>
      <c r="N701" s="748"/>
      <c r="O701" s="749"/>
      <c r="P701" s="572"/>
      <c r="Q701" s="572"/>
      <c r="R701" s="572"/>
      <c r="S701" s="573"/>
      <c r="T701" s="617"/>
      <c r="U701" s="570"/>
      <c r="V701" s="570"/>
      <c r="W701" s="570"/>
      <c r="X701" s="570"/>
      <c r="Y701" s="570"/>
      <c r="Z701" s="570"/>
      <c r="AA701" s="570"/>
      <c r="AB701" s="570"/>
      <c r="AC701" s="570"/>
      <c r="AD701" s="570"/>
      <c r="AE701" s="570"/>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3.25" customHeight="1" x14ac:dyDescent="0.15">
      <c r="A702" s="613"/>
      <c r="B702" s="614"/>
      <c r="C702" s="747"/>
      <c r="D702" s="748"/>
      <c r="E702" s="748"/>
      <c r="F702" s="748"/>
      <c r="G702" s="748"/>
      <c r="H702" s="748"/>
      <c r="I702" s="748"/>
      <c r="J702" s="748"/>
      <c r="K702" s="748"/>
      <c r="L702" s="748"/>
      <c r="M702" s="748"/>
      <c r="N702" s="748"/>
      <c r="O702" s="749"/>
      <c r="P702" s="572"/>
      <c r="Q702" s="572"/>
      <c r="R702" s="572"/>
      <c r="S702" s="573"/>
      <c r="T702" s="617"/>
      <c r="U702" s="570"/>
      <c r="V702" s="570"/>
      <c r="W702" s="570"/>
      <c r="X702" s="570"/>
      <c r="Y702" s="570"/>
      <c r="Z702" s="570"/>
      <c r="AA702" s="570"/>
      <c r="AB702" s="570"/>
      <c r="AC702" s="570"/>
      <c r="AD702" s="570"/>
      <c r="AE702" s="570"/>
      <c r="AF702" s="618"/>
      <c r="AG702" s="654"/>
      <c r="AH702" s="133"/>
      <c r="AI702" s="133"/>
      <c r="AJ702" s="133"/>
      <c r="AK702" s="133"/>
      <c r="AL702" s="133"/>
      <c r="AM702" s="133"/>
      <c r="AN702" s="133"/>
      <c r="AO702" s="133"/>
      <c r="AP702" s="133"/>
      <c r="AQ702" s="133"/>
      <c r="AR702" s="133"/>
      <c r="AS702" s="133"/>
      <c r="AT702" s="133"/>
      <c r="AU702" s="133"/>
      <c r="AV702" s="133"/>
      <c r="AW702" s="133"/>
      <c r="AX702" s="655"/>
    </row>
    <row r="703" spans="1:64" ht="23.25" customHeight="1" x14ac:dyDescent="0.15">
      <c r="A703" s="613"/>
      <c r="B703" s="614"/>
      <c r="C703" s="747"/>
      <c r="D703" s="748"/>
      <c r="E703" s="748"/>
      <c r="F703" s="748"/>
      <c r="G703" s="748"/>
      <c r="H703" s="748"/>
      <c r="I703" s="748"/>
      <c r="J703" s="748"/>
      <c r="K703" s="748"/>
      <c r="L703" s="748"/>
      <c r="M703" s="748"/>
      <c r="N703" s="748"/>
      <c r="O703" s="749"/>
      <c r="P703" s="572"/>
      <c r="Q703" s="572"/>
      <c r="R703" s="572"/>
      <c r="S703" s="573"/>
      <c r="T703" s="617"/>
      <c r="U703" s="570"/>
      <c r="V703" s="570"/>
      <c r="W703" s="570"/>
      <c r="X703" s="570"/>
      <c r="Y703" s="570"/>
      <c r="Z703" s="570"/>
      <c r="AA703" s="570"/>
      <c r="AB703" s="570"/>
      <c r="AC703" s="570"/>
      <c r="AD703" s="570"/>
      <c r="AE703" s="570"/>
      <c r="AF703" s="618"/>
      <c r="AG703" s="654"/>
      <c r="AH703" s="133"/>
      <c r="AI703" s="133"/>
      <c r="AJ703" s="133"/>
      <c r="AK703" s="133"/>
      <c r="AL703" s="133"/>
      <c r="AM703" s="133"/>
      <c r="AN703" s="133"/>
      <c r="AO703" s="133"/>
      <c r="AP703" s="133"/>
      <c r="AQ703" s="133"/>
      <c r="AR703" s="133"/>
      <c r="AS703" s="133"/>
      <c r="AT703" s="133"/>
      <c r="AU703" s="133"/>
      <c r="AV703" s="133"/>
      <c r="AW703" s="133"/>
      <c r="AX703" s="655"/>
    </row>
    <row r="704" spans="1:64" ht="23.25" customHeight="1" x14ac:dyDescent="0.15">
      <c r="A704" s="613"/>
      <c r="B704" s="614"/>
      <c r="C704" s="747"/>
      <c r="D704" s="748"/>
      <c r="E704" s="748"/>
      <c r="F704" s="748"/>
      <c r="G704" s="748"/>
      <c r="H704" s="748"/>
      <c r="I704" s="748"/>
      <c r="J704" s="748"/>
      <c r="K704" s="748"/>
      <c r="L704" s="748"/>
      <c r="M704" s="748"/>
      <c r="N704" s="748"/>
      <c r="O704" s="749"/>
      <c r="P704" s="572"/>
      <c r="Q704" s="572"/>
      <c r="R704" s="572"/>
      <c r="S704" s="573"/>
      <c r="T704" s="617"/>
      <c r="U704" s="570"/>
      <c r="V704" s="570"/>
      <c r="W704" s="570"/>
      <c r="X704" s="570"/>
      <c r="Y704" s="570"/>
      <c r="Z704" s="570"/>
      <c r="AA704" s="570"/>
      <c r="AB704" s="570"/>
      <c r="AC704" s="570"/>
      <c r="AD704" s="570"/>
      <c r="AE704" s="570"/>
      <c r="AF704" s="618"/>
      <c r="AG704" s="654"/>
      <c r="AH704" s="133"/>
      <c r="AI704" s="133"/>
      <c r="AJ704" s="133"/>
      <c r="AK704" s="133"/>
      <c r="AL704" s="133"/>
      <c r="AM704" s="133"/>
      <c r="AN704" s="133"/>
      <c r="AO704" s="133"/>
      <c r="AP704" s="133"/>
      <c r="AQ704" s="133"/>
      <c r="AR704" s="133"/>
      <c r="AS704" s="133"/>
      <c r="AT704" s="133"/>
      <c r="AU704" s="133"/>
      <c r="AV704" s="133"/>
      <c r="AW704" s="133"/>
      <c r="AX704" s="655"/>
    </row>
    <row r="705" spans="1:50" ht="23.25" customHeight="1" x14ac:dyDescent="0.15">
      <c r="A705" s="615"/>
      <c r="B705" s="616"/>
      <c r="C705" s="753"/>
      <c r="D705" s="754"/>
      <c r="E705" s="754"/>
      <c r="F705" s="754"/>
      <c r="G705" s="754"/>
      <c r="H705" s="754"/>
      <c r="I705" s="754"/>
      <c r="J705" s="754"/>
      <c r="K705" s="754"/>
      <c r="L705" s="754"/>
      <c r="M705" s="754"/>
      <c r="N705" s="754"/>
      <c r="O705" s="755"/>
      <c r="P705" s="766"/>
      <c r="Q705" s="766"/>
      <c r="R705" s="766"/>
      <c r="S705" s="767"/>
      <c r="T705" s="770"/>
      <c r="U705" s="771"/>
      <c r="V705" s="771"/>
      <c r="W705" s="771"/>
      <c r="X705" s="771"/>
      <c r="Y705" s="771"/>
      <c r="Z705" s="771"/>
      <c r="AA705" s="771"/>
      <c r="AB705" s="771"/>
      <c r="AC705" s="771"/>
      <c r="AD705" s="771"/>
      <c r="AE705" s="7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60" customHeight="1" x14ac:dyDescent="0.15">
      <c r="A706" s="563" t="s">
        <v>54</v>
      </c>
      <c r="B706" s="564"/>
      <c r="C706" s="279" t="s">
        <v>60</v>
      </c>
      <c r="D706" s="750"/>
      <c r="E706" s="750"/>
      <c r="F706" s="751"/>
      <c r="G706" s="764" t="s">
        <v>590</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51" customHeight="1" thickBot="1" x14ac:dyDescent="0.2">
      <c r="A707" s="565"/>
      <c r="B707" s="566"/>
      <c r="C707" s="759" t="s">
        <v>64</v>
      </c>
      <c r="D707" s="760"/>
      <c r="E707" s="760"/>
      <c r="F707" s="761"/>
      <c r="G707" s="762" t="s">
        <v>591</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4" customHeight="1" thickBot="1" x14ac:dyDescent="0.2">
      <c r="A709" s="735"/>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84" customHeight="1" thickBot="1" x14ac:dyDescent="0.2">
      <c r="A711" s="560" t="s">
        <v>265</v>
      </c>
      <c r="B711" s="561"/>
      <c r="C711" s="561"/>
      <c r="D711" s="561"/>
      <c r="E711" s="562"/>
      <c r="F711" s="600" t="s">
        <v>600</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84" customHeight="1" thickBot="1" x14ac:dyDescent="0.2">
      <c r="A713" s="716" t="s">
        <v>601</v>
      </c>
      <c r="B713" s="717"/>
      <c r="C713" s="717"/>
      <c r="D713" s="717"/>
      <c r="E713" s="718"/>
      <c r="F713" s="736" t="s">
        <v>602</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4"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9" t="s">
        <v>527</v>
      </c>
      <c r="H717" s="719"/>
      <c r="I717" s="719"/>
      <c r="J717" s="719"/>
      <c r="K717" s="719"/>
      <c r="L717" s="719"/>
      <c r="M717" s="719"/>
      <c r="N717" s="719"/>
      <c r="O717" s="719"/>
      <c r="P717" s="719"/>
      <c r="Q717" s="300" t="s">
        <v>376</v>
      </c>
      <c r="R717" s="300"/>
      <c r="S717" s="300"/>
      <c r="T717" s="300"/>
      <c r="U717" s="300"/>
      <c r="V717" s="300"/>
      <c r="W717" s="719" t="s">
        <v>527</v>
      </c>
      <c r="X717" s="719"/>
      <c r="Y717" s="719"/>
      <c r="Z717" s="719"/>
      <c r="AA717" s="719"/>
      <c r="AB717" s="719"/>
      <c r="AC717" s="719"/>
      <c r="AD717" s="719"/>
      <c r="AE717" s="719"/>
      <c r="AF717" s="719"/>
      <c r="AG717" s="300" t="s">
        <v>377</v>
      </c>
      <c r="AH717" s="300"/>
      <c r="AI717" s="300"/>
      <c r="AJ717" s="300"/>
      <c r="AK717" s="300"/>
      <c r="AL717" s="300"/>
      <c r="AM717" s="719">
        <v>1034</v>
      </c>
      <c r="AN717" s="719"/>
      <c r="AO717" s="719"/>
      <c r="AP717" s="719"/>
      <c r="AQ717" s="719"/>
      <c r="AR717" s="719"/>
      <c r="AS717" s="719"/>
      <c r="AT717" s="719"/>
      <c r="AU717" s="719"/>
      <c r="AV717" s="719"/>
      <c r="AW717" s="60"/>
      <c r="AX717" s="61"/>
    </row>
    <row r="718" spans="1:50" ht="19.899999999999999" customHeight="1" thickBot="1" x14ac:dyDescent="0.2">
      <c r="A718" s="713" t="s">
        <v>378</v>
      </c>
      <c r="B718" s="653"/>
      <c r="C718" s="653"/>
      <c r="D718" s="653"/>
      <c r="E718" s="653"/>
      <c r="F718" s="653"/>
      <c r="G718" s="776">
        <v>235</v>
      </c>
      <c r="H718" s="776"/>
      <c r="I718" s="776"/>
      <c r="J718" s="776"/>
      <c r="K718" s="776"/>
      <c r="L718" s="776"/>
      <c r="M718" s="776"/>
      <c r="N718" s="776"/>
      <c r="O718" s="776"/>
      <c r="P718" s="776"/>
      <c r="Q718" s="653" t="s">
        <v>379</v>
      </c>
      <c r="R718" s="653"/>
      <c r="S718" s="653"/>
      <c r="T718" s="653"/>
      <c r="U718" s="653"/>
      <c r="V718" s="653"/>
      <c r="W718" s="652">
        <v>222</v>
      </c>
      <c r="X718" s="652"/>
      <c r="Y718" s="652"/>
      <c r="Z718" s="652"/>
      <c r="AA718" s="652"/>
      <c r="AB718" s="652"/>
      <c r="AC718" s="652"/>
      <c r="AD718" s="652"/>
      <c r="AE718" s="652"/>
      <c r="AF718" s="652"/>
      <c r="AG718" s="653" t="s">
        <v>380</v>
      </c>
      <c r="AH718" s="653"/>
      <c r="AI718" s="653"/>
      <c r="AJ718" s="653"/>
      <c r="AK718" s="653"/>
      <c r="AL718" s="653"/>
      <c r="AM718" s="752">
        <v>227</v>
      </c>
      <c r="AN718" s="752"/>
      <c r="AO718" s="752"/>
      <c r="AP718" s="752"/>
      <c r="AQ718" s="752"/>
      <c r="AR718" s="752"/>
      <c r="AS718" s="752"/>
      <c r="AT718" s="752"/>
      <c r="AU718" s="752"/>
      <c r="AV718" s="752"/>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538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3"/>
      <c r="C760" s="733"/>
      <c r="D760" s="733"/>
      <c r="E760" s="733"/>
      <c r="F760" s="734"/>
      <c r="G760" s="290" t="s">
        <v>539</v>
      </c>
      <c r="H760" s="291"/>
      <c r="I760" s="291"/>
      <c r="J760" s="291"/>
      <c r="K760" s="292"/>
      <c r="L760" s="293" t="s">
        <v>540</v>
      </c>
      <c r="M760" s="294"/>
      <c r="N760" s="294"/>
      <c r="O760" s="294"/>
      <c r="P760" s="294"/>
      <c r="Q760" s="294"/>
      <c r="R760" s="294"/>
      <c r="S760" s="294"/>
      <c r="T760" s="294"/>
      <c r="U760" s="294"/>
      <c r="V760" s="294"/>
      <c r="W760" s="294"/>
      <c r="X760" s="295"/>
      <c r="Y760" s="454">
        <v>24</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3"/>
      <c r="C761" s="733"/>
      <c r="D761" s="733"/>
      <c r="E761" s="733"/>
      <c r="F761" s="734"/>
      <c r="G761" s="270" t="s">
        <v>592</v>
      </c>
      <c r="H761" s="271"/>
      <c r="I761" s="271"/>
      <c r="J761" s="271"/>
      <c r="K761" s="272"/>
      <c r="L761" s="371" t="s">
        <v>593</v>
      </c>
      <c r="M761" s="714"/>
      <c r="N761" s="714"/>
      <c r="O761" s="714"/>
      <c r="P761" s="714"/>
      <c r="Q761" s="714"/>
      <c r="R761" s="714"/>
      <c r="S761" s="714"/>
      <c r="T761" s="714"/>
      <c r="U761" s="714"/>
      <c r="V761" s="714"/>
      <c r="W761" s="714"/>
      <c r="X761" s="715"/>
      <c r="Y761" s="368">
        <v>10</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34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3"/>
      <c r="C771" s="733"/>
      <c r="D771" s="733"/>
      <c r="E771" s="733"/>
      <c r="F771" s="734"/>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47" t="s">
        <v>541</v>
      </c>
      <c r="D816" s="385"/>
      <c r="E816" s="385"/>
      <c r="F816" s="385"/>
      <c r="G816" s="385"/>
      <c r="H816" s="385"/>
      <c r="I816" s="385"/>
      <c r="J816" s="167">
        <v>9010001034946</v>
      </c>
      <c r="K816" s="168"/>
      <c r="L816" s="168"/>
      <c r="M816" s="168"/>
      <c r="N816" s="168"/>
      <c r="O816" s="168"/>
      <c r="P816" s="156" t="s">
        <v>542</v>
      </c>
      <c r="Q816" s="157"/>
      <c r="R816" s="157"/>
      <c r="S816" s="157"/>
      <c r="T816" s="157"/>
      <c r="U816" s="157"/>
      <c r="V816" s="157"/>
      <c r="W816" s="157"/>
      <c r="X816" s="157"/>
      <c r="Y816" s="158">
        <v>24</v>
      </c>
      <c r="Z816" s="159"/>
      <c r="AA816" s="159"/>
      <c r="AB816" s="160"/>
      <c r="AC816" s="273" t="s">
        <v>543</v>
      </c>
      <c r="AD816" s="273"/>
      <c r="AE816" s="273"/>
      <c r="AF816" s="273"/>
      <c r="AG816" s="273"/>
      <c r="AH816" s="274">
        <v>1</v>
      </c>
      <c r="AI816" s="275"/>
      <c r="AJ816" s="275"/>
      <c r="AK816" s="275"/>
      <c r="AL816" s="276">
        <v>97.2</v>
      </c>
      <c r="AM816" s="277"/>
      <c r="AN816" s="277"/>
      <c r="AO816" s="278"/>
      <c r="AP816" s="267"/>
      <c r="AQ816" s="267"/>
      <c r="AR816" s="267"/>
      <c r="AS816" s="267"/>
      <c r="AT816" s="267"/>
      <c r="AU816" s="267"/>
      <c r="AV816" s="267"/>
      <c r="AW816" s="267"/>
      <c r="AX816" s="267"/>
    </row>
    <row r="817" spans="1:50" ht="55.5" customHeight="1" x14ac:dyDescent="0.15">
      <c r="A817" s="374">
        <v>2</v>
      </c>
      <c r="B817" s="374">
        <v>1</v>
      </c>
      <c r="C817" s="847" t="s">
        <v>541</v>
      </c>
      <c r="D817" s="385"/>
      <c r="E817" s="385"/>
      <c r="F817" s="385"/>
      <c r="G817" s="385"/>
      <c r="H817" s="385"/>
      <c r="I817" s="385"/>
      <c r="J817" s="167">
        <v>9010001034946</v>
      </c>
      <c r="K817" s="168"/>
      <c r="L817" s="168"/>
      <c r="M817" s="168"/>
      <c r="N817" s="168"/>
      <c r="O817" s="168"/>
      <c r="P817" s="156" t="s">
        <v>544</v>
      </c>
      <c r="Q817" s="157"/>
      <c r="R817" s="157"/>
      <c r="S817" s="157"/>
      <c r="T817" s="157"/>
      <c r="U817" s="157"/>
      <c r="V817" s="157"/>
      <c r="W817" s="157"/>
      <c r="X817" s="157"/>
      <c r="Y817" s="158">
        <v>10</v>
      </c>
      <c r="Z817" s="159"/>
      <c r="AA817" s="159"/>
      <c r="AB817" s="160"/>
      <c r="AC817" s="273" t="s">
        <v>543</v>
      </c>
      <c r="AD817" s="273"/>
      <c r="AE817" s="273"/>
      <c r="AF817" s="273"/>
      <c r="AG817" s="273"/>
      <c r="AH817" s="274">
        <v>1</v>
      </c>
      <c r="AI817" s="275"/>
      <c r="AJ817" s="275"/>
      <c r="AK817" s="275"/>
      <c r="AL817" s="276">
        <v>94.8</v>
      </c>
      <c r="AM817" s="277"/>
      <c r="AN817" s="277"/>
      <c r="AO817" s="278"/>
      <c r="AP817" s="267"/>
      <c r="AQ817" s="267"/>
      <c r="AR817" s="267"/>
      <c r="AS817" s="267"/>
      <c r="AT817" s="267"/>
      <c r="AU817" s="267"/>
      <c r="AV817" s="267"/>
      <c r="AW817" s="267"/>
      <c r="AX817" s="267"/>
    </row>
    <row r="818" spans="1:50" ht="39.950000000000003" customHeight="1" x14ac:dyDescent="0.15">
      <c r="A818" s="374">
        <v>3</v>
      </c>
      <c r="B818" s="374">
        <v>1</v>
      </c>
      <c r="C818" s="847" t="s">
        <v>545</v>
      </c>
      <c r="D818" s="385"/>
      <c r="E818" s="385"/>
      <c r="F818" s="385"/>
      <c r="G818" s="385"/>
      <c r="H818" s="385"/>
      <c r="I818" s="385"/>
      <c r="J818" s="167">
        <v>8010001109930</v>
      </c>
      <c r="K818" s="168"/>
      <c r="L818" s="168"/>
      <c r="M818" s="168"/>
      <c r="N818" s="168"/>
      <c r="O818" s="168"/>
      <c r="P818" s="156" t="s">
        <v>549</v>
      </c>
      <c r="Q818" s="157"/>
      <c r="R818" s="157"/>
      <c r="S818" s="157"/>
      <c r="T818" s="157"/>
      <c r="U818" s="157"/>
      <c r="V818" s="157"/>
      <c r="W818" s="157"/>
      <c r="X818" s="157"/>
      <c r="Y818" s="158">
        <v>1</v>
      </c>
      <c r="Z818" s="159"/>
      <c r="AA818" s="159"/>
      <c r="AB818" s="160"/>
      <c r="AC818" s="273" t="s">
        <v>553</v>
      </c>
      <c r="AD818" s="273"/>
      <c r="AE818" s="273"/>
      <c r="AF818" s="273"/>
      <c r="AG818" s="273"/>
      <c r="AH818" s="274" t="s">
        <v>554</v>
      </c>
      <c r="AI818" s="275"/>
      <c r="AJ818" s="275"/>
      <c r="AK818" s="275"/>
      <c r="AL818" s="276" t="s">
        <v>554</v>
      </c>
      <c r="AM818" s="277"/>
      <c r="AN818" s="277"/>
      <c r="AO818" s="278"/>
      <c r="AP818" s="267"/>
      <c r="AQ818" s="267"/>
      <c r="AR818" s="267"/>
      <c r="AS818" s="267"/>
      <c r="AT818" s="267"/>
      <c r="AU818" s="267"/>
      <c r="AV818" s="267"/>
      <c r="AW818" s="267"/>
      <c r="AX818" s="267"/>
    </row>
    <row r="819" spans="1:50" ht="39.950000000000003" customHeight="1" x14ac:dyDescent="0.15">
      <c r="A819" s="374">
        <v>4</v>
      </c>
      <c r="B819" s="374">
        <v>1</v>
      </c>
      <c r="C819" s="847" t="s">
        <v>546</v>
      </c>
      <c r="D819" s="385"/>
      <c r="E819" s="385"/>
      <c r="F819" s="385"/>
      <c r="G819" s="385"/>
      <c r="H819" s="385"/>
      <c r="I819" s="385"/>
      <c r="J819" s="167">
        <v>3011801001298</v>
      </c>
      <c r="K819" s="168"/>
      <c r="L819" s="168"/>
      <c r="M819" s="168"/>
      <c r="N819" s="168"/>
      <c r="O819" s="168"/>
      <c r="P819" s="156" t="s">
        <v>551</v>
      </c>
      <c r="Q819" s="157"/>
      <c r="R819" s="157"/>
      <c r="S819" s="157"/>
      <c r="T819" s="157"/>
      <c r="U819" s="157"/>
      <c r="V819" s="157"/>
      <c r="W819" s="157"/>
      <c r="X819" s="157"/>
      <c r="Y819" s="158">
        <v>0.3</v>
      </c>
      <c r="Z819" s="159"/>
      <c r="AA819" s="159"/>
      <c r="AB819" s="160"/>
      <c r="AC819" s="273" t="s">
        <v>553</v>
      </c>
      <c r="AD819" s="273"/>
      <c r="AE819" s="273"/>
      <c r="AF819" s="273"/>
      <c r="AG819" s="273"/>
      <c r="AH819" s="274" t="s">
        <v>554</v>
      </c>
      <c r="AI819" s="275"/>
      <c r="AJ819" s="275"/>
      <c r="AK819" s="275"/>
      <c r="AL819" s="276" t="s">
        <v>554</v>
      </c>
      <c r="AM819" s="277"/>
      <c r="AN819" s="277"/>
      <c r="AO819" s="278"/>
      <c r="AP819" s="267"/>
      <c r="AQ819" s="267"/>
      <c r="AR819" s="267"/>
      <c r="AS819" s="267"/>
      <c r="AT819" s="267"/>
      <c r="AU819" s="267"/>
      <c r="AV819" s="267"/>
      <c r="AW819" s="267"/>
      <c r="AX819" s="267"/>
    </row>
    <row r="820" spans="1:50" ht="39.950000000000003" customHeight="1" x14ac:dyDescent="0.15">
      <c r="A820" s="374">
        <v>5</v>
      </c>
      <c r="B820" s="374">
        <v>1</v>
      </c>
      <c r="C820" s="847" t="s">
        <v>547</v>
      </c>
      <c r="D820" s="385"/>
      <c r="E820" s="385"/>
      <c r="F820" s="385"/>
      <c r="G820" s="385"/>
      <c r="H820" s="385"/>
      <c r="I820" s="385"/>
      <c r="J820" s="167">
        <v>3020001030223</v>
      </c>
      <c r="K820" s="168"/>
      <c r="L820" s="168"/>
      <c r="M820" s="168"/>
      <c r="N820" s="168"/>
      <c r="O820" s="168"/>
      <c r="P820" s="156" t="s">
        <v>550</v>
      </c>
      <c r="Q820" s="157"/>
      <c r="R820" s="157"/>
      <c r="S820" s="157"/>
      <c r="T820" s="157"/>
      <c r="U820" s="157"/>
      <c r="V820" s="157"/>
      <c r="W820" s="157"/>
      <c r="X820" s="157"/>
      <c r="Y820" s="158">
        <v>0.2</v>
      </c>
      <c r="Z820" s="159"/>
      <c r="AA820" s="159"/>
      <c r="AB820" s="160"/>
      <c r="AC820" s="273" t="s">
        <v>553</v>
      </c>
      <c r="AD820" s="273"/>
      <c r="AE820" s="273"/>
      <c r="AF820" s="273"/>
      <c r="AG820" s="273"/>
      <c r="AH820" s="274" t="s">
        <v>554</v>
      </c>
      <c r="AI820" s="275"/>
      <c r="AJ820" s="275"/>
      <c r="AK820" s="275"/>
      <c r="AL820" s="276" t="s">
        <v>554</v>
      </c>
      <c r="AM820" s="277"/>
      <c r="AN820" s="277"/>
      <c r="AO820" s="278"/>
      <c r="AP820" s="267"/>
      <c r="AQ820" s="267"/>
      <c r="AR820" s="267"/>
      <c r="AS820" s="267"/>
      <c r="AT820" s="267"/>
      <c r="AU820" s="267"/>
      <c r="AV820" s="267"/>
      <c r="AW820" s="267"/>
      <c r="AX820" s="267"/>
    </row>
    <row r="821" spans="1:50" ht="39.950000000000003" customHeight="1" x14ac:dyDescent="0.15">
      <c r="A821" s="374">
        <v>6</v>
      </c>
      <c r="B821" s="374">
        <v>1</v>
      </c>
      <c r="C821" s="847" t="s">
        <v>548</v>
      </c>
      <c r="D821" s="385"/>
      <c r="E821" s="385"/>
      <c r="F821" s="385"/>
      <c r="G821" s="385"/>
      <c r="H821" s="385"/>
      <c r="I821" s="385"/>
      <c r="J821" s="167">
        <v>8010601001198</v>
      </c>
      <c r="K821" s="168"/>
      <c r="L821" s="168"/>
      <c r="M821" s="168"/>
      <c r="N821" s="168"/>
      <c r="O821" s="168"/>
      <c r="P821" s="156" t="s">
        <v>552</v>
      </c>
      <c r="Q821" s="157"/>
      <c r="R821" s="157"/>
      <c r="S821" s="157"/>
      <c r="T821" s="157"/>
      <c r="U821" s="157"/>
      <c r="V821" s="157"/>
      <c r="W821" s="157"/>
      <c r="X821" s="157"/>
      <c r="Y821" s="158">
        <v>0</v>
      </c>
      <c r="Z821" s="159"/>
      <c r="AA821" s="159"/>
      <c r="AB821" s="160"/>
      <c r="AC821" s="273" t="s">
        <v>553</v>
      </c>
      <c r="AD821" s="273"/>
      <c r="AE821" s="273"/>
      <c r="AF821" s="273"/>
      <c r="AG821" s="273"/>
      <c r="AH821" s="274" t="s">
        <v>554</v>
      </c>
      <c r="AI821" s="275"/>
      <c r="AJ821" s="275"/>
      <c r="AK821" s="275"/>
      <c r="AL821" s="276" t="s">
        <v>554</v>
      </c>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AR15:AX15 P15:AQ17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5"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28575</xdr:rowOff>
                  </from>
                  <to>
                    <xdr:col>48</xdr:col>
                    <xdr:colOff>133350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2020-11-23T05:58:55Z</cp:lastPrinted>
  <dcterms:created xsi:type="dcterms:W3CDTF">2012-03-13T00:50:25Z</dcterms:created>
  <dcterms:modified xsi:type="dcterms:W3CDTF">2020-11-23T05:59:09Z</dcterms:modified>
</cp:coreProperties>
</file>