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o-y2pe\Desktop\★過去の行政レビューシート\★再提出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<sst xmlns="http://schemas.openxmlformats.org/spreadsheetml/2006/main" count="2277" uniqueCount="581">
  <si>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</si>
  <si>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</si>
  <si>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</si>
  <si>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</si>
  <si>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</si>
  <si>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</si>
  <si>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</si>
  <si>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</si>
  <si>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</si>
  <si>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</si>
  <si>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</si>
  <si>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</si>
  <si>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</si>
  <si>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</si>
  <si>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</si>
  <si>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</si>
  <si>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</si>
  <si>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</si>
  <si>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</si>
  <si>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</si>
  <si>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</si>
  <si>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</si>
  <si>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</si>
  <si>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</si>
  <si>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</si>
  <si>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</si>
  <si>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</si>
  <si>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</si>
  <si>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</si>
  <si>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</si>
  <si>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</si>
  <si>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</si>
  <si>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</si>
  <si>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</si>
  <si>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</si>
  <si>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</si>
  <si>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</si>
  <si>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</si>
  <si>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</si>
  <si>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</si>
  <si>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</si>
  <si>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</si>
  <si>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</si>
  <si>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</si>
  <si>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</si>
  <si>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</si>
  <si>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</si>
  <si>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</si>
  <si>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</si>
  <si>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</si>
  <si>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</si>
  <si>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</si>
  <si>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</si>
  <si>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</si>
  <si>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</si>
  <si>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</si>
  <si>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</si>
  <si>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</si>
  <si>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</si>
  <si>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</si>
  <si>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</si>
  <si>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</si>
  <si>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</si>
  <si>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</si>
  <si>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</si>
  <si>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</si>
  <si>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</si>
  <si>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</si>
  <si>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</si>
  <si>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</si>
  <si>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</si>
  <si>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</si>
  <si>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</si>
  <si>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</si>
  <si>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</si>
  <si>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</si>
  <si>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</si>
  <si>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</si>
  <si>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</si>
  <si>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</si>
  <si>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</si>
  <si>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</si>
  <si>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</si>
  <si>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</si>
  <si>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</si>
  <si>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</si>
  <si>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</si>
  <si>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</si>
  <si>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</si>
  <si>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</si>
  <si>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</si>
  <si>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</si>
  <si>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</si>
  <si>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</si>
  <si>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</si>
  <si>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</si>
  <si>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</si>
  <si>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</si>
  <si>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</si>
  <si>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</si>
  <si>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</si>
  <si>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</si>
  <si>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</si>
  <si>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</si>
  <si>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</si>
  <si>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</si>
  <si>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</si>
  <si>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</si>
  <si>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</si>
  <si>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</si>
  <si>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</si>
  <si>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</si>
  <si>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</si>
  <si>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</si>
  <si>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</si>
  <si>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</si>
  <si>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</si>
  <si>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</si>
  <si>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</si>
  <si>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</si>
  <si>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</si>
  <si>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</si>
  <si>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</si>
  <si>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</si>
  <si>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</si>
  <si>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</si>
  <si>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</si>
  <si>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</si>
  <si>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</si>
  <si>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</si>
  <si>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</si>
  <si>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</si>
  <si>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</si>
  <si>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</si>
  <si>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</si>
  <si>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</si>
  <si>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</si>
  <si>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</si>
  <si>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</si>
  <si>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</si>
  <si>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</si>
  <si>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</si>
  <si>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</si>
  <si>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</si>
  <si>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</si>
  <si>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</si>
  <si>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</si>
  <si>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</si>
  <si>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</si>
  <si>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</si>
  <si>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</si>
  <si>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</si>
  <si>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</si>
  <si>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</si>
  <si>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</si>
  <si>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</si>
  <si>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</si>
  <si>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</si>
  <si>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</si>
  <si>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</si>
  <si>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</si>
  <si>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</si>
  <si>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</si>
  <si>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</si>
  <si>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</si>
  <si>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</si>
  <si>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</si>
  <si>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</si>
  <si>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</si>
  <si>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</si>
  <si>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</si>
  <si>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</si>
  <si>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</si>
  <si>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</si>
  <si>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</si>
  <si>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</si>
  <si>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</si>
  <si>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</si>
  <si>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</si>
  <si>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</si>
  <si>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</si>
  <si>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</si>
  <si>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</si>
  <si>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</si>
  <si>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</si>
  <si>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</si>
  <si>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</si>
  <si>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</si>
  <si>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</si>
  <si>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</si>
  <si>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</si>
  <si>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</si>
  <si>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</si>
  <si>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</si>
  <si>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</si>
  <si>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</si>
  <si>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</si>
  <si>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</si>
  <si>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</si>
  <si>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</si>
  <si>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</si>
  <si>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</si>
  <si>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</si>
  <si>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</si>
  <si>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</si>
  <si>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</si>
  <si>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</si>
  <si>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</si>
  <si>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</si>
  <si>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</si>
  <si>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</si>
  <si>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</si>
  <si>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</si>
  <si>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</si>
  <si>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</si>
  <si>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</si>
  <si>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</si>
  <si>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</si>
  <si>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</si>
  <si>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</si>
  <si>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</si>
  <si>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</si>
  <si>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</si>
  <si>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</si>
  <si>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</si>
  <si>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</si>
  <si>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</si>
  <si>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</si>
  <si>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</si>
  <si>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</si>
  <si>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</si>
  <si>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</si>
  <si>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</si>
  <si>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</si>
  <si>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</si>
  <si>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</si>
  <si>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</si>
  <si>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</si>
  <si>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</si>
  <si>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</si>
  <si>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</si>
  <si>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</si>
  <si>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</si>
  <si>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</si>
  <si>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</si>
  <si>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</si>
  <si>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</si>
  <si>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</si>
  <si>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</si>
  <si>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</si>
  <si>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</si>
  <si>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</si>
  <si>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</si>
  <si>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</si>
  <si>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</si>
  <si>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</si>
  <si>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</si>
  <si>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</si>
  <si>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</si>
  <si>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</si>
  <si>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</si>
  <si>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</si>
  <si>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</si>
  <si>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</si>
  <si>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</si>
  <si>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</si>
  <si>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</si>
  <si>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</si>
  <si>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</si>
  <si>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</si>
  <si>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</si>
  <si>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</si>
  <si>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</si>
  <si>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</si>
  <si>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</si>
  <si>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</si>
  <si>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</si>
  <si>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</si>
  <si>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</si>
  <si>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</si>
  <si>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</si>
  <si>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</si>
  <si>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</si>
  <si>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</si>
  <si>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</si>
  <si>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</si>
  <si>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</si>
  <si>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</si>
  <si>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</si>
  <si>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</si>
  <si>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</si>
  <si>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</si>
  <si>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</si>
  <si>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</si>
  <si>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</si>
  <si>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</si>
  <si>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</si>
  <si>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</si>
  <si>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</si>
  <si>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</si>
  <si>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</si>
  <si>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</si>
  <si>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</si>
  <si>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</si>
  <si>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</si>
  <si>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</si>
  <si>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</si>
  <si>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</si>
  <si>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</si>
  <si>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</si>
  <si>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</si>
  <si>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</si>
  <si>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</si>
  <si>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</si>
  <si>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</si>
  <si>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</si>
  <si>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</si>
  <si>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</si>
  <si>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</si>
  <si>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</si>
  <si>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</si>
  <si>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</si>
  <si>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</si>
  <si>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</si>
  <si>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</si>
  <si>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</si>
  <si>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</si>
  <si>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</si>
  <si>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</si>
  <si>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</si>
  <si>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</si>
  <si>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</si>
  <si>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</si>
  <si>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</si>
  <si>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</si>
  <si>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</si>
  <si>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</si>
  <si>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</si>
  <si>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</si>
  <si>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</si>
  <si>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</si>
  <si>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</si>
  <si>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</si>
  <si>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</si>
  <si>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</si>
  <si>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</si>
  <si>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</si>
  <si>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</si>
  <si>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</si>
  <si>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</si>
  <si>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</si>
  <si>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</si>
  <si>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</si>
  <si>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</si>
  <si>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</si>
  <si>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</si>
  <si>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</si>
  <si>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</si>
  <si>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</si>
  <si>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</si>
  <si>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</si>
  <si>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</si>
  <si>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</si>
  <si>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</si>
  <si>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</si>
  <si>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</si>
  <si>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</si>
  <si>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</si>
  <si>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</si>
  <si>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</si>
  <si>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</si>
  <si>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</si>
  <si>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</si>
  <si>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</si>
  <si>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</si>
  <si>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</si>
  <si>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</si>
  <si>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</si>
  <si>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</si>
  <si>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</si>
  <si>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</si>
  <si>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</si>
  <si>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</si>
  <si>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</si>
  <si>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</si>
  <si>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</si>
  <si>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</si>
  <si>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</si>
  <si>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</si>
  <si>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</si>
  <si>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</si>
  <si>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</si>
  <si>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</si>
  <si>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</si>
  <si>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</si>
  <si>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</si>
  <si>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</si>
  <si>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</si>
  <si>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</si>
  <si>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</si>
  <si>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</si>
  <si>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</si>
  <si>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</si>
  <si>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</si>
  <si>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</si>
  <si>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</si>
  <si>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</si>
  <si>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</si>
  <si>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</si>
  <si>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</si>
  <si>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</si>
  <si>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</si>
  <si>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</si>
  <si>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</si>
  <si>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</si>
  <si>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</si>
  <si>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</si>
  <si>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</si>
  <si>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</si>
  <si>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</si>
  <si>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</si>
  <si>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</si>
  <si>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</si>
  <si>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</si>
  <si>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</si>
  <si>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</si>
  <si>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</si>
  <si>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</si>
  <si>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</si>
  <si>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</si>
  <si>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</si>
  <si>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</si>
  <si>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</si>
  <si>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</si>
  <si>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</si>
  <si>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</si>
  <si>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</si>
  <si>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</si>
  <si>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</si>
  <si>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</si>
  <si>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</si>
  <si>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</si>
  <si>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</si>
  <si>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</si>
  <si>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</si>
  <si>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</si>
  <si>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</si>
  <si>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</si>
  <si>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</si>
  <si>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</si>
  <si>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</si>
  <si>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</si>
  <si>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</si>
  <si>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</si>
  <si>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</si>
  <si>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</si>
  <si>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</si>
  <si>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</si>
  <si>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</si>
  <si>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</si>
  <si>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</si>
  <si>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</si>
  <si>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</si>
  <si>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</si>
  <si>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</si>
  <si>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</si>
  <si>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</si>
  <si>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</si>
  <si>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</si>
  <si>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</si>
  <si>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</si>
  <si>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</si>
  <si>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</si>
  <si>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</si>
  <si>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</si>
  <si>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</si>
  <si>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</si>
  <si>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</si>
  <si>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</si>
  <si>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</si>
  <si>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</si>
  <si>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</si>
  <si>
    <t>国土調査法第２条第１項</t>
  </si>
  <si>
    <t>国土調査事業十箇年計画（H22.5.25閣議決定）</t>
  </si>
  <si>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</si>
  <si>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t>
  </si>
  <si>
    <t>地籍調査費負担金等</t>
    <rPh sb="0" eb="2">
      <t>チセキ</t>
    </rPh>
    <rPh sb="2" eb="5">
      <t>チョウサヒ</t>
    </rPh>
    <rPh sb="5" eb="8">
      <t>フタンキン</t>
    </rPh>
    <rPh sb="8" eb="9">
      <t>トウ</t>
    </rPh>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</si>
  <si>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</si>
  <si>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</si>
  <si>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k㎡</t>
  </si>
  <si>
    <t>-</t>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</si>
  <si>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</si>
  <si>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平成31年度までに全ての都市部（ＤＩＤ）を含む825市区町村が地籍調査に着手する。</t>
    <rPh sb="0" eb="2">
      <t>ヘイセイ</t>
    </rPh>
    <rPh sb="4" eb="6">
      <t>ネンド</t>
    </rPh>
    <rPh sb="9" eb="10">
      <t>スベ</t>
    </rPh>
    <rPh sb="12" eb="15">
      <t>トシブ</t>
    </rPh>
    <rPh sb="21" eb="22">
      <t>フク</t>
    </rPh>
    <rPh sb="26" eb="28">
      <t>シク</t>
    </rPh>
    <rPh sb="28" eb="30">
      <t>チョウソン</t>
    </rPh>
    <rPh sb="31" eb="33">
      <t>チセキ</t>
    </rPh>
    <rPh sb="33" eb="35">
      <t>チョウサ</t>
    </rPh>
    <rPh sb="36" eb="38">
      <t>チャクシュ</t>
    </rPh>
    <phoneticPr fontId="5"/>
  </si>
  <si>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5"/>
  </si>
  <si>
    <t>市区町村数</t>
    <rPh sb="0" eb="2">
      <t>シク</t>
    </rPh>
    <rPh sb="2" eb="4">
      <t>チョウソン</t>
    </rPh>
    <rPh sb="4" eb="5">
      <t>スウ</t>
    </rPh>
    <phoneticPr fontId="5"/>
  </si>
  <si>
    <t>地籍調査費負担金等の交付にあたり、平成28年以降に国が定めた効率的な測量手法の採用を指導し、市区町村における採用率を平成31年度までに100％とする。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ヘイセイ</t>
    </rPh>
    <rPh sb="62" eb="64">
      <t>ネンド</t>
    </rPh>
    <phoneticPr fontId="5"/>
  </si>
  <si>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5"/>
  </si>
  <si>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5"/>
  </si>
  <si>
    <t>地籍調査費負担金等の執行額／調査面積　　　　　　　　　　　　　　</t>
    <rPh sb="8" eb="9">
      <t>トウ</t>
    </rPh>
    <phoneticPr fontId="5"/>
  </si>
  <si>
    <t>百万円/k㎡</t>
  </si>
  <si>
    <t>13,358/882.8</t>
  </si>
  <si>
    <t>13,373/809.7</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</si>
  <si>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</si>
  <si>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</si>
  <si>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</si>
  <si>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</si>
  <si>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t>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</si>
  <si>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</si>
  <si>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</si>
  <si>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地籍調査費負担金交付要綱等に基づき、各都道府県に配分しており、地籍調査の実施に際して真に必要なものに限定している。</t>
    <rPh sb="12" eb="13">
      <t>トウ</t>
    </rPh>
    <phoneticPr fontId="5"/>
  </si>
  <si>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5"/>
  </si>
  <si>
    <t>地籍調査の効率化のため、GNSS測量等の新技術の導入を行うなど、コスト削減に向けて取り組んでいる。</t>
  </si>
  <si>
    <t>地籍調査の成果は登記所に備え付けられ、社会資本整備や事前防災対策、被災後の復旧・復興事業、民間都市開発等に活用されている。</t>
    <rPh sb="42" eb="44">
      <t>ジギョウ</t>
    </rPh>
    <rPh sb="51" eb="52">
      <t>トウ</t>
    </rPh>
    <phoneticPr fontId="5"/>
  </si>
  <si>
    <t>‐</t>
  </si>
  <si>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</si>
  <si>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132</t>
    <phoneticPr fontId="5"/>
  </si>
  <si>
    <t>128</t>
    <phoneticPr fontId="5"/>
  </si>
  <si>
    <t>128</t>
    <phoneticPr fontId="5"/>
  </si>
  <si>
    <t>344</t>
    <phoneticPr fontId="5"/>
  </si>
  <si>
    <t>333</t>
    <phoneticPr fontId="5"/>
  </si>
  <si>
    <t>346</t>
    <phoneticPr fontId="5"/>
  </si>
  <si>
    <t>363</t>
    <phoneticPr fontId="5"/>
  </si>
  <si>
    <t>351</t>
    <phoneticPr fontId="5"/>
  </si>
  <si>
    <t>国土交通省</t>
  </si>
  <si>
    <t>-</t>
    <phoneticPr fontId="5"/>
  </si>
  <si>
    <t>平成27年度国勢調査 人口等基本集計結果（総務省統計局）
地籍調査に着手した市区町村一覧（国土交通省土地・建設産業局調べ（平成31年4月））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phoneticPr fontId="5"/>
  </si>
  <si>
    <t>市町村等による地籍調査における測量作業の状況（国土交通省土地・建設産業局調べ（平成31年4月））</t>
    <rPh sb="0" eb="3">
      <t>シチョウソン</t>
    </rPh>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</si>
  <si>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負担金等</t>
    <rPh sb="0" eb="3">
      <t>フタンキン</t>
    </rPh>
    <rPh sb="3" eb="4">
      <t>トウ</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</si>
  <si>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</si>
  <si>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</si>
  <si>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A.和歌山県</t>
    <rPh sb="2" eb="6">
      <t>ワカヤマケン</t>
    </rPh>
    <phoneticPr fontId="5"/>
  </si>
  <si>
    <t>B.三好市</t>
    <rPh sb="2" eb="5">
      <t>ミヨシシ</t>
    </rPh>
    <phoneticPr fontId="5"/>
  </si>
  <si>
    <t>A.都道府県</t>
    <rPh sb="2" eb="6">
      <t>トドウフケン</t>
    </rPh>
    <phoneticPr fontId="5"/>
  </si>
  <si>
    <t>和歌山県</t>
    <rPh sb="0" eb="4">
      <t>ワカヤマケン</t>
    </rPh>
    <phoneticPr fontId="5"/>
  </si>
  <si>
    <t>兵庫県</t>
    <rPh sb="0" eb="3">
      <t>ヒョウゴケン</t>
    </rPh>
    <phoneticPr fontId="5"/>
  </si>
  <si>
    <t>高知県</t>
    <rPh sb="0" eb="3">
      <t>コウチケン</t>
    </rPh>
    <phoneticPr fontId="5"/>
  </si>
  <si>
    <t>徳島県</t>
    <rPh sb="0" eb="3">
      <t>トクシマケン</t>
    </rPh>
    <phoneticPr fontId="5"/>
  </si>
  <si>
    <t>宮崎県</t>
    <rPh sb="0" eb="3">
      <t>ミヤザキケン</t>
    </rPh>
    <phoneticPr fontId="5"/>
  </si>
  <si>
    <t>千葉県</t>
    <rPh sb="0" eb="3">
      <t>チバケン</t>
    </rPh>
    <phoneticPr fontId="5"/>
  </si>
  <si>
    <t>熊本県</t>
    <rPh sb="0" eb="3">
      <t>クマモトケン</t>
    </rPh>
    <phoneticPr fontId="5"/>
  </si>
  <si>
    <t>長崎県</t>
    <rPh sb="0" eb="3">
      <t>ナガサキケン</t>
    </rPh>
    <phoneticPr fontId="5"/>
  </si>
  <si>
    <t>鳥取県</t>
    <rPh sb="0" eb="3">
      <t>トットリケン</t>
    </rPh>
    <phoneticPr fontId="5"/>
  </si>
  <si>
    <t>市町村等への負担金等の交付</t>
    <rPh sb="0" eb="3">
      <t>シチョウソン</t>
    </rPh>
    <rPh sb="3" eb="4">
      <t>トウ</t>
    </rPh>
    <rPh sb="6" eb="9">
      <t>フタンキン</t>
    </rPh>
    <rPh sb="9" eb="10">
      <t>トウ</t>
    </rPh>
    <rPh sb="11" eb="13">
      <t>コウフ</t>
    </rPh>
    <phoneticPr fontId="5"/>
  </si>
  <si>
    <t>補助金等交付</t>
  </si>
  <si>
    <t>B市町村</t>
    <rPh sb="1" eb="4">
      <t>シチョウソン</t>
    </rPh>
    <phoneticPr fontId="5"/>
  </si>
  <si>
    <t>三好市（徳島県）</t>
    <rPh sb="0" eb="3">
      <t>ミヨシシ</t>
    </rPh>
    <rPh sb="4" eb="7">
      <t>トクシマケン</t>
    </rPh>
    <phoneticPr fontId="5"/>
  </si>
  <si>
    <t>山都町（熊本県）</t>
    <rPh sb="0" eb="2">
      <t>ヤマト</t>
    </rPh>
    <rPh sb="2" eb="3">
      <t>マチ</t>
    </rPh>
    <rPh sb="4" eb="7">
      <t>クマモトケン</t>
    </rPh>
    <phoneticPr fontId="5"/>
  </si>
  <si>
    <t>日高川町（和歌山県）</t>
    <rPh sb="0" eb="3">
      <t>ヒダカガワ</t>
    </rPh>
    <rPh sb="3" eb="4">
      <t>マチ</t>
    </rPh>
    <rPh sb="5" eb="9">
      <t>ワカヤマケン</t>
    </rPh>
    <phoneticPr fontId="5"/>
  </si>
  <si>
    <t>紀の川市（和歌山県）</t>
    <rPh sb="0" eb="1">
      <t>キ</t>
    </rPh>
    <rPh sb="2" eb="4">
      <t>カワシ</t>
    </rPh>
    <rPh sb="5" eb="9">
      <t>ワカヤマケン</t>
    </rPh>
    <phoneticPr fontId="5"/>
  </si>
  <si>
    <t>有田川町（和歌山県）</t>
    <rPh sb="0" eb="2">
      <t>アリタ</t>
    </rPh>
    <rPh sb="2" eb="3">
      <t>カワ</t>
    </rPh>
    <rPh sb="3" eb="4">
      <t>チョウ</t>
    </rPh>
    <rPh sb="5" eb="9">
      <t>ワカヤマケン</t>
    </rPh>
    <phoneticPr fontId="5"/>
  </si>
  <si>
    <t>那賀町（徳島県）</t>
    <rPh sb="0" eb="3">
      <t>ナガチョウ</t>
    </rPh>
    <rPh sb="4" eb="7">
      <t>トクシマケン</t>
    </rPh>
    <phoneticPr fontId="5"/>
  </si>
  <si>
    <t>田辺市（和歌山県）</t>
    <rPh sb="0" eb="3">
      <t>タナベシ</t>
    </rPh>
    <rPh sb="4" eb="8">
      <t>ワカヤマケン</t>
    </rPh>
    <phoneticPr fontId="5"/>
  </si>
  <si>
    <t>印南町（和歌山県）</t>
    <rPh sb="0" eb="2">
      <t>インナン</t>
    </rPh>
    <rPh sb="2" eb="3">
      <t>マチ</t>
    </rPh>
    <rPh sb="4" eb="8">
      <t>ワカヤマケン</t>
    </rPh>
    <phoneticPr fontId="5"/>
  </si>
  <si>
    <t>小国町（熊本県）</t>
    <rPh sb="0" eb="3">
      <t>オグニマチ</t>
    </rPh>
    <rPh sb="4" eb="7">
      <t>クマモトケン</t>
    </rPh>
    <phoneticPr fontId="5"/>
  </si>
  <si>
    <t>和歌山市（和歌山県）</t>
    <rPh sb="0" eb="4">
      <t>ワカヤマシ</t>
    </rPh>
    <rPh sb="5" eb="9">
      <t>ワカヤマケン</t>
    </rPh>
    <phoneticPr fontId="5"/>
  </si>
  <si>
    <t>地籍調査の実施</t>
    <rPh sb="0" eb="2">
      <t>チセキ</t>
    </rPh>
    <rPh sb="2" eb="4">
      <t>チョウサ</t>
    </rPh>
    <rPh sb="5" eb="7">
      <t>ジッシ</t>
    </rPh>
    <phoneticPr fontId="5"/>
  </si>
  <si>
    <t>委託料</t>
    <rPh sb="0" eb="3">
      <t>イタクリョウ</t>
    </rPh>
    <phoneticPr fontId="5"/>
  </si>
  <si>
    <t>需用費</t>
    <rPh sb="0" eb="3">
      <t>ジュヨウヒ</t>
    </rPh>
    <phoneticPr fontId="5"/>
  </si>
  <si>
    <t>賃金</t>
    <rPh sb="0" eb="2">
      <t>チンギン</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</si>
  <si>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</si>
  <si>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</si>
  <si>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臨時職員賃金</t>
    <rPh sb="0" eb="2">
      <t>リンジ</t>
    </rPh>
    <rPh sb="2" eb="4">
      <t>ショクイン</t>
    </rPh>
    <rPh sb="4" eb="6">
      <t>チンギン</t>
    </rPh>
    <phoneticPr fontId="5"/>
  </si>
  <si>
    <t>13,470/854</t>
    <phoneticPr fontId="5"/>
  </si>
  <si>
    <t>島根県</t>
    <rPh sb="0" eb="3">
      <t>シマネケン</t>
    </rPh>
    <phoneticPr fontId="5"/>
  </si>
  <si>
    <t>使用料及び賃借料等</t>
    <rPh sb="0" eb="3">
      <t>シヨウリョウ</t>
    </rPh>
    <rPh sb="3" eb="4">
      <t>オヨ</t>
    </rPh>
    <rPh sb="5" eb="8">
      <t>チンシャクリョウ</t>
    </rPh>
    <rPh sb="8" eb="9">
      <t>トウ</t>
    </rPh>
    <phoneticPr fontId="5"/>
  </si>
  <si>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5"/>
  </si>
  <si>
    <t>地籍調査は計画的かつ広域的に国土の基礎情報を整備するものである。土地所有者との筆界確認等に時間を要する本調査の性格を考慮すると、国及び地方自治体が連携して推進すべきである。</t>
    <phoneticPr fontId="5"/>
  </si>
  <si>
    <t>活動実績は見込みに見合ったものとなっている。</t>
    <phoneticPr fontId="5"/>
  </si>
  <si>
    <t>負担関係は法令に基づいており、妥当である。</t>
  </si>
  <si>
    <t>令和２年度を始期とする次期国土調査事業十箇年計画の策定及び国土調査法等の改正にあわせ、更なる地籍調査の円滑化・迅速化を図るため、引き続き、政策効果の高い地域における地籍調査の重点化を進めるとともに、一筆地調査の合理化、民間等の測量成果の活用、空中写真等のリモートセンシングデータの活用等による効率的な調査手法の導入を推進する。</t>
    <rPh sb="43" eb="44">
      <t>サラ</t>
    </rPh>
    <rPh sb="51" eb="53">
      <t>エンカツ</t>
    </rPh>
    <rPh sb="53" eb="54">
      <t>カ</t>
    </rPh>
    <rPh sb="55" eb="58">
      <t>ジンソクカ</t>
    </rPh>
    <rPh sb="59" eb="60">
      <t>ハカ</t>
    </rPh>
    <rPh sb="99" eb="102">
      <t>イッピツチ</t>
    </rPh>
    <rPh sb="102" eb="104">
      <t>チョウサ</t>
    </rPh>
    <rPh sb="105" eb="108">
      <t>ゴウリカ</t>
    </rPh>
    <rPh sb="109" eb="111">
      <t>ミンカン</t>
    </rPh>
    <rPh sb="111" eb="112">
      <t>トウ</t>
    </rPh>
    <rPh sb="113" eb="115">
      <t>ソクリョウ</t>
    </rPh>
    <rPh sb="115" eb="117">
      <t>セイカ</t>
    </rPh>
    <rPh sb="118" eb="120">
      <t>カツヨウ</t>
    </rPh>
    <rPh sb="121" eb="123">
      <t>クウチュウ</t>
    </rPh>
    <rPh sb="123" eb="125">
      <t>シャシン</t>
    </rPh>
    <rPh sb="125" eb="126">
      <t>トウ</t>
    </rPh>
    <rPh sb="140" eb="142">
      <t>カツヨウ</t>
    </rPh>
    <rPh sb="142" eb="143">
      <t>トウ</t>
    </rPh>
    <rPh sb="146" eb="149">
      <t>コウリツテキ</t>
    </rPh>
    <rPh sb="150" eb="152">
      <t>チョウサ</t>
    </rPh>
    <rPh sb="152" eb="154">
      <t>シュホウ</t>
    </rPh>
    <rPh sb="158" eb="160">
      <t>スイシン</t>
    </rPh>
    <phoneticPr fontId="5"/>
  </si>
  <si>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5"/>
  </si>
  <si>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5"/>
  </si>
  <si>
    <t>-</t>
    <phoneticPr fontId="5"/>
  </si>
  <si>
    <t>十箇年計画の目標に対して実績が上がらなかった原因を分析し、概算要求や次期十箇年計画の策定に反映させるとともに、政策効果の高い分野への重点化を図ることを徹底すべき。</t>
    <rPh sb="0" eb="1">
      <t>10</t>
    </rPh>
    <rPh sb="1" eb="3">
      <t>カネン</t>
    </rPh>
    <rPh sb="3" eb="5">
      <t>ケイカク</t>
    </rPh>
    <rPh sb="6" eb="8">
      <t>モクヒョウ</t>
    </rPh>
    <rPh sb="9" eb="10">
      <t>タイ</t>
    </rPh>
    <rPh sb="12" eb="14">
      <t>ジッセキ</t>
    </rPh>
    <rPh sb="15" eb="16">
      <t>ア</t>
    </rPh>
    <rPh sb="22" eb="24">
      <t>ゲンイン</t>
    </rPh>
    <rPh sb="25" eb="27">
      <t>ブンセキ</t>
    </rPh>
    <rPh sb="29" eb="31">
      <t>ガイサン</t>
    </rPh>
    <rPh sb="31" eb="33">
      <t>ヨウキュウ</t>
    </rPh>
    <rPh sb="34" eb="36">
      <t>ジキ</t>
    </rPh>
    <rPh sb="36" eb="37">
      <t>ジュッ</t>
    </rPh>
    <rPh sb="37" eb="39">
      <t>カネン</t>
    </rPh>
    <rPh sb="39" eb="41">
      <t>ケイカク</t>
    </rPh>
    <rPh sb="42" eb="44">
      <t>サクテイ</t>
    </rPh>
    <rPh sb="45" eb="47">
      <t>ハンエイ</t>
    </rPh>
    <rPh sb="55" eb="57">
      <t>セイサク</t>
    </rPh>
    <rPh sb="57" eb="59">
      <t>コウカ</t>
    </rPh>
    <rPh sb="60" eb="61">
      <t>タカ</t>
    </rPh>
    <rPh sb="62" eb="64">
      <t>ブンヤ</t>
    </rPh>
    <rPh sb="66" eb="68">
      <t>ジュウテン</t>
    </rPh>
    <rPh sb="68" eb="69">
      <t>カ</t>
    </rPh>
    <rPh sb="70" eb="71">
      <t>ハカ</t>
    </rPh>
    <rPh sb="75" eb="77">
      <t>テッテイ</t>
    </rPh>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</si>
  <si>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30年度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とともに、山村部におけるリモートセンシングデータの活用した効率的な調査手法の導入を進めるなど、効果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9" eb="230">
      <t>マツ</t>
    </rPh>
    <rPh sb="230" eb="232">
      <t>ゲンザイ</t>
    </rPh>
    <rPh sb="233" eb="235">
      <t>ゼンコク</t>
    </rPh>
    <rPh sb="236" eb="238">
      <t>チセキ</t>
    </rPh>
    <rPh sb="238" eb="240">
      <t>チョウサ</t>
    </rPh>
    <rPh sb="240" eb="243">
      <t>シンチョクリツ</t>
    </rPh>
    <rPh sb="244" eb="245">
      <t>ヤク</t>
    </rPh>
    <rPh sb="249" eb="250">
      <t>トド</t>
    </rPh>
    <rPh sb="256" eb="258">
      <t>ソウキ</t>
    </rPh>
    <rPh sb="259" eb="261">
      <t>チセキ</t>
    </rPh>
    <rPh sb="261" eb="263">
      <t>チョウサ</t>
    </rPh>
    <rPh sb="264" eb="266">
      <t>ジッシ</t>
    </rPh>
    <rPh sb="267" eb="268">
      <t>モト</t>
    </rPh>
    <rPh sb="280" eb="282">
      <t>コクド</t>
    </rPh>
    <rPh sb="282" eb="285">
      <t>コウツウショウ</t>
    </rPh>
    <rPh sb="288" eb="290">
      <t>シャカイ</t>
    </rPh>
    <rPh sb="290" eb="292">
      <t>シホン</t>
    </rPh>
    <rPh sb="292" eb="294">
      <t>セイビ</t>
    </rPh>
    <rPh sb="295" eb="297">
      <t>ボウサイ</t>
    </rPh>
    <rPh sb="297" eb="299">
      <t>タイサク</t>
    </rPh>
    <rPh sb="300" eb="302">
      <t>トシ</t>
    </rPh>
    <rPh sb="302" eb="304">
      <t>カイハツ</t>
    </rPh>
    <rPh sb="304" eb="305">
      <t>トウ</t>
    </rPh>
    <rPh sb="306" eb="308">
      <t>カンテン</t>
    </rPh>
    <rPh sb="313" eb="316">
      <t>ヒツヨウセイ</t>
    </rPh>
    <rPh sb="321" eb="322">
      <t>タカ</t>
    </rPh>
    <rPh sb="323" eb="325">
      <t>チイキ</t>
    </rPh>
    <rPh sb="334" eb="336">
      <t>ジュウテン</t>
    </rPh>
    <rPh sb="336" eb="337">
      <t>テキ</t>
    </rPh>
    <rPh sb="338" eb="340">
      <t>シエン</t>
    </rPh>
    <rPh sb="347" eb="350">
      <t>サンソンブ</t>
    </rPh>
    <rPh sb="367" eb="369">
      <t>カツヨウ</t>
    </rPh>
    <rPh sb="371" eb="374">
      <t>コウリツテキ</t>
    </rPh>
    <rPh sb="375" eb="377">
      <t>チョウサ</t>
    </rPh>
    <rPh sb="377" eb="379">
      <t>シュホウ</t>
    </rPh>
    <rPh sb="380" eb="382">
      <t>ドウニュウ</t>
    </rPh>
    <rPh sb="383" eb="384">
      <t>スス</t>
    </rPh>
    <rPh sb="389" eb="392">
      <t>コウカテキ</t>
    </rPh>
    <rPh sb="393" eb="395">
      <t>チセキ</t>
    </rPh>
    <rPh sb="395" eb="397">
      <t>チョウサ</t>
    </rPh>
    <rPh sb="398" eb="400">
      <t>スイシン</t>
    </rPh>
    <rPh sb="401" eb="402">
      <t>ハカ</t>
    </rPh>
    <phoneticPr fontId="5"/>
  </si>
  <si>
    <t>-</t>
    <phoneticPr fontId="5"/>
  </si>
  <si>
    <t>13,470/804.2</t>
    <phoneticPr fontId="5"/>
  </si>
  <si>
    <t>平成30年度末時点の成果実績について、「平成22年度から平成31年度までの間に土地21,000k㎡の地籍を明確にする」という目標に対する達成度は約46％ではあるが、効果的な地籍調査の推進のため、土地取引の多い都市部での地籍調査の重点化を進めており、「平成31年度までに全ての都市部（ＤＩＤ）を含む市町村が地籍調査に着手する」という目標に対する実績は約89％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</si>
  <si>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「新しい日本のための優先課題推進枠」1,560</t>
    <rPh sb="1" eb="2">
      <t>アタラ</t>
    </rPh>
    <rPh sb="4" eb="6">
      <t>ニホン</t>
    </rPh>
    <rPh sb="10" eb="12">
      <t>ユウセン</t>
    </rPh>
    <rPh sb="12" eb="14">
      <t>カダイ</t>
    </rPh>
    <rPh sb="14" eb="16">
      <t>スイシン</t>
    </rPh>
    <rPh sb="16" eb="17">
      <t>ワク</t>
    </rPh>
    <phoneticPr fontId="5"/>
  </si>
  <si>
    <t>執行等改善</t>
  </si>
  <si>
    <t>第６次国土調査事業十箇年計画の実績や課題を踏まえ、次期十箇年計画では、所有者不明の場合でも円滑に調査を進めるための手続の見直しや、都市部・山村部の地域特性に応じた効率的な調査手法の導入を図りつつ、引き続き、政策効果の高い地域での地籍調査を重点的に支援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</si>
</sst>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23812</xdr:colOff>
      <xdr:row>747</xdr:row>
      <xdr:rowOff>178594</xdr:rowOff>
    </xdr:from>
    <xdr:to>
      <xdr:col>35</xdr:col>
      <xdr:colOff>23812</xdr:colOff>
      <xdr:row>751</xdr:row>
      <xdr:rowOff>119062</xdr:rowOff>
    </xdr:to>
    <xdr:cxnSp macro="">
      <xdr:nvCxnSpPr>
        <xdr:cNvPr id="3" name="直線コネクタ 2"/>
        <xdr:cNvCxnSpPr/>
      </xdr:nvCxnSpPr>
      <xdr:spPr>
        <a:xfrm>
          <a:off x="7024687" y="48841819"/>
          <a:ext cx="0" cy="13501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166687</xdr:colOff>
      <xdr:row>741</xdr:row>
      <xdr:rowOff>95251</xdr:rowOff>
    </xdr:from>
    <xdr:to>
      <xdr:col>20</xdr:col>
      <xdr:colOff>0</xdr:colOff>
      <xdr:row>743</xdr:row>
      <xdr:rowOff>226220</xdr:rowOff>
    </xdr:to>
    <xdr:sp macro="" textlink="">
      <xdr:nvSpPr>
        <xdr:cNvPr id="4" name="テキスト ボックス 3"/>
        <xdr:cNvSpPr txBox="1"/>
      </xdr:nvSpPr>
      <xdr:spPr>
        <a:xfrm>
          <a:off x="1566862" y="46643926"/>
          <a:ext cx="2433638"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13,470</a:t>
          </a:r>
          <a:r>
            <a:rPr kumimoji="1" lang="ja-JP" altLang="en-US" sz="1200"/>
            <a:t>百万円</a:t>
          </a:r>
        </a:p>
      </xdr:txBody>
    </xdr:sp>
    <xdr:clientData/>
  </xdr:twoCellAnchor>
  <xdr:twoCellAnchor>
    <xdr:from>
      <xdr:col>29</xdr:col>
      <xdr:colOff>23813</xdr:colOff>
      <xdr:row>745</xdr:row>
      <xdr:rowOff>59531</xdr:rowOff>
    </xdr:from>
    <xdr:to>
      <xdr:col>41</xdr:col>
      <xdr:colOff>59532</xdr:colOff>
      <xdr:row>747</xdr:row>
      <xdr:rowOff>190500</xdr:rowOff>
    </xdr:to>
    <xdr:sp macro="" textlink="">
      <xdr:nvSpPr>
        <xdr:cNvPr id="5" name="テキスト ボックス 4"/>
        <xdr:cNvSpPr txBox="1"/>
      </xdr:nvSpPr>
      <xdr:spPr>
        <a:xfrm>
          <a:off x="5824538" y="48017906"/>
          <a:ext cx="2436019"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13,470</a:t>
          </a:r>
          <a:r>
            <a:rPr kumimoji="1" lang="ja-JP" altLang="en-US" sz="1200"/>
            <a:t>百万円</a:t>
          </a:r>
        </a:p>
      </xdr:txBody>
    </xdr:sp>
    <xdr:clientData/>
  </xdr:twoCellAnchor>
  <xdr:twoCellAnchor>
    <xdr:from>
      <xdr:col>29</xdr:col>
      <xdr:colOff>47626</xdr:colOff>
      <xdr:row>751</xdr:row>
      <xdr:rowOff>107158</xdr:rowOff>
    </xdr:from>
    <xdr:to>
      <xdr:col>41</xdr:col>
      <xdr:colOff>83345</xdr:colOff>
      <xdr:row>753</xdr:row>
      <xdr:rowOff>238127</xdr:rowOff>
    </xdr:to>
    <xdr:sp macro="" textlink="">
      <xdr:nvSpPr>
        <xdr:cNvPr id="6" name="テキスト ボックス 5"/>
        <xdr:cNvSpPr txBox="1"/>
      </xdr:nvSpPr>
      <xdr:spPr>
        <a:xfrm>
          <a:off x="5848351" y="50180083"/>
          <a:ext cx="2436019"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784</a:t>
          </a:r>
          <a:r>
            <a:rPr kumimoji="1" lang="ja-JP" altLang="en-US" sz="1200"/>
            <a:t>団体）</a:t>
          </a:r>
          <a:endParaRPr kumimoji="1" lang="en-US" altLang="ja-JP" sz="1200"/>
        </a:p>
        <a:p>
          <a:pPr algn="ctr"/>
          <a:r>
            <a:rPr kumimoji="1" lang="en-US" altLang="ja-JP" sz="1200"/>
            <a:t>13,428</a:t>
          </a:r>
          <a:r>
            <a:rPr kumimoji="1" lang="ja-JP" altLang="en-US" sz="1200"/>
            <a:t>百万円</a:t>
          </a:r>
        </a:p>
      </xdr:txBody>
    </xdr:sp>
    <xdr:clientData/>
  </xdr:twoCellAnchor>
  <xdr:twoCellAnchor>
    <xdr:from>
      <xdr:col>8</xdr:col>
      <xdr:colOff>23813</xdr:colOff>
      <xdr:row>743</xdr:row>
      <xdr:rowOff>333375</xdr:rowOff>
    </xdr:from>
    <xdr:to>
      <xdr:col>20</xdr:col>
      <xdr:colOff>35719</xdr:colOff>
      <xdr:row>745</xdr:row>
      <xdr:rowOff>333375</xdr:rowOff>
    </xdr:to>
    <xdr:sp macro="" textlink="">
      <xdr:nvSpPr>
        <xdr:cNvPr id="7" name="大かっこ 6"/>
        <xdr:cNvSpPr/>
      </xdr:nvSpPr>
      <xdr:spPr>
        <a:xfrm>
          <a:off x="1624013" y="47586900"/>
          <a:ext cx="2412206" cy="7048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35718</xdr:colOff>
      <xdr:row>747</xdr:row>
      <xdr:rowOff>285750</xdr:rowOff>
    </xdr:from>
    <xdr:to>
      <xdr:col>41</xdr:col>
      <xdr:colOff>95250</xdr:colOff>
      <xdr:row>750</xdr:row>
      <xdr:rowOff>35719</xdr:rowOff>
    </xdr:to>
    <xdr:sp macro="" textlink="">
      <xdr:nvSpPr>
        <xdr:cNvPr id="8" name="大かっこ 7"/>
        <xdr:cNvSpPr/>
      </xdr:nvSpPr>
      <xdr:spPr>
        <a:xfrm>
          <a:off x="5836443" y="48948975"/>
          <a:ext cx="2459832" cy="80724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47626</xdr:colOff>
      <xdr:row>753</xdr:row>
      <xdr:rowOff>333375</xdr:rowOff>
    </xdr:from>
    <xdr:to>
      <xdr:col>41</xdr:col>
      <xdr:colOff>59532</xdr:colOff>
      <xdr:row>755</xdr:row>
      <xdr:rowOff>83343</xdr:rowOff>
    </xdr:to>
    <xdr:sp macro="" textlink="">
      <xdr:nvSpPr>
        <xdr:cNvPr id="9" name="大かっこ 8"/>
        <xdr:cNvSpPr/>
      </xdr:nvSpPr>
      <xdr:spPr>
        <a:xfrm>
          <a:off x="5848351" y="51111150"/>
          <a:ext cx="2412206" cy="4548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35718</xdr:colOff>
      <xdr:row>745</xdr:row>
      <xdr:rowOff>71438</xdr:rowOff>
    </xdr:from>
    <xdr:to>
      <xdr:col>49</xdr:col>
      <xdr:colOff>357188</xdr:colOff>
      <xdr:row>747</xdr:row>
      <xdr:rowOff>214312</xdr:rowOff>
    </xdr:to>
    <xdr:sp macro="" textlink="">
      <xdr:nvSpPr>
        <xdr:cNvPr id="10" name="大かっこ 9"/>
        <xdr:cNvSpPr/>
      </xdr:nvSpPr>
      <xdr:spPr>
        <a:xfrm>
          <a:off x="8436768" y="48029813"/>
          <a:ext cx="1721645" cy="84772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42</a:t>
          </a:r>
          <a:r>
            <a:rPr kumimoji="1" lang="ja-JP" altLang="en-US" sz="1100"/>
            <a:t>百万円</a:t>
          </a:r>
        </a:p>
      </xdr:txBody>
    </xdr:sp>
    <xdr:clientData/>
  </xdr:twoCellAnchor>
  <xdr:twoCellAnchor>
    <xdr:from>
      <xdr:col>20</xdr:col>
      <xdr:colOff>0</xdr:colOff>
      <xdr:row>742</xdr:row>
      <xdr:rowOff>160735</xdr:rowOff>
    </xdr:from>
    <xdr:to>
      <xdr:col>29</xdr:col>
      <xdr:colOff>23813</xdr:colOff>
      <xdr:row>746</xdr:row>
      <xdr:rowOff>125015</xdr:rowOff>
    </xdr:to>
    <xdr:cxnSp macro="">
      <xdr:nvCxnSpPr>
        <xdr:cNvPr id="11" name="カギ線コネクタ 10"/>
        <xdr:cNvCxnSpPr>
          <a:stCxn id="4" idx="3"/>
          <a:endCxn id="5" idx="1"/>
        </xdr:cNvCxnSpPr>
      </xdr:nvCxnSpPr>
      <xdr:spPr>
        <a:xfrm>
          <a:off x="4000500" y="47061835"/>
          <a:ext cx="1824038" cy="1373980"/>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744</xdr:row>
      <xdr:rowOff>35718</xdr:rowOff>
    </xdr:from>
    <xdr:to>
      <xdr:col>38</xdr:col>
      <xdr:colOff>119062</xdr:colOff>
      <xdr:row>744</xdr:row>
      <xdr:rowOff>309562</xdr:rowOff>
    </xdr:to>
    <xdr:sp macro="" textlink="">
      <xdr:nvSpPr>
        <xdr:cNvPr id="12" name="テキスト ボックス 11"/>
        <xdr:cNvSpPr txBox="1"/>
      </xdr:nvSpPr>
      <xdr:spPr>
        <a:xfrm>
          <a:off x="6391274" y="47641668"/>
          <a:ext cx="1328738"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154781</xdr:colOff>
      <xdr:row>750</xdr:row>
      <xdr:rowOff>154781</xdr:rowOff>
    </xdr:from>
    <xdr:to>
      <xdr:col>38</xdr:col>
      <xdr:colOff>83344</xdr:colOff>
      <xdr:row>751</xdr:row>
      <xdr:rowOff>71438</xdr:rowOff>
    </xdr:to>
    <xdr:sp macro="" textlink="">
      <xdr:nvSpPr>
        <xdr:cNvPr id="13" name="テキスト ボックス 12"/>
        <xdr:cNvSpPr txBox="1"/>
      </xdr:nvSpPr>
      <xdr:spPr>
        <a:xfrm>
          <a:off x="6355556" y="49875281"/>
          <a:ext cx="1328738" cy="2690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115" zoomScaleNormal="75" zoomScaleSheetLayoutView="115"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365</v>
      </c>
      <c r="AT2" s="206"/>
      <c r="AU2" s="206"/>
      <c r="AV2" s="43" t="str">
        <f>IF(AW2="", "", "-")</f>
        <v/>
      </c>
      <c r="AW2" s="383"/>
      <c r="AX2" s="383"/>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523</v>
      </c>
      <c r="AK3" s="511"/>
      <c r="AL3" s="511"/>
      <c r="AM3" s="511"/>
      <c r="AN3" s="511"/>
      <c r="AO3" s="511"/>
      <c r="AP3" s="511"/>
      <c r="AQ3" s="511"/>
      <c r="AR3" s="511"/>
      <c r="AS3" s="511"/>
      <c r="AT3" s="511"/>
      <c r="AU3" s="511"/>
      <c r="AV3" s="511"/>
      <c r="AW3" s="511"/>
      <c r="AX3" s="24" t="s">
        <v>64</v>
      </c>
    </row>
    <row r="4" spans="1:50" ht="24.75" customHeight="1" x14ac:dyDescent="0.15">
      <c r="A4" s="710" t="s">
        <v>25</v>
      </c>
      <c r="B4" s="711"/>
      <c r="C4" s="711"/>
      <c r="D4" s="711"/>
      <c r="E4" s="711"/>
      <c r="F4" s="711"/>
      <c r="G4" s="686" t="s">
        <v>477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478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4" t="s">
        <v>119</v>
      </c>
      <c r="H5" s="545"/>
      <c r="I5" s="545"/>
      <c r="J5" s="545"/>
      <c r="K5" s="545"/>
      <c r="L5" s="545"/>
      <c r="M5" s="546" t="s">
        <v>65</v>
      </c>
      <c r="N5" s="547"/>
      <c r="O5" s="547"/>
      <c r="P5" s="547"/>
      <c r="Q5" s="547"/>
      <c r="R5" s="548"/>
      <c r="S5" s="549" t="s">
        <v>130</v>
      </c>
      <c r="T5" s="545"/>
      <c r="U5" s="545"/>
      <c r="V5" s="545"/>
      <c r="W5" s="545"/>
      <c r="X5" s="550"/>
      <c r="Y5" s="702" t="s">
        <v>3</v>
      </c>
      <c r="Z5" s="703"/>
      <c r="AA5" s="703"/>
      <c r="AB5" s="703"/>
      <c r="AC5" s="703"/>
      <c r="AD5" s="704"/>
      <c r="AE5" s="705" t="s">
        <v>479</v>
      </c>
      <c r="AF5" s="705"/>
      <c r="AG5" s="705"/>
      <c r="AH5" s="705"/>
      <c r="AI5" s="705"/>
      <c r="AJ5" s="705"/>
      <c r="AK5" s="705"/>
      <c r="AL5" s="705"/>
      <c r="AM5" s="705"/>
      <c r="AN5" s="705"/>
      <c r="AO5" s="705"/>
      <c r="AP5" s="706"/>
      <c r="AQ5" s="707" t="s">
        <v>480</v>
      </c>
      <c r="AR5" s="708"/>
      <c r="AS5" s="708"/>
      <c r="AT5" s="708"/>
      <c r="AU5" s="708"/>
      <c r="AV5" s="708"/>
      <c r="AW5" s="708"/>
      <c r="AX5" s="709"/>
    </row>
    <row r="6" spans="1:50" ht="39"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482</v>
      </c>
      <c r="H7" s="818"/>
      <c r="I7" s="818"/>
      <c r="J7" s="818"/>
      <c r="K7" s="818"/>
      <c r="L7" s="818"/>
      <c r="M7" s="818"/>
      <c r="N7" s="818"/>
      <c r="O7" s="818"/>
      <c r="P7" s="818"/>
      <c r="Q7" s="818"/>
      <c r="R7" s="818"/>
      <c r="S7" s="818"/>
      <c r="T7" s="818"/>
      <c r="U7" s="818"/>
      <c r="V7" s="818"/>
      <c r="W7" s="818"/>
      <c r="X7" s="819"/>
      <c r="Y7" s="381" t="s">
        <v>431</v>
      </c>
      <c r="Z7" s="282"/>
      <c r="AA7" s="282"/>
      <c r="AB7" s="282"/>
      <c r="AC7" s="282"/>
      <c r="AD7" s="382"/>
      <c r="AE7" s="369" t="s">
        <v>483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4" t="s">
        <v>329</v>
      </c>
      <c r="B8" s="815"/>
      <c r="C8" s="815"/>
      <c r="D8" s="815"/>
      <c r="E8" s="815"/>
      <c r="F8" s="816"/>
      <c r="G8" s="209" t="str">
        <f>入力規則等!A28</f>
        <v>国土強靱化施策</v>
      </c>
      <c r="H8" s="210"/>
      <c r="I8" s="210"/>
      <c r="J8" s="210"/>
      <c r="K8" s="210"/>
      <c r="L8" s="210"/>
      <c r="M8" s="210"/>
      <c r="N8" s="210"/>
      <c r="O8" s="210"/>
      <c r="P8" s="210"/>
      <c r="Q8" s="210"/>
      <c r="R8" s="210"/>
      <c r="S8" s="210"/>
      <c r="T8" s="210"/>
      <c r="U8" s="210"/>
      <c r="V8" s="210"/>
      <c r="W8" s="210"/>
      <c r="X8" s="211"/>
      <c r="Y8" s="555" t="s">
        <v>330</v>
      </c>
      <c r="Z8" s="556"/>
      <c r="AA8" s="556"/>
      <c r="AB8" s="556"/>
      <c r="AC8" s="556"/>
      <c r="AD8" s="557"/>
      <c r="AE8" s="725"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6"/>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7" t="s">
        <v>29</v>
      </c>
      <c r="B10" s="728"/>
      <c r="C10" s="728"/>
      <c r="D10" s="728"/>
      <c r="E10" s="728"/>
      <c r="F10" s="728"/>
      <c r="G10" s="660" t="s">
        <v>574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5" t="s">
        <v>24</v>
      </c>
      <c r="B12" s="126"/>
      <c r="C12" s="126"/>
      <c r="D12" s="126"/>
      <c r="E12" s="126"/>
      <c r="F12" s="127"/>
      <c r="G12" s="666"/>
      <c r="H12" s="667"/>
      <c r="I12" s="667"/>
      <c r="J12" s="667"/>
      <c r="K12" s="667"/>
      <c r="L12" s="667"/>
      <c r="M12" s="667"/>
      <c r="N12" s="667"/>
      <c r="O12" s="667"/>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9"/>
    </row>
    <row r="13" spans="1:50" ht="21" customHeight="1" x14ac:dyDescent="0.15">
      <c r="A13" s="128"/>
      <c r="B13" s="129"/>
      <c r="C13" s="129"/>
      <c r="D13" s="129"/>
      <c r="E13" s="129"/>
      <c r="F13" s="130"/>
      <c r="G13" s="730" t="s">
        <v>6</v>
      </c>
      <c r="H13" s="731"/>
      <c r="I13" s="623" t="s">
        <v>7</v>
      </c>
      <c r="J13" s="624"/>
      <c r="K13" s="624"/>
      <c r="L13" s="624"/>
      <c r="M13" s="624"/>
      <c r="N13" s="624"/>
      <c r="O13" s="625"/>
      <c r="P13" s="94">
        <v>10800</v>
      </c>
      <c r="Q13" s="95"/>
      <c r="R13" s="95"/>
      <c r="S13" s="95"/>
      <c r="T13" s="95"/>
      <c r="U13" s="95"/>
      <c r="V13" s="96"/>
      <c r="W13" s="94">
        <v>10800</v>
      </c>
      <c r="X13" s="95"/>
      <c r="Y13" s="95"/>
      <c r="Z13" s="95"/>
      <c r="AA13" s="95"/>
      <c r="AB13" s="95"/>
      <c r="AC13" s="96"/>
      <c r="AD13" s="94">
        <v>10800</v>
      </c>
      <c r="AE13" s="95"/>
      <c r="AF13" s="95"/>
      <c r="AG13" s="95"/>
      <c r="AH13" s="95"/>
      <c r="AI13" s="95"/>
      <c r="AJ13" s="96"/>
      <c r="AK13" s="94">
        <v>12978</v>
      </c>
      <c r="AL13" s="95"/>
      <c r="AM13" s="95"/>
      <c r="AN13" s="95"/>
      <c r="AO13" s="95"/>
      <c r="AP13" s="95"/>
      <c r="AQ13" s="96"/>
      <c r="AR13" s="91">
        <v>12029</v>
      </c>
      <c r="AS13" s="92"/>
      <c r="AT13" s="92"/>
      <c r="AU13" s="92"/>
      <c r="AV13" s="92"/>
      <c r="AW13" s="92"/>
      <c r="AX13" s="380"/>
    </row>
    <row r="14" spans="1:50" ht="21" customHeight="1" x14ac:dyDescent="0.15">
      <c r="A14" s="128"/>
      <c r="B14" s="129"/>
      <c r="C14" s="129"/>
      <c r="D14" s="129"/>
      <c r="E14" s="129"/>
      <c r="F14" s="130"/>
      <c r="G14" s="732"/>
      <c r="H14" s="733"/>
      <c r="I14" s="561" t="s">
        <v>8</v>
      </c>
      <c r="J14" s="617"/>
      <c r="K14" s="617"/>
      <c r="L14" s="617"/>
      <c r="M14" s="617"/>
      <c r="N14" s="617"/>
      <c r="O14" s="618"/>
      <c r="P14" s="94">
        <v>2818</v>
      </c>
      <c r="Q14" s="95"/>
      <c r="R14" s="95"/>
      <c r="S14" s="95"/>
      <c r="T14" s="95"/>
      <c r="U14" s="95"/>
      <c r="V14" s="96"/>
      <c r="W14" s="94">
        <v>2800</v>
      </c>
      <c r="X14" s="95"/>
      <c r="Y14" s="95"/>
      <c r="Z14" s="95"/>
      <c r="AA14" s="95"/>
      <c r="AB14" s="95"/>
      <c r="AC14" s="96"/>
      <c r="AD14" s="94">
        <v>2970</v>
      </c>
      <c r="AE14" s="95"/>
      <c r="AF14" s="95"/>
      <c r="AG14" s="95"/>
      <c r="AH14" s="95"/>
      <c r="AI14" s="95"/>
      <c r="AJ14" s="96"/>
      <c r="AK14" s="94"/>
      <c r="AL14" s="95"/>
      <c r="AM14" s="95"/>
      <c r="AN14" s="95"/>
      <c r="AO14" s="95"/>
      <c r="AP14" s="95"/>
      <c r="AQ14" s="96"/>
      <c r="AR14" s="650"/>
      <c r="AS14" s="650"/>
      <c r="AT14" s="650"/>
      <c r="AU14" s="650"/>
      <c r="AV14" s="650"/>
      <c r="AW14" s="650"/>
      <c r="AX14" s="651"/>
    </row>
    <row r="15" spans="1:50" ht="21" customHeight="1" x14ac:dyDescent="0.15">
      <c r="A15" s="128"/>
      <c r="B15" s="129"/>
      <c r="C15" s="129"/>
      <c r="D15" s="129"/>
      <c r="E15" s="129"/>
      <c r="F15" s="130"/>
      <c r="G15" s="732"/>
      <c r="H15" s="733"/>
      <c r="I15" s="561" t="s">
        <v>50</v>
      </c>
      <c r="J15" s="562"/>
      <c r="K15" s="562"/>
      <c r="L15" s="562"/>
      <c r="M15" s="562"/>
      <c r="N15" s="562"/>
      <c r="O15" s="563"/>
      <c r="P15" s="94">
        <v>2666</v>
      </c>
      <c r="Q15" s="95"/>
      <c r="R15" s="95"/>
      <c r="S15" s="95"/>
      <c r="T15" s="95"/>
      <c r="U15" s="95"/>
      <c r="V15" s="96"/>
      <c r="W15" s="94">
        <v>2782</v>
      </c>
      <c r="X15" s="95"/>
      <c r="Y15" s="95"/>
      <c r="Z15" s="95"/>
      <c r="AA15" s="95"/>
      <c r="AB15" s="95"/>
      <c r="AC15" s="96"/>
      <c r="AD15" s="94">
        <v>2968</v>
      </c>
      <c r="AE15" s="95"/>
      <c r="AF15" s="95"/>
      <c r="AG15" s="95"/>
      <c r="AH15" s="95"/>
      <c r="AI15" s="95"/>
      <c r="AJ15" s="96"/>
      <c r="AK15" s="94">
        <v>3260</v>
      </c>
      <c r="AL15" s="95"/>
      <c r="AM15" s="95"/>
      <c r="AN15" s="95"/>
      <c r="AO15" s="95"/>
      <c r="AP15" s="95"/>
      <c r="AQ15" s="96"/>
      <c r="AR15" s="94"/>
      <c r="AS15" s="95"/>
      <c r="AT15" s="95"/>
      <c r="AU15" s="95"/>
      <c r="AV15" s="95"/>
      <c r="AW15" s="95"/>
      <c r="AX15" s="616"/>
    </row>
    <row r="16" spans="1:50" ht="21" customHeight="1" x14ac:dyDescent="0.15">
      <c r="A16" s="128"/>
      <c r="B16" s="129"/>
      <c r="C16" s="129"/>
      <c r="D16" s="129"/>
      <c r="E16" s="129"/>
      <c r="F16" s="130"/>
      <c r="G16" s="732"/>
      <c r="H16" s="733"/>
      <c r="I16" s="561" t="s">
        <v>51</v>
      </c>
      <c r="J16" s="562"/>
      <c r="K16" s="562"/>
      <c r="L16" s="562"/>
      <c r="M16" s="562"/>
      <c r="N16" s="562"/>
      <c r="O16" s="563"/>
      <c r="P16" s="94">
        <v>-2782</v>
      </c>
      <c r="Q16" s="95"/>
      <c r="R16" s="95"/>
      <c r="S16" s="95"/>
      <c r="T16" s="95"/>
      <c r="U16" s="95"/>
      <c r="V16" s="96"/>
      <c r="W16" s="94">
        <v>-2968</v>
      </c>
      <c r="X16" s="95"/>
      <c r="Y16" s="95"/>
      <c r="Z16" s="95"/>
      <c r="AA16" s="95"/>
      <c r="AB16" s="95"/>
      <c r="AC16" s="96"/>
      <c r="AD16" s="94">
        <v>-3260</v>
      </c>
      <c r="AE16" s="95"/>
      <c r="AF16" s="95"/>
      <c r="AG16" s="95"/>
      <c r="AH16" s="95"/>
      <c r="AI16" s="95"/>
      <c r="AJ16" s="96"/>
      <c r="AK16" s="94"/>
      <c r="AL16" s="95"/>
      <c r="AM16" s="95"/>
      <c r="AN16" s="95"/>
      <c r="AO16" s="95"/>
      <c r="AP16" s="95"/>
      <c r="AQ16" s="96"/>
      <c r="AR16" s="663"/>
      <c r="AS16" s="664"/>
      <c r="AT16" s="664"/>
      <c r="AU16" s="664"/>
      <c r="AV16" s="664"/>
      <c r="AW16" s="664"/>
      <c r="AX16" s="665"/>
    </row>
    <row r="17" spans="1:50" ht="24.75" customHeight="1" x14ac:dyDescent="0.15">
      <c r="A17" s="128"/>
      <c r="B17" s="129"/>
      <c r="C17" s="129"/>
      <c r="D17" s="129"/>
      <c r="E17" s="129"/>
      <c r="F17" s="130"/>
      <c r="G17" s="732"/>
      <c r="H17" s="733"/>
      <c r="I17" s="561" t="s">
        <v>49</v>
      </c>
      <c r="J17" s="617"/>
      <c r="K17" s="617"/>
      <c r="L17" s="617"/>
      <c r="M17" s="617"/>
      <c r="N17" s="617"/>
      <c r="O17" s="618"/>
      <c r="P17" s="94" t="s">
        <v>485</v>
      </c>
      <c r="Q17" s="95"/>
      <c r="R17" s="95"/>
      <c r="S17" s="95"/>
      <c r="T17" s="95"/>
      <c r="U17" s="95"/>
      <c r="V17" s="96"/>
      <c r="W17" s="94" t="s">
        <v>485</v>
      </c>
      <c r="X17" s="95"/>
      <c r="Y17" s="95"/>
      <c r="Z17" s="95"/>
      <c r="AA17" s="95"/>
      <c r="AB17" s="95"/>
      <c r="AC17" s="96"/>
      <c r="AD17" s="94" t="s">
        <v>524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4"/>
      <c r="H18" s="735"/>
      <c r="I18" s="722" t="s">
        <v>20</v>
      </c>
      <c r="J18" s="723"/>
      <c r="K18" s="723"/>
      <c r="L18" s="723"/>
      <c r="M18" s="723"/>
      <c r="N18" s="723"/>
      <c r="O18" s="724"/>
      <c r="P18" s="100">
        <f>SUM(P13:V17)</f>
        <v>13502</v>
      </c>
      <c r="Q18" s="101"/>
      <c r="R18" s="101"/>
      <c r="S18" s="101"/>
      <c r="T18" s="101"/>
      <c r="U18" s="101"/>
      <c r="V18" s="102"/>
      <c r="W18" s="100">
        <f>SUM(W13:AC17)</f>
        <v>13414</v>
      </c>
      <c r="X18" s="101"/>
      <c r="Y18" s="101"/>
      <c r="Z18" s="101"/>
      <c r="AA18" s="101"/>
      <c r="AB18" s="101"/>
      <c r="AC18" s="102"/>
      <c r="AD18" s="100">
        <f>SUM(AD13:AJ17)</f>
        <v>13478</v>
      </c>
      <c r="AE18" s="101"/>
      <c r="AF18" s="101"/>
      <c r="AG18" s="101"/>
      <c r="AH18" s="101"/>
      <c r="AI18" s="101"/>
      <c r="AJ18" s="102"/>
      <c r="AK18" s="100">
        <f>SUM(AK13:AQ17)</f>
        <v>16238</v>
      </c>
      <c r="AL18" s="101"/>
      <c r="AM18" s="101"/>
      <c r="AN18" s="101"/>
      <c r="AO18" s="101"/>
      <c r="AP18" s="101"/>
      <c r="AQ18" s="102"/>
      <c r="AR18" s="100">
        <f>SUM(AR13:AX17)</f>
        <v>12029</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13358</v>
      </c>
      <c r="Q19" s="95"/>
      <c r="R19" s="95"/>
      <c r="S19" s="95"/>
      <c r="T19" s="95"/>
      <c r="U19" s="95"/>
      <c r="V19" s="96"/>
      <c r="W19" s="94">
        <v>13373</v>
      </c>
      <c r="X19" s="95"/>
      <c r="Y19" s="95"/>
      <c r="Z19" s="95"/>
      <c r="AA19" s="95"/>
      <c r="AB19" s="95"/>
      <c r="AC19" s="96"/>
      <c r="AD19" s="94">
        <v>13470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0.98933491334617096</v>
      </c>
      <c r="Q20" s="525"/>
      <c r="R20" s="525"/>
      <c r="S20" s="525"/>
      <c r="T20" s="525"/>
      <c r="U20" s="525"/>
      <c r="V20" s="525"/>
      <c r="W20" s="525">
        <f t="shared" ref="W20" si="0">IF(W18=0, "-", SUM(W19)/W18)</f>
        <v>0.99694349187416131</v>
      </c>
      <c r="X20" s="525"/>
      <c r="Y20" s="525"/>
      <c r="Z20" s="525"/>
      <c r="AA20" s="525"/>
      <c r="AB20" s="525"/>
      <c r="AC20" s="525"/>
      <c r="AD20" s="525">
        <f t="shared" ref="AD20" si="1">IF(AD18=0, "-", SUM(AD19)/AD18)</f>
        <v>0.99940644012464752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4" t="s">
        <v>397</v>
      </c>
      <c r="H21" s="915"/>
      <c r="I21" s="915"/>
      <c r="J21" s="915"/>
      <c r="K21" s="915"/>
      <c r="L21" s="915"/>
      <c r="M21" s="915"/>
      <c r="N21" s="915"/>
      <c r="O21" s="915"/>
      <c r="P21" s="525">
        <f>IF(P19=0, "-", SUM(P19)/SUM(P13,P14))</f>
        <v>0.98090762226464978</v>
      </c>
      <c r="Q21" s="525"/>
      <c r="R21" s="525"/>
      <c r="S21" s="525"/>
      <c r="T21" s="525"/>
      <c r="U21" s="525"/>
      <c r="V21" s="525"/>
      <c r="W21" s="525">
        <f t="shared" ref="W21" si="2">IF(W19=0, "-", SUM(W19)/SUM(W13,W14))</f>
        <v>0.98330882352941174</v>
      </c>
      <c r="X21" s="525"/>
      <c r="Y21" s="525"/>
      <c r="Z21" s="525"/>
      <c r="AA21" s="525"/>
      <c r="AB21" s="525"/>
      <c r="AC21" s="525"/>
      <c r="AD21" s="525">
        <f t="shared" ref="AD21" si="3">IF(AD19=0, "-", SUM(AD19)/SUM(AD13,AD14))</f>
        <v>0.97821350762527237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486</v>
      </c>
      <c r="H23" s="173"/>
      <c r="I23" s="173"/>
      <c r="J23" s="173"/>
      <c r="K23" s="173"/>
      <c r="L23" s="173"/>
      <c r="M23" s="173"/>
      <c r="N23" s="173"/>
      <c r="O23" s="174"/>
      <c r="P23" s="91">
        <v>12978</v>
      </c>
      <c r="Q23" s="92"/>
      <c r="R23" s="92"/>
      <c r="S23" s="92"/>
      <c r="T23" s="92"/>
      <c r="U23" s="92"/>
      <c r="V23" s="93"/>
      <c r="W23" s="91">
        <v>12029</v>
      </c>
      <c r="X23" s="92"/>
      <c r="Y23" s="92"/>
      <c r="Z23" s="92"/>
      <c r="AA23" s="92"/>
      <c r="AB23" s="92"/>
      <c r="AC23" s="93"/>
      <c r="AD23" s="195" t="s">
        <v>578</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12978</v>
      </c>
      <c r="Q29" s="95"/>
      <c r="R29" s="95"/>
      <c r="S29" s="95"/>
      <c r="T29" s="95"/>
      <c r="U29" s="95"/>
      <c r="V29" s="96"/>
      <c r="W29" s="213">
        <f>AR13</f>
        <v>12029</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5"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6" t="s">
        <v>305</v>
      </c>
      <c r="AR30" s="627"/>
      <c r="AS30" s="627"/>
      <c r="AT30" s="628"/>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490</v>
      </c>
      <c r="AR31" s="122"/>
      <c r="AS31" s="123" t="s">
        <v>306</v>
      </c>
      <c r="AT31" s="158"/>
      <c r="AU31" s="257">
        <v>31</v>
      </c>
      <c r="AV31" s="257"/>
      <c r="AW31" s="365" t="s">
        <v>296</v>
      </c>
      <c r="AX31" s="366"/>
    </row>
    <row r="32" spans="1:50" ht="23.25" customHeight="1" x14ac:dyDescent="0.15">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37" t="s">
        <v>489</v>
      </c>
      <c r="AC32" s="537"/>
      <c r="AD32" s="537"/>
      <c r="AE32" s="350">
        <v>7098</v>
      </c>
      <c r="AF32" s="351"/>
      <c r="AG32" s="351"/>
      <c r="AH32" s="351"/>
      <c r="AI32" s="350">
        <v>7908</v>
      </c>
      <c r="AJ32" s="351"/>
      <c r="AK32" s="351"/>
      <c r="AL32" s="351"/>
      <c r="AM32" s="350">
        <v>8712</v>
      </c>
      <c r="AN32" s="351"/>
      <c r="AO32" s="351"/>
      <c r="AP32" s="351"/>
      <c r="AQ32" s="97" t="s">
        <v>490</v>
      </c>
      <c r="AR32" s="98"/>
      <c r="AS32" s="98"/>
      <c r="AT32" s="99"/>
      <c r="AU32" s="351" t="s">
        <v>490</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0">
        <v>14700</v>
      </c>
      <c r="AF33" s="351"/>
      <c r="AG33" s="351"/>
      <c r="AH33" s="351"/>
      <c r="AI33" s="350">
        <v>16800</v>
      </c>
      <c r="AJ33" s="351"/>
      <c r="AK33" s="351"/>
      <c r="AL33" s="351"/>
      <c r="AM33" s="350">
        <v>18900</v>
      </c>
      <c r="AN33" s="351"/>
      <c r="AO33" s="351"/>
      <c r="AP33" s="351"/>
      <c r="AQ33" s="97" t="s">
        <v>490</v>
      </c>
      <c r="AR33" s="98"/>
      <c r="AS33" s="98"/>
      <c r="AT33" s="99"/>
      <c r="AU33" s="351">
        <v>21000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48</v>
      </c>
      <c r="AF34" s="351"/>
      <c r="AG34" s="351"/>
      <c r="AH34" s="351"/>
      <c r="AI34" s="350">
        <v>47</v>
      </c>
      <c r="AJ34" s="351"/>
      <c r="AK34" s="351"/>
      <c r="AL34" s="351"/>
      <c r="AM34" s="350">
        <v>46</v>
      </c>
      <c r="AN34" s="351"/>
      <c r="AO34" s="351"/>
      <c r="AP34" s="351"/>
      <c r="AQ34" s="97" t="s">
        <v>490</v>
      </c>
      <c r="AR34" s="98"/>
      <c r="AS34" s="98"/>
      <c r="AT34" s="99"/>
      <c r="AU34" s="351" t="s">
        <v>490</v>
      </c>
      <c r="AV34" s="351"/>
      <c r="AW34" s="351"/>
      <c r="AX34" s="353"/>
    </row>
    <row r="35" spans="1:50" ht="23.25" customHeight="1" x14ac:dyDescent="0.15">
      <c r="A35" s="885" t="s">
        <v>421</v>
      </c>
      <c r="B35" s="886"/>
      <c r="C35" s="886"/>
      <c r="D35" s="886"/>
      <c r="E35" s="886"/>
      <c r="F35" s="887"/>
      <c r="G35" s="891" t="s">
        <v>491</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29" t="s">
        <v>393</v>
      </c>
      <c r="B37" s="630"/>
      <c r="C37" s="630"/>
      <c r="D37" s="630"/>
      <c r="E37" s="630"/>
      <c r="F37" s="631"/>
      <c r="G37" s="551" t="s">
        <v>264</v>
      </c>
      <c r="H37" s="367"/>
      <c r="I37" s="367"/>
      <c r="J37" s="367"/>
      <c r="K37" s="367"/>
      <c r="L37" s="367"/>
      <c r="M37" s="367"/>
      <c r="N37" s="367"/>
      <c r="O37" s="552"/>
      <c r="P37" s="619" t="s">
        <v>58</v>
      </c>
      <c r="Q37" s="367"/>
      <c r="R37" s="367"/>
      <c r="S37" s="367"/>
      <c r="T37" s="367"/>
      <c r="U37" s="367"/>
      <c r="V37" s="367"/>
      <c r="W37" s="367"/>
      <c r="X37" s="552"/>
      <c r="Y37" s="620"/>
      <c r="Z37" s="621"/>
      <c r="AA37" s="622"/>
      <c r="AB37" s="354" t="s">
        <v>11</v>
      </c>
      <c r="AC37" s="355"/>
      <c r="AD37" s="356"/>
      <c r="AE37" s="354" t="s">
        <v>451</v>
      </c>
      <c r="AF37" s="355"/>
      <c r="AG37" s="355"/>
      <c r="AH37" s="356"/>
      <c r="AI37" s="354" t="s">
        <v>448</v>
      </c>
      <c r="AJ37" s="355"/>
      <c r="AK37" s="355"/>
      <c r="AL37" s="356"/>
      <c r="AM37" s="361" t="s">
        <v>443</v>
      </c>
      <c r="AN37" s="361"/>
      <c r="AO37" s="361"/>
      <c r="AP37" s="354"/>
      <c r="AQ37" s="253" t="s">
        <v>305</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490</v>
      </c>
      <c r="AR38" s="122"/>
      <c r="AS38" s="123" t="s">
        <v>306</v>
      </c>
      <c r="AT38" s="158"/>
      <c r="AU38" s="257">
        <v>31</v>
      </c>
      <c r="AV38" s="257"/>
      <c r="AW38" s="365" t="s">
        <v>296</v>
      </c>
      <c r="AX38" s="366"/>
    </row>
    <row r="39" spans="1:50" ht="23.25" customHeight="1" x14ac:dyDescent="0.15">
      <c r="A39" s="501"/>
      <c r="B39" s="499"/>
      <c r="C39" s="499"/>
      <c r="D39" s="499"/>
      <c r="E39" s="499"/>
      <c r="F39" s="500"/>
      <c r="G39" s="526" t="s">
        <v>492</v>
      </c>
      <c r="H39" s="527"/>
      <c r="I39" s="527"/>
      <c r="J39" s="527"/>
      <c r="K39" s="527"/>
      <c r="L39" s="527"/>
      <c r="M39" s="527"/>
      <c r="N39" s="527"/>
      <c r="O39" s="528"/>
      <c r="P39" s="147" t="s">
        <v>493</v>
      </c>
      <c r="Q39" s="147"/>
      <c r="R39" s="147"/>
      <c r="S39" s="147"/>
      <c r="T39" s="147"/>
      <c r="U39" s="147"/>
      <c r="V39" s="147"/>
      <c r="W39" s="147"/>
      <c r="X39" s="217"/>
      <c r="Y39" s="324" t="s">
        <v>12</v>
      </c>
      <c r="Z39" s="535"/>
      <c r="AA39" s="536"/>
      <c r="AB39" s="537" t="s">
        <v>494</v>
      </c>
      <c r="AC39" s="537"/>
      <c r="AD39" s="537"/>
      <c r="AE39" s="350">
        <v>716</v>
      </c>
      <c r="AF39" s="351"/>
      <c r="AG39" s="351"/>
      <c r="AH39" s="351"/>
      <c r="AI39" s="350">
        <v>725</v>
      </c>
      <c r="AJ39" s="351"/>
      <c r="AK39" s="351"/>
      <c r="AL39" s="351"/>
      <c r="AM39" s="350">
        <v>731</v>
      </c>
      <c r="AN39" s="351"/>
      <c r="AO39" s="351"/>
      <c r="AP39" s="351"/>
      <c r="AQ39" s="97" t="s">
        <v>490</v>
      </c>
      <c r="AR39" s="98"/>
      <c r="AS39" s="98"/>
      <c r="AT39" s="99"/>
      <c r="AU39" s="351" t="s">
        <v>490</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494</v>
      </c>
      <c r="AC40" s="508"/>
      <c r="AD40" s="508"/>
      <c r="AE40" s="350" t="s">
        <v>485</v>
      </c>
      <c r="AF40" s="351"/>
      <c r="AG40" s="351"/>
      <c r="AH40" s="351"/>
      <c r="AI40" s="350" t="s">
        <v>485</v>
      </c>
      <c r="AJ40" s="351"/>
      <c r="AK40" s="351"/>
      <c r="AL40" s="351"/>
      <c r="AM40" s="350" t="s">
        <v>485</v>
      </c>
      <c r="AN40" s="351"/>
      <c r="AO40" s="351"/>
      <c r="AP40" s="351"/>
      <c r="AQ40" s="97" t="s">
        <v>490</v>
      </c>
      <c r="AR40" s="98"/>
      <c r="AS40" s="98"/>
      <c r="AT40" s="99"/>
      <c r="AU40" s="351">
        <v>825</v>
      </c>
      <c r="AV40" s="351"/>
      <c r="AW40" s="351"/>
      <c r="AX40" s="353"/>
    </row>
    <row r="41" spans="1:50" ht="23.25" customHeight="1" x14ac:dyDescent="0.15">
      <c r="A41" s="632"/>
      <c r="B41" s="633"/>
      <c r="C41" s="633"/>
      <c r="D41" s="633"/>
      <c r="E41" s="633"/>
      <c r="F41" s="634"/>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87</v>
      </c>
      <c r="AF41" s="351"/>
      <c r="AG41" s="351"/>
      <c r="AH41" s="351"/>
      <c r="AI41" s="350">
        <v>88</v>
      </c>
      <c r="AJ41" s="351"/>
      <c r="AK41" s="351"/>
      <c r="AL41" s="351"/>
      <c r="AM41" s="350">
        <v>89</v>
      </c>
      <c r="AN41" s="351"/>
      <c r="AO41" s="351"/>
      <c r="AP41" s="351"/>
      <c r="AQ41" s="97" t="s">
        <v>490</v>
      </c>
      <c r="AR41" s="98"/>
      <c r="AS41" s="98"/>
      <c r="AT41" s="99"/>
      <c r="AU41" s="351" t="s">
        <v>490</v>
      </c>
      <c r="AV41" s="351"/>
      <c r="AW41" s="351"/>
      <c r="AX41" s="353"/>
    </row>
    <row r="42" spans="1:50" ht="23.25" customHeight="1" x14ac:dyDescent="0.15">
      <c r="A42" s="885" t="s">
        <v>421</v>
      </c>
      <c r="B42" s="886"/>
      <c r="C42" s="886"/>
      <c r="D42" s="886"/>
      <c r="E42" s="886"/>
      <c r="F42" s="887"/>
      <c r="G42" s="891" t="s">
        <v>525</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629" t="s">
        <v>393</v>
      </c>
      <c r="B44" s="630"/>
      <c r="C44" s="630"/>
      <c r="D44" s="630"/>
      <c r="E44" s="630"/>
      <c r="F44" s="631"/>
      <c r="G44" s="551" t="s">
        <v>264</v>
      </c>
      <c r="H44" s="367"/>
      <c r="I44" s="367"/>
      <c r="J44" s="367"/>
      <c r="K44" s="367"/>
      <c r="L44" s="367"/>
      <c r="M44" s="367"/>
      <c r="N44" s="367"/>
      <c r="O44" s="552"/>
      <c r="P44" s="619" t="s">
        <v>58</v>
      </c>
      <c r="Q44" s="367"/>
      <c r="R44" s="367"/>
      <c r="S44" s="367"/>
      <c r="T44" s="367"/>
      <c r="U44" s="367"/>
      <c r="V44" s="367"/>
      <c r="W44" s="367"/>
      <c r="X44" s="552"/>
      <c r="Y44" s="620"/>
      <c r="Z44" s="621"/>
      <c r="AA44" s="622"/>
      <c r="AB44" s="354" t="s">
        <v>11</v>
      </c>
      <c r="AC44" s="355"/>
      <c r="AD44" s="356"/>
      <c r="AE44" s="354" t="s">
        <v>451</v>
      </c>
      <c r="AF44" s="355"/>
      <c r="AG44" s="355"/>
      <c r="AH44" s="356"/>
      <c r="AI44" s="354" t="s">
        <v>448</v>
      </c>
      <c r="AJ44" s="355"/>
      <c r="AK44" s="355"/>
      <c r="AL44" s="356"/>
      <c r="AM44" s="361" t="s">
        <v>443</v>
      </c>
      <c r="AN44" s="361"/>
      <c r="AO44" s="361"/>
      <c r="AP44" s="354"/>
      <c r="AQ44" s="253" t="s">
        <v>305</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490</v>
      </c>
      <c r="AR45" s="122"/>
      <c r="AS45" s="123" t="s">
        <v>306</v>
      </c>
      <c r="AT45" s="158"/>
      <c r="AU45" s="257">
        <v>31</v>
      </c>
      <c r="AV45" s="257"/>
      <c r="AW45" s="365" t="s">
        <v>296</v>
      </c>
      <c r="AX45" s="366"/>
    </row>
    <row r="46" spans="1:50" ht="37.5" customHeight="1" x14ac:dyDescent="0.15">
      <c r="A46" s="501"/>
      <c r="B46" s="499"/>
      <c r="C46" s="499"/>
      <c r="D46" s="499"/>
      <c r="E46" s="499"/>
      <c r="F46" s="500"/>
      <c r="G46" s="526" t="s">
        <v>495</v>
      </c>
      <c r="H46" s="527"/>
      <c r="I46" s="527"/>
      <c r="J46" s="527"/>
      <c r="K46" s="527"/>
      <c r="L46" s="527"/>
      <c r="M46" s="527"/>
      <c r="N46" s="527"/>
      <c r="O46" s="528"/>
      <c r="P46" s="147" t="s">
        <v>496</v>
      </c>
      <c r="Q46" s="147"/>
      <c r="R46" s="147"/>
      <c r="S46" s="147"/>
      <c r="T46" s="147"/>
      <c r="U46" s="147"/>
      <c r="V46" s="147"/>
      <c r="W46" s="147"/>
      <c r="X46" s="217"/>
      <c r="Y46" s="324" t="s">
        <v>12</v>
      </c>
      <c r="Z46" s="535"/>
      <c r="AA46" s="536"/>
      <c r="AB46" s="537" t="s">
        <v>412</v>
      </c>
      <c r="AC46" s="537"/>
      <c r="AD46" s="537"/>
      <c r="AE46" s="350">
        <v>69</v>
      </c>
      <c r="AF46" s="351"/>
      <c r="AG46" s="351"/>
      <c r="AH46" s="351"/>
      <c r="AI46" s="350">
        <v>75</v>
      </c>
      <c r="AJ46" s="351"/>
      <c r="AK46" s="351"/>
      <c r="AL46" s="351"/>
      <c r="AM46" s="350">
        <v>87</v>
      </c>
      <c r="AN46" s="351"/>
      <c r="AO46" s="351"/>
      <c r="AP46" s="351"/>
      <c r="AQ46" s="97" t="s">
        <v>490</v>
      </c>
      <c r="AR46" s="98"/>
      <c r="AS46" s="98"/>
      <c r="AT46" s="99"/>
      <c r="AU46" s="351" t="s">
        <v>490</v>
      </c>
      <c r="AV46" s="351"/>
      <c r="AW46" s="351"/>
      <c r="AX46" s="353"/>
    </row>
    <row r="47" spans="1:50" ht="37.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412</v>
      </c>
      <c r="AC47" s="508"/>
      <c r="AD47" s="508"/>
      <c r="AE47" s="350">
        <v>70</v>
      </c>
      <c r="AF47" s="351"/>
      <c r="AG47" s="351"/>
      <c r="AH47" s="351"/>
      <c r="AI47" s="350">
        <v>80</v>
      </c>
      <c r="AJ47" s="351"/>
      <c r="AK47" s="351"/>
      <c r="AL47" s="351"/>
      <c r="AM47" s="350">
        <v>90</v>
      </c>
      <c r="AN47" s="351"/>
      <c r="AO47" s="351"/>
      <c r="AP47" s="351"/>
      <c r="AQ47" s="97" t="s">
        <v>490</v>
      </c>
      <c r="AR47" s="98"/>
      <c r="AS47" s="98"/>
      <c r="AT47" s="99"/>
      <c r="AU47" s="351">
        <v>100</v>
      </c>
      <c r="AV47" s="351"/>
      <c r="AW47" s="351"/>
      <c r="AX47" s="353"/>
    </row>
    <row r="48" spans="1:50" ht="37.5" customHeight="1" x14ac:dyDescent="0.15">
      <c r="A48" s="632"/>
      <c r="B48" s="633"/>
      <c r="C48" s="633"/>
      <c r="D48" s="633"/>
      <c r="E48" s="633"/>
      <c r="F48" s="634"/>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98</v>
      </c>
      <c r="AF48" s="351"/>
      <c r="AG48" s="351"/>
      <c r="AH48" s="351"/>
      <c r="AI48" s="350">
        <v>94</v>
      </c>
      <c r="AJ48" s="351"/>
      <c r="AK48" s="351"/>
      <c r="AL48" s="351"/>
      <c r="AM48" s="350">
        <v>97</v>
      </c>
      <c r="AN48" s="351"/>
      <c r="AO48" s="351"/>
      <c r="AP48" s="351"/>
      <c r="AQ48" s="97" t="s">
        <v>490</v>
      </c>
      <c r="AR48" s="98"/>
      <c r="AS48" s="98"/>
      <c r="AT48" s="99"/>
      <c r="AU48" s="351" t="s">
        <v>490</v>
      </c>
      <c r="AV48" s="351"/>
      <c r="AW48" s="351"/>
      <c r="AX48" s="353"/>
    </row>
    <row r="49" spans="1:50" ht="23.25" customHeight="1" x14ac:dyDescent="0.15">
      <c r="A49" s="885" t="s">
        <v>421</v>
      </c>
      <c r="B49" s="886"/>
      <c r="C49" s="886"/>
      <c r="D49" s="886"/>
      <c r="E49" s="886"/>
      <c r="F49" s="887"/>
      <c r="G49" s="891" t="s">
        <v>526</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customHeight="1" thickBo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8" t="s">
        <v>393</v>
      </c>
      <c r="B51" s="499"/>
      <c r="C51" s="499"/>
      <c r="D51" s="499"/>
      <c r="E51" s="499"/>
      <c r="F51" s="500"/>
      <c r="G51" s="551" t="s">
        <v>264</v>
      </c>
      <c r="H51" s="367"/>
      <c r="I51" s="367"/>
      <c r="J51" s="367"/>
      <c r="K51" s="367"/>
      <c r="L51" s="367"/>
      <c r="M51" s="367"/>
      <c r="N51" s="367"/>
      <c r="O51" s="552"/>
      <c r="P51" s="619" t="s">
        <v>58</v>
      </c>
      <c r="Q51" s="367"/>
      <c r="R51" s="367"/>
      <c r="S51" s="367"/>
      <c r="T51" s="367"/>
      <c r="U51" s="367"/>
      <c r="V51" s="367"/>
      <c r="W51" s="367"/>
      <c r="X51" s="552"/>
      <c r="Y51" s="620"/>
      <c r="Z51" s="621"/>
      <c r="AA51" s="622"/>
      <c r="AB51" s="354" t="s">
        <v>11</v>
      </c>
      <c r="AC51" s="355"/>
      <c r="AD51" s="356"/>
      <c r="AE51" s="354" t="s">
        <v>451</v>
      </c>
      <c r="AF51" s="355"/>
      <c r="AG51" s="355"/>
      <c r="AH51" s="356"/>
      <c r="AI51" s="354" t="s">
        <v>448</v>
      </c>
      <c r="AJ51" s="355"/>
      <c r="AK51" s="355"/>
      <c r="AL51" s="356"/>
      <c r="AM51" s="361" t="s">
        <v>444</v>
      </c>
      <c r="AN51" s="361"/>
      <c r="AO51" s="361"/>
      <c r="AP51" s="354"/>
      <c r="AQ51" s="253" t="s">
        <v>305</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306</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2"/>
      <c r="B55" s="633"/>
      <c r="C55" s="633"/>
      <c r="D55" s="633"/>
      <c r="E55" s="633"/>
      <c r="F55" s="634"/>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5" t="s">
        <v>421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8" t="s">
        <v>393</v>
      </c>
      <c r="B58" s="499"/>
      <c r="C58" s="499"/>
      <c r="D58" s="499"/>
      <c r="E58" s="499"/>
      <c r="F58" s="500"/>
      <c r="G58" s="551" t="s">
        <v>264</v>
      </c>
      <c r="H58" s="367"/>
      <c r="I58" s="367"/>
      <c r="J58" s="367"/>
      <c r="K58" s="367"/>
      <c r="L58" s="367"/>
      <c r="M58" s="367"/>
      <c r="N58" s="367"/>
      <c r="O58" s="552"/>
      <c r="P58" s="619" t="s">
        <v>58</v>
      </c>
      <c r="Q58" s="367"/>
      <c r="R58" s="367"/>
      <c r="S58" s="367"/>
      <c r="T58" s="367"/>
      <c r="U58" s="367"/>
      <c r="V58" s="367"/>
      <c r="W58" s="367"/>
      <c r="X58" s="552"/>
      <c r="Y58" s="620"/>
      <c r="Z58" s="621"/>
      <c r="AA58" s="622"/>
      <c r="AB58" s="354" t="s">
        <v>11</v>
      </c>
      <c r="AC58" s="355"/>
      <c r="AD58" s="356"/>
      <c r="AE58" s="354" t="s">
        <v>452</v>
      </c>
      <c r="AF58" s="355"/>
      <c r="AG58" s="355"/>
      <c r="AH58" s="356"/>
      <c r="AI58" s="354" t="s">
        <v>448</v>
      </c>
      <c r="AJ58" s="355"/>
      <c r="AK58" s="355"/>
      <c r="AL58" s="356"/>
      <c r="AM58" s="361" t="s">
        <v>443</v>
      </c>
      <c r="AN58" s="361"/>
      <c r="AO58" s="361"/>
      <c r="AP58" s="354"/>
      <c r="AQ58" s="253" t="s">
        <v>305</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306</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5" t="s">
        <v>421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54" t="s">
        <v>451</v>
      </c>
      <c r="AF65" s="355"/>
      <c r="AG65" s="355"/>
      <c r="AH65" s="356"/>
      <c r="AI65" s="354" t="s">
        <v>448</v>
      </c>
      <c r="AJ65" s="355"/>
      <c r="AK65" s="355"/>
      <c r="AL65" s="356"/>
      <c r="AM65" s="361" t="s">
        <v>443</v>
      </c>
      <c r="AN65" s="361"/>
      <c r="AO65" s="361"/>
      <c r="AP65" s="354"/>
      <c r="AQ65" s="855" t="s">
        <v>305</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8"/>
      <c r="AF66" s="319"/>
      <c r="AG66" s="319"/>
      <c r="AH66" s="320"/>
      <c r="AI66" s="318"/>
      <c r="AJ66" s="319"/>
      <c r="AK66" s="319"/>
      <c r="AL66" s="320"/>
      <c r="AM66" s="362"/>
      <c r="AN66" s="362"/>
      <c r="AO66" s="362"/>
      <c r="AP66" s="318"/>
      <c r="AQ66" s="256"/>
      <c r="AR66" s="257"/>
      <c r="AS66" s="853" t="s">
        <v>306</v>
      </c>
      <c r="AT66" s="854"/>
      <c r="AU66" s="257"/>
      <c r="AV66" s="257"/>
      <c r="AW66" s="853" t="s">
        <v>392</v>
      </c>
      <c r="AX66" s="966"/>
    </row>
    <row r="67" spans="1:50" ht="23.25" hidden="1" customHeight="1" x14ac:dyDescent="0.15">
      <c r="A67" s="839"/>
      <c r="B67" s="840"/>
      <c r="C67" s="840"/>
      <c r="D67" s="840"/>
      <c r="E67" s="840"/>
      <c r="F67" s="841"/>
      <c r="G67" s="967" t="s">
        <v>307</v>
      </c>
      <c r="H67" s="950"/>
      <c r="I67" s="951"/>
      <c r="J67" s="951"/>
      <c r="K67" s="951"/>
      <c r="L67" s="951"/>
      <c r="M67" s="951"/>
      <c r="N67" s="951"/>
      <c r="O67" s="952"/>
      <c r="P67" s="950"/>
      <c r="Q67" s="951"/>
      <c r="R67" s="951"/>
      <c r="S67" s="951"/>
      <c r="T67" s="951"/>
      <c r="U67" s="951"/>
      <c r="V67" s="952"/>
      <c r="W67" s="956"/>
      <c r="X67" s="957"/>
      <c r="Y67" s="937" t="s">
        <v>12</v>
      </c>
      <c r="Z67" s="937"/>
      <c r="AA67" s="938"/>
      <c r="AB67" s="939" t="s">
        <v>411</v>
      </c>
      <c r="AC67" s="939"/>
      <c r="AD67" s="939"/>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411</v>
      </c>
      <c r="AC68" s="962"/>
      <c r="AD68" s="962"/>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412</v>
      </c>
      <c r="AC69" s="963"/>
      <c r="AD69" s="963"/>
      <c r="AE69" s="802"/>
      <c r="AF69" s="803"/>
      <c r="AG69" s="803"/>
      <c r="AH69" s="803"/>
      <c r="AI69" s="802"/>
      <c r="AJ69" s="803"/>
      <c r="AK69" s="803"/>
      <c r="AL69" s="803"/>
      <c r="AM69" s="802"/>
      <c r="AN69" s="803"/>
      <c r="AO69" s="803"/>
      <c r="AP69" s="803"/>
      <c r="AQ69" s="350"/>
      <c r="AR69" s="351"/>
      <c r="AS69" s="351"/>
      <c r="AT69" s="352"/>
      <c r="AU69" s="351"/>
      <c r="AV69" s="351"/>
      <c r="AW69" s="351"/>
      <c r="AX69" s="353"/>
    </row>
    <row r="70" spans="1:50" ht="23.25" hidden="1" customHeight="1" x14ac:dyDescent="0.15">
      <c r="A70" s="839" t="s">
        <v>398</v>
      </c>
      <c r="B70" s="840"/>
      <c r="C70" s="840"/>
      <c r="D70" s="840"/>
      <c r="E70" s="840"/>
      <c r="F70" s="841"/>
      <c r="G70" s="927" t="s">
        <v>308</v>
      </c>
      <c r="H70" s="928"/>
      <c r="I70" s="928"/>
      <c r="J70" s="928"/>
      <c r="K70" s="928"/>
      <c r="L70" s="928"/>
      <c r="M70" s="928"/>
      <c r="N70" s="928"/>
      <c r="O70" s="928"/>
      <c r="P70" s="928"/>
      <c r="Q70" s="928"/>
      <c r="R70" s="928"/>
      <c r="S70" s="928"/>
      <c r="T70" s="928"/>
      <c r="U70" s="928"/>
      <c r="V70" s="928"/>
      <c r="W70" s="931" t="s">
        <v>410</v>
      </c>
      <c r="X70" s="932"/>
      <c r="Y70" s="937" t="s">
        <v>12</v>
      </c>
      <c r="Z70" s="937"/>
      <c r="AA70" s="938"/>
      <c r="AB70" s="939" t="s">
        <v>411</v>
      </c>
      <c r="AC70" s="939"/>
      <c r="AD70" s="939"/>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411</v>
      </c>
      <c r="AC71" s="962"/>
      <c r="AD71" s="962"/>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412</v>
      </c>
      <c r="AC72" s="963"/>
      <c r="AD72" s="963"/>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5" t="s">
        <v>394</v>
      </c>
      <c r="B73" s="826"/>
      <c r="C73" s="826"/>
      <c r="D73" s="826"/>
      <c r="E73" s="826"/>
      <c r="F73" s="827"/>
      <c r="G73" s="794"/>
      <c r="H73" s="155" t="s">
        <v>264</v>
      </c>
      <c r="I73" s="155"/>
      <c r="J73" s="155"/>
      <c r="K73" s="155"/>
      <c r="L73" s="155"/>
      <c r="M73" s="155"/>
      <c r="N73" s="155"/>
      <c r="O73" s="156"/>
      <c r="P73" s="162" t="s">
        <v>58</v>
      </c>
      <c r="Q73" s="155"/>
      <c r="R73" s="155"/>
      <c r="S73" s="155"/>
      <c r="T73" s="155"/>
      <c r="U73" s="155"/>
      <c r="V73" s="155"/>
      <c r="W73" s="155"/>
      <c r="X73" s="156"/>
      <c r="Y73" s="796"/>
      <c r="Z73" s="797"/>
      <c r="AA73" s="798"/>
      <c r="AB73" s="162" t="s">
        <v>11</v>
      </c>
      <c r="AC73" s="155"/>
      <c r="AD73" s="156"/>
      <c r="AE73" s="354" t="s">
        <v>451</v>
      </c>
      <c r="AF73" s="355"/>
      <c r="AG73" s="355"/>
      <c r="AH73" s="356"/>
      <c r="AI73" s="354" t="s">
        <v>448</v>
      </c>
      <c r="AJ73" s="355"/>
      <c r="AK73" s="355"/>
      <c r="AL73" s="356"/>
      <c r="AM73" s="361" t="s">
        <v>443</v>
      </c>
      <c r="AN73" s="361"/>
      <c r="AO73" s="361"/>
      <c r="AP73" s="354"/>
      <c r="AQ73" s="162" t="s">
        <v>305</v>
      </c>
      <c r="AR73" s="155"/>
      <c r="AS73" s="155"/>
      <c r="AT73" s="156"/>
      <c r="AU73" s="259" t="s">
        <v>252</v>
      </c>
      <c r="AV73" s="120"/>
      <c r="AW73" s="120"/>
      <c r="AX73" s="121"/>
    </row>
    <row r="74" spans="1:50" ht="18.75" hidden="1" customHeight="1" x14ac:dyDescent="0.15">
      <c r="A74" s="828"/>
      <c r="B74" s="829"/>
      <c r="C74" s="829"/>
      <c r="D74" s="829"/>
      <c r="E74" s="829"/>
      <c r="F74" s="830"/>
      <c r="G74" s="795"/>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306</v>
      </c>
      <c r="AT74" s="158"/>
      <c r="AU74" s="203"/>
      <c r="AV74" s="122"/>
      <c r="AW74" s="123" t="s">
        <v>296</v>
      </c>
      <c r="AX74" s="124"/>
    </row>
    <row r="75" spans="1:50" ht="23.25" hidden="1" customHeight="1" x14ac:dyDescent="0.15">
      <c r="A75" s="828"/>
      <c r="B75" s="829"/>
      <c r="C75" s="829"/>
      <c r="D75" s="829"/>
      <c r="E75" s="829"/>
      <c r="F75" s="830"/>
      <c r="G75" s="769"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8"/>
      <c r="B76" s="829"/>
      <c r="C76" s="829"/>
      <c r="D76" s="829"/>
      <c r="E76" s="829"/>
      <c r="F76" s="830"/>
      <c r="G76" s="770"/>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8"/>
      <c r="B77" s="829"/>
      <c r="C77" s="829"/>
      <c r="D77" s="829"/>
      <c r="E77" s="829"/>
      <c r="F77" s="830"/>
      <c r="G77" s="771"/>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9" t="s">
        <v>424</v>
      </c>
      <c r="B78" s="900"/>
      <c r="C78" s="900"/>
      <c r="D78" s="900"/>
      <c r="E78" s="897" t="s">
        <v>371</v>
      </c>
      <c r="F78" s="898"/>
      <c r="G78" s="48" t="s">
        <v>308</v>
      </c>
      <c r="H78" s="780"/>
      <c r="I78" s="230"/>
      <c r="J78" s="230"/>
      <c r="K78" s="230"/>
      <c r="L78" s="230"/>
      <c r="M78" s="230"/>
      <c r="N78" s="230"/>
      <c r="O78" s="781"/>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4" t="s">
        <v>388</v>
      </c>
      <c r="AP79" s="135"/>
      <c r="AQ79" s="135"/>
      <c r="AR79" s="67" t="s">
        <v>386</v>
      </c>
      <c r="AS79" s="134"/>
      <c r="AT79" s="135"/>
      <c r="AU79" s="135"/>
      <c r="AV79" s="135"/>
      <c r="AW79" s="135"/>
      <c r="AX79" s="136"/>
    </row>
    <row r="80" spans="1:50" ht="18.75" hidden="1" customHeight="1" x14ac:dyDescent="0.15">
      <c r="A80" s="505" t="s">
        <v>265</v>
      </c>
      <c r="B80" s="834" t="s">
        <v>385</v>
      </c>
      <c r="C80" s="835"/>
      <c r="D80" s="835"/>
      <c r="E80" s="835"/>
      <c r="F80" s="836"/>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468</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row>
    <row r="81" spans="1:60" ht="22.5" hidden="1" customHeight="1" x14ac:dyDescent="0.15">
      <c r="A81" s="506"/>
      <c r="B81" s="837"/>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0"/>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2"/>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2" t="s">
        <v>60</v>
      </c>
      <c r="H85" s="767"/>
      <c r="I85" s="767"/>
      <c r="J85" s="767"/>
      <c r="K85" s="767"/>
      <c r="L85" s="767"/>
      <c r="M85" s="767"/>
      <c r="N85" s="767"/>
      <c r="O85" s="768"/>
      <c r="P85" s="766" t="s">
        <v>62</v>
      </c>
      <c r="Q85" s="767"/>
      <c r="R85" s="767"/>
      <c r="S85" s="767"/>
      <c r="T85" s="767"/>
      <c r="U85" s="767"/>
      <c r="V85" s="767"/>
      <c r="W85" s="767"/>
      <c r="X85" s="768"/>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305</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306</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7"/>
      <c r="R87" s="787"/>
      <c r="S87" s="787"/>
      <c r="T87" s="787"/>
      <c r="U87" s="787"/>
      <c r="V87" s="787"/>
      <c r="W87" s="787"/>
      <c r="X87" s="788"/>
      <c r="Y87" s="743" t="s">
        <v>61</v>
      </c>
      <c r="Z87" s="744"/>
      <c r="AA87" s="745"/>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9"/>
      <c r="Q88" s="789"/>
      <c r="R88" s="789"/>
      <c r="S88" s="789"/>
      <c r="T88" s="789"/>
      <c r="U88" s="789"/>
      <c r="V88" s="789"/>
      <c r="W88" s="789"/>
      <c r="X88" s="790"/>
      <c r="Y88" s="717" t="s">
        <v>53</v>
      </c>
      <c r="Z88" s="718"/>
      <c r="AA88" s="719"/>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1"/>
      <c r="Y89" s="717" t="s">
        <v>13</v>
      </c>
      <c r="Z89" s="718"/>
      <c r="AA89" s="719"/>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2" t="s">
        <v>60</v>
      </c>
      <c r="H90" s="767"/>
      <c r="I90" s="767"/>
      <c r="J90" s="767"/>
      <c r="K90" s="767"/>
      <c r="L90" s="767"/>
      <c r="M90" s="767"/>
      <c r="N90" s="767"/>
      <c r="O90" s="768"/>
      <c r="P90" s="766" t="s">
        <v>62</v>
      </c>
      <c r="Q90" s="767"/>
      <c r="R90" s="767"/>
      <c r="S90" s="767"/>
      <c r="T90" s="767"/>
      <c r="U90" s="767"/>
      <c r="V90" s="767"/>
      <c r="W90" s="767"/>
      <c r="X90" s="768"/>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305</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306</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7"/>
      <c r="R92" s="787"/>
      <c r="S92" s="787"/>
      <c r="T92" s="787"/>
      <c r="U92" s="787"/>
      <c r="V92" s="787"/>
      <c r="W92" s="787"/>
      <c r="X92" s="788"/>
      <c r="Y92" s="743" t="s">
        <v>61</v>
      </c>
      <c r="Z92" s="744"/>
      <c r="AA92" s="745"/>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9"/>
      <c r="Q93" s="789"/>
      <c r="R93" s="789"/>
      <c r="S93" s="789"/>
      <c r="T93" s="789"/>
      <c r="U93" s="789"/>
      <c r="V93" s="789"/>
      <c r="W93" s="789"/>
      <c r="X93" s="790"/>
      <c r="Y93" s="717" t="s">
        <v>53</v>
      </c>
      <c r="Z93" s="718"/>
      <c r="AA93" s="719"/>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1"/>
      <c r="Y94" s="717" t="s">
        <v>13</v>
      </c>
      <c r="Z94" s="718"/>
      <c r="AA94" s="719"/>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2" t="s">
        <v>60</v>
      </c>
      <c r="H95" s="767"/>
      <c r="I95" s="767"/>
      <c r="J95" s="767"/>
      <c r="K95" s="767"/>
      <c r="L95" s="767"/>
      <c r="M95" s="767"/>
      <c r="N95" s="767"/>
      <c r="O95" s="768"/>
      <c r="P95" s="766" t="s">
        <v>62</v>
      </c>
      <c r="Q95" s="767"/>
      <c r="R95" s="767"/>
      <c r="S95" s="767"/>
      <c r="T95" s="767"/>
      <c r="U95" s="767"/>
      <c r="V95" s="767"/>
      <c r="W95" s="767"/>
      <c r="X95" s="768"/>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305</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306</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7"/>
      <c r="R97" s="787"/>
      <c r="S97" s="787"/>
      <c r="T97" s="787"/>
      <c r="U97" s="787"/>
      <c r="V97" s="787"/>
      <c r="W97" s="787"/>
      <c r="X97" s="788"/>
      <c r="Y97" s="743" t="s">
        <v>61</v>
      </c>
      <c r="Z97" s="744"/>
      <c r="AA97" s="745"/>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9"/>
      <c r="Q98" s="789"/>
      <c r="R98" s="789"/>
      <c r="S98" s="789"/>
      <c r="T98" s="789"/>
      <c r="U98" s="789"/>
      <c r="V98" s="789"/>
      <c r="W98" s="789"/>
      <c r="X98" s="790"/>
      <c r="Y98" s="717" t="s">
        <v>53</v>
      </c>
      <c r="Z98" s="718"/>
      <c r="AA98" s="719"/>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8"/>
      <c r="C99" s="868"/>
      <c r="D99" s="868"/>
      <c r="E99" s="868"/>
      <c r="F99" s="869"/>
      <c r="G99" s="792"/>
      <c r="H99" s="233"/>
      <c r="I99" s="233"/>
      <c r="J99" s="233"/>
      <c r="K99" s="233"/>
      <c r="L99" s="233"/>
      <c r="M99" s="233"/>
      <c r="N99" s="233"/>
      <c r="O99" s="793"/>
      <c r="P99" s="831"/>
      <c r="Q99" s="831"/>
      <c r="R99" s="831"/>
      <c r="S99" s="831"/>
      <c r="T99" s="831"/>
      <c r="U99" s="831"/>
      <c r="V99" s="831"/>
      <c r="W99" s="831"/>
      <c r="X99" s="832"/>
      <c r="Y99" s="466" t="s">
        <v>13</v>
      </c>
      <c r="Z99" s="467"/>
      <c r="AA99" s="468"/>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451</v>
      </c>
      <c r="AF100" s="812"/>
      <c r="AG100" s="812"/>
      <c r="AH100" s="813"/>
      <c r="AI100" s="811" t="s">
        <v>448</v>
      </c>
      <c r="AJ100" s="812"/>
      <c r="AK100" s="812"/>
      <c r="AL100" s="813"/>
      <c r="AM100" s="811" t="s">
        <v>444</v>
      </c>
      <c r="AN100" s="812"/>
      <c r="AO100" s="812"/>
      <c r="AP100" s="813"/>
      <c r="AQ100" s="916" t="s">
        <v>437</v>
      </c>
      <c r="AR100" s="917"/>
      <c r="AS100" s="917"/>
      <c r="AT100" s="918"/>
      <c r="AU100" s="916" t="s">
        <v>434</v>
      </c>
      <c r="AV100" s="917"/>
      <c r="AW100" s="917"/>
      <c r="AX100" s="919"/>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801" t="s">
        <v>54</v>
      </c>
      <c r="Z101" s="703"/>
      <c r="AA101" s="704"/>
      <c r="AB101" s="537" t="s">
        <v>494</v>
      </c>
      <c r="AC101" s="537"/>
      <c r="AD101" s="537"/>
      <c r="AE101" s="350">
        <v>778</v>
      </c>
      <c r="AF101" s="351"/>
      <c r="AG101" s="351"/>
      <c r="AH101" s="352"/>
      <c r="AI101" s="350">
        <v>788</v>
      </c>
      <c r="AJ101" s="351"/>
      <c r="AK101" s="351"/>
      <c r="AL101" s="352"/>
      <c r="AM101" s="350">
        <v>784</v>
      </c>
      <c r="AN101" s="351"/>
      <c r="AO101" s="351"/>
      <c r="AP101" s="352"/>
      <c r="AQ101" s="350" t="s">
        <v>490</v>
      </c>
      <c r="AR101" s="351"/>
      <c r="AS101" s="351"/>
      <c r="AT101" s="352"/>
      <c r="AU101" s="350" t="s">
        <v>490</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v>778</v>
      </c>
      <c r="AF102" s="344"/>
      <c r="AG102" s="344"/>
      <c r="AH102" s="344"/>
      <c r="AI102" s="344">
        <v>788</v>
      </c>
      <c r="AJ102" s="344"/>
      <c r="AK102" s="344"/>
      <c r="AL102" s="344"/>
      <c r="AM102" s="344">
        <v>789</v>
      </c>
      <c r="AN102" s="344"/>
      <c r="AO102" s="344"/>
      <c r="AP102" s="344"/>
      <c r="AQ102" s="802">
        <v>783</v>
      </c>
      <c r="AR102" s="803"/>
      <c r="AS102" s="803"/>
      <c r="AT102" s="804"/>
      <c r="AU102" s="802" t="s">
        <v>575</v>
      </c>
      <c r="AV102" s="803"/>
      <c r="AW102" s="803"/>
      <c r="AX102" s="804"/>
    </row>
    <row r="103" spans="1:60" ht="31.5" hidden="1" customHeight="1" x14ac:dyDescent="0.15">
      <c r="A103" s="474" t="s">
        <v>395</v>
      </c>
      <c r="B103" s="475"/>
      <c r="C103" s="475"/>
      <c r="D103" s="475"/>
      <c r="E103" s="475"/>
      <c r="F103" s="476"/>
      <c r="G103" s="718" t="s">
        <v>59</v>
      </c>
      <c r="H103" s="718"/>
      <c r="I103" s="718"/>
      <c r="J103" s="718"/>
      <c r="K103" s="718"/>
      <c r="L103" s="718"/>
      <c r="M103" s="718"/>
      <c r="N103" s="718"/>
      <c r="O103" s="718"/>
      <c r="P103" s="718"/>
      <c r="Q103" s="718"/>
      <c r="R103" s="718"/>
      <c r="S103" s="718"/>
      <c r="T103" s="718"/>
      <c r="U103" s="718"/>
      <c r="V103" s="718"/>
      <c r="W103" s="718"/>
      <c r="X103" s="719"/>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392"/>
      <c r="AC104" s="393"/>
      <c r="AD104" s="394"/>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2"/>
      <c r="AV105" s="803"/>
      <c r="AW105" s="803"/>
      <c r="AX105" s="804"/>
    </row>
    <row r="106" spans="1:60" ht="31.5" hidden="1" customHeight="1" x14ac:dyDescent="0.15">
      <c r="A106" s="474" t="s">
        <v>395</v>
      </c>
      <c r="B106" s="475"/>
      <c r="C106" s="475"/>
      <c r="D106" s="475"/>
      <c r="E106" s="475"/>
      <c r="F106" s="476"/>
      <c r="G106" s="718" t="s">
        <v>59</v>
      </c>
      <c r="H106" s="718"/>
      <c r="I106" s="718"/>
      <c r="J106" s="718"/>
      <c r="K106" s="718"/>
      <c r="L106" s="718"/>
      <c r="M106" s="718"/>
      <c r="N106" s="718"/>
      <c r="O106" s="718"/>
      <c r="P106" s="718"/>
      <c r="Q106" s="718"/>
      <c r="R106" s="718"/>
      <c r="S106" s="718"/>
      <c r="T106" s="718"/>
      <c r="U106" s="718"/>
      <c r="V106" s="718"/>
      <c r="W106" s="718"/>
      <c r="X106" s="719"/>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2"/>
      <c r="AV108" s="803"/>
      <c r="AW108" s="803"/>
      <c r="AX108" s="804"/>
    </row>
    <row r="109" spans="1:60" ht="31.5" hidden="1" customHeight="1" x14ac:dyDescent="0.15">
      <c r="A109" s="474" t="s">
        <v>395</v>
      </c>
      <c r="B109" s="475"/>
      <c r="C109" s="475"/>
      <c r="D109" s="475"/>
      <c r="E109" s="475"/>
      <c r="F109" s="476"/>
      <c r="G109" s="718" t="s">
        <v>59</v>
      </c>
      <c r="H109" s="718"/>
      <c r="I109" s="718"/>
      <c r="J109" s="718"/>
      <c r="K109" s="718"/>
      <c r="L109" s="718"/>
      <c r="M109" s="718"/>
      <c r="N109" s="718"/>
      <c r="O109" s="718"/>
      <c r="P109" s="718"/>
      <c r="Q109" s="718"/>
      <c r="R109" s="718"/>
      <c r="S109" s="718"/>
      <c r="T109" s="718"/>
      <c r="U109" s="718"/>
      <c r="V109" s="718"/>
      <c r="W109" s="718"/>
      <c r="X109" s="719"/>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2"/>
      <c r="AV111" s="803"/>
      <c r="AW111" s="803"/>
      <c r="AX111" s="804"/>
    </row>
    <row r="112" spans="1:60" ht="31.5" hidden="1" customHeight="1" x14ac:dyDescent="0.15">
      <c r="A112" s="474" t="s">
        <v>395</v>
      </c>
      <c r="B112" s="475"/>
      <c r="C112" s="475"/>
      <c r="D112" s="475"/>
      <c r="E112" s="475"/>
      <c r="F112" s="476"/>
      <c r="G112" s="718" t="s">
        <v>59</v>
      </c>
      <c r="H112" s="718"/>
      <c r="I112" s="718"/>
      <c r="J112" s="718"/>
      <c r="K112" s="718"/>
      <c r="L112" s="718"/>
      <c r="M112" s="718"/>
      <c r="N112" s="718"/>
      <c r="O112" s="718"/>
      <c r="P112" s="718"/>
      <c r="Q112" s="718"/>
      <c r="R112" s="718"/>
      <c r="S112" s="718"/>
      <c r="T112" s="718"/>
      <c r="U112" s="718"/>
      <c r="V112" s="718"/>
      <c r="W112" s="718"/>
      <c r="X112" s="719"/>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v>15</v>
      </c>
      <c r="AF116" s="344"/>
      <c r="AG116" s="344"/>
      <c r="AH116" s="344"/>
      <c r="AI116" s="344">
        <v>17</v>
      </c>
      <c r="AJ116" s="344"/>
      <c r="AK116" s="344"/>
      <c r="AL116" s="344"/>
      <c r="AM116" s="344">
        <v>17</v>
      </c>
      <c r="AN116" s="344"/>
      <c r="AO116" s="344"/>
      <c r="AP116" s="344"/>
      <c r="AQ116" s="350">
        <v>16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500</v>
      </c>
      <c r="AF117" s="292"/>
      <c r="AG117" s="292"/>
      <c r="AH117" s="292"/>
      <c r="AI117" s="292" t="s">
        <v>501</v>
      </c>
      <c r="AJ117" s="292"/>
      <c r="AK117" s="292"/>
      <c r="AL117" s="292"/>
      <c r="AM117" s="292" t="s">
        <v>576</v>
      </c>
      <c r="AN117" s="292"/>
      <c r="AO117" s="292"/>
      <c r="AP117" s="292"/>
      <c r="AQ117" s="292" t="s">
        <v>562</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9" customHeight="1" x14ac:dyDescent="0.15">
      <c r="A130" s="981" t="s">
        <v>473</v>
      </c>
      <c r="B130" s="979"/>
      <c r="C130" s="978" t="s">
        <v>309</v>
      </c>
      <c r="D130" s="979"/>
      <c r="E130" s="294" t="s">
        <v>338</v>
      </c>
      <c r="F130" s="295"/>
      <c r="G130" s="296" t="s">
        <v>502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9" customHeight="1" x14ac:dyDescent="0.15">
      <c r="A131" s="982"/>
      <c r="B131" s="238"/>
      <c r="C131" s="237"/>
      <c r="D131" s="238"/>
      <c r="E131" s="224" t="s">
        <v>337</v>
      </c>
      <c r="F131" s="225"/>
      <c r="G131" s="221" t="s">
        <v>503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2"/>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305</v>
      </c>
      <c r="AR132" s="254"/>
      <c r="AS132" s="254"/>
      <c r="AT132" s="255"/>
      <c r="AU132" s="265" t="s">
        <v>321</v>
      </c>
      <c r="AV132" s="265"/>
      <c r="AW132" s="265"/>
      <c r="AX132" s="266"/>
    </row>
    <row r="133" spans="1:50" ht="18.75" customHeight="1" x14ac:dyDescent="0.15">
      <c r="A133" s="982"/>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490</v>
      </c>
      <c r="AR133" s="257"/>
      <c r="AS133" s="123" t="s">
        <v>306</v>
      </c>
      <c r="AT133" s="158"/>
      <c r="AU133" s="122">
        <v>31</v>
      </c>
      <c r="AV133" s="122"/>
      <c r="AW133" s="123" t="s">
        <v>296</v>
      </c>
      <c r="AX133" s="124"/>
    </row>
    <row r="134" spans="1:50" ht="28.5" customHeight="1" x14ac:dyDescent="0.15">
      <c r="A134" s="982"/>
      <c r="B134" s="238"/>
      <c r="C134" s="237"/>
      <c r="D134" s="238"/>
      <c r="E134" s="237"/>
      <c r="F134" s="300"/>
      <c r="G134" s="216" t="s">
        <v>504</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412</v>
      </c>
      <c r="AC134" s="207"/>
      <c r="AD134" s="207"/>
      <c r="AE134" s="252">
        <v>52</v>
      </c>
      <c r="AF134" s="98"/>
      <c r="AG134" s="98"/>
      <c r="AH134" s="98"/>
      <c r="AI134" s="252">
        <v>52</v>
      </c>
      <c r="AJ134" s="98"/>
      <c r="AK134" s="98"/>
      <c r="AL134" s="98"/>
      <c r="AM134" s="252">
        <v>52</v>
      </c>
      <c r="AN134" s="98"/>
      <c r="AO134" s="98"/>
      <c r="AP134" s="98"/>
      <c r="AQ134" s="252" t="s">
        <v>490</v>
      </c>
      <c r="AR134" s="98"/>
      <c r="AS134" s="98"/>
      <c r="AT134" s="98"/>
      <c r="AU134" s="252" t="s">
        <v>490</v>
      </c>
      <c r="AV134" s="98"/>
      <c r="AW134" s="98"/>
      <c r="AX134" s="208"/>
    </row>
    <row r="135" spans="1:50" ht="28.5" customHeight="1" x14ac:dyDescent="0.15">
      <c r="A135" s="982"/>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412</v>
      </c>
      <c r="AC135" s="119"/>
      <c r="AD135" s="119"/>
      <c r="AE135" s="252">
        <v>55</v>
      </c>
      <c r="AF135" s="98"/>
      <c r="AG135" s="98"/>
      <c r="AH135" s="98"/>
      <c r="AI135" s="252">
        <v>55</v>
      </c>
      <c r="AJ135" s="98"/>
      <c r="AK135" s="98"/>
      <c r="AL135" s="98"/>
      <c r="AM135" s="252">
        <v>56</v>
      </c>
      <c r="AN135" s="98"/>
      <c r="AO135" s="98"/>
      <c r="AP135" s="98"/>
      <c r="AQ135" s="252" t="s">
        <v>490</v>
      </c>
      <c r="AR135" s="98"/>
      <c r="AS135" s="98"/>
      <c r="AT135" s="98"/>
      <c r="AU135" s="252">
        <v>57</v>
      </c>
      <c r="AV135" s="98"/>
      <c r="AW135" s="98"/>
      <c r="AX135" s="208"/>
    </row>
    <row r="136" spans="1:50" ht="18.75" hidden="1" customHeight="1" x14ac:dyDescent="0.15">
      <c r="A136" s="982"/>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305</v>
      </c>
      <c r="AR136" s="254"/>
      <c r="AS136" s="254"/>
      <c r="AT136" s="255"/>
      <c r="AU136" s="265" t="s">
        <v>321</v>
      </c>
      <c r="AV136" s="265"/>
      <c r="AW136" s="265"/>
      <c r="AX136" s="266"/>
    </row>
    <row r="137" spans="1:50" ht="18.75" hidden="1" customHeight="1" x14ac:dyDescent="0.15">
      <c r="A137" s="982"/>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82"/>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2"/>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2"/>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305</v>
      </c>
      <c r="AR140" s="254"/>
      <c r="AS140" s="254"/>
      <c r="AT140" s="255"/>
      <c r="AU140" s="265" t="s">
        <v>321</v>
      </c>
      <c r="AV140" s="265"/>
      <c r="AW140" s="265"/>
      <c r="AX140" s="266"/>
    </row>
    <row r="141" spans="1:50" ht="18.75" hidden="1" customHeight="1" x14ac:dyDescent="0.15">
      <c r="A141" s="982"/>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82"/>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2"/>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2"/>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305</v>
      </c>
      <c r="AR144" s="254"/>
      <c r="AS144" s="254"/>
      <c r="AT144" s="255"/>
      <c r="AU144" s="265" t="s">
        <v>321</v>
      </c>
      <c r="AV144" s="265"/>
      <c r="AW144" s="265"/>
      <c r="AX144" s="266"/>
    </row>
    <row r="145" spans="1:50" ht="18.75" hidden="1" customHeight="1" x14ac:dyDescent="0.15">
      <c r="A145" s="982"/>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82"/>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2"/>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2"/>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305</v>
      </c>
      <c r="AR148" s="254"/>
      <c r="AS148" s="254"/>
      <c r="AT148" s="255"/>
      <c r="AU148" s="265" t="s">
        <v>321</v>
      </c>
      <c r="AV148" s="265"/>
      <c r="AW148" s="265"/>
      <c r="AX148" s="266"/>
    </row>
    <row r="149" spans="1:50" ht="18.75" hidden="1" customHeight="1" x14ac:dyDescent="0.15">
      <c r="A149" s="982"/>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82"/>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2"/>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2"/>
      <c r="B152" s="238"/>
      <c r="C152" s="237"/>
      <c r="D152" s="238"/>
      <c r="E152" s="237"/>
      <c r="F152" s="300"/>
      <c r="G152" s="258" t="s">
        <v>322</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2"/>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2"/>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2"/>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2"/>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2"/>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2"/>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300"/>
      <c r="G159" s="258" t="s">
        <v>322</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2"/>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2"/>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2"/>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2"/>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2"/>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2"/>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300"/>
      <c r="G166" s="258" t="s">
        <v>322</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2"/>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2"/>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2"/>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2"/>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2"/>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2"/>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300"/>
      <c r="G173" s="258" t="s">
        <v>322</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2"/>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2"/>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2"/>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2"/>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2"/>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2"/>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300"/>
      <c r="G180" s="258" t="s">
        <v>322</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2"/>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2"/>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2"/>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2"/>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2"/>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2"/>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2"/>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2"/>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2"/>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2"/>
      <c r="B190" s="238"/>
      <c r="C190" s="237"/>
      <c r="D190" s="238"/>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2"/>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2"/>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305</v>
      </c>
      <c r="AR192" s="254"/>
      <c r="AS192" s="254"/>
      <c r="AT192" s="255"/>
      <c r="AU192" s="265" t="s">
        <v>321</v>
      </c>
      <c r="AV192" s="265"/>
      <c r="AW192" s="265"/>
      <c r="AX192" s="266"/>
    </row>
    <row r="193" spans="1:50" ht="18.75" hidden="1" customHeight="1" x14ac:dyDescent="0.15">
      <c r="A193" s="982"/>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82"/>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2"/>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2"/>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305</v>
      </c>
      <c r="AR196" s="254"/>
      <c r="AS196" s="254"/>
      <c r="AT196" s="255"/>
      <c r="AU196" s="265" t="s">
        <v>321</v>
      </c>
      <c r="AV196" s="265"/>
      <c r="AW196" s="265"/>
      <c r="AX196" s="266"/>
    </row>
    <row r="197" spans="1:50" ht="18.75" hidden="1" customHeight="1" x14ac:dyDescent="0.15">
      <c r="A197" s="982"/>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82"/>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2"/>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2"/>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305</v>
      </c>
      <c r="AR200" s="254"/>
      <c r="AS200" s="254"/>
      <c r="AT200" s="255"/>
      <c r="AU200" s="265" t="s">
        <v>321</v>
      </c>
      <c r="AV200" s="265"/>
      <c r="AW200" s="265"/>
      <c r="AX200" s="266"/>
    </row>
    <row r="201" spans="1:50" ht="18.75" hidden="1" customHeight="1" x14ac:dyDescent="0.15">
      <c r="A201" s="982"/>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82"/>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2"/>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2"/>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305</v>
      </c>
      <c r="AR204" s="254"/>
      <c r="AS204" s="254"/>
      <c r="AT204" s="255"/>
      <c r="AU204" s="265" t="s">
        <v>321</v>
      </c>
      <c r="AV204" s="265"/>
      <c r="AW204" s="265"/>
      <c r="AX204" s="266"/>
    </row>
    <row r="205" spans="1:50" ht="18.75" hidden="1" customHeight="1" x14ac:dyDescent="0.15">
      <c r="A205" s="982"/>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82"/>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2"/>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2"/>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305</v>
      </c>
      <c r="AR208" s="254"/>
      <c r="AS208" s="254"/>
      <c r="AT208" s="255"/>
      <c r="AU208" s="265" t="s">
        <v>321</v>
      </c>
      <c r="AV208" s="265"/>
      <c r="AW208" s="265"/>
      <c r="AX208" s="266"/>
    </row>
    <row r="209" spans="1:50" ht="18.75" hidden="1" customHeight="1" x14ac:dyDescent="0.15">
      <c r="A209" s="982"/>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82"/>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2"/>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2"/>
      <c r="B212" s="238"/>
      <c r="C212" s="237"/>
      <c r="D212" s="238"/>
      <c r="E212" s="237"/>
      <c r="F212" s="300"/>
      <c r="G212" s="258" t="s">
        <v>322</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2"/>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300"/>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2"/>
      <c r="B215" s="238"/>
      <c r="C215" s="237"/>
      <c r="D215" s="238"/>
      <c r="E215" s="237"/>
      <c r="F215" s="300"/>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2"/>
      <c r="B216" s="238"/>
      <c r="C216" s="237"/>
      <c r="D216" s="238"/>
      <c r="E216" s="237"/>
      <c r="F216" s="300"/>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2"/>
      <c r="B217" s="238"/>
      <c r="C217" s="237"/>
      <c r="D217" s="238"/>
      <c r="E217" s="237"/>
      <c r="F217" s="300"/>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300"/>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300"/>
      <c r="G219" s="258" t="s">
        <v>322</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2"/>
      <c r="B221" s="238"/>
      <c r="C221" s="237"/>
      <c r="D221" s="238"/>
      <c r="E221" s="237"/>
      <c r="F221" s="300"/>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2"/>
      <c r="B222" s="238"/>
      <c r="C222" s="237"/>
      <c r="D222" s="238"/>
      <c r="E222" s="237"/>
      <c r="F222" s="300"/>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2"/>
      <c r="B223" s="238"/>
      <c r="C223" s="237"/>
      <c r="D223" s="238"/>
      <c r="E223" s="237"/>
      <c r="F223" s="300"/>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2"/>
      <c r="B224" s="238"/>
      <c r="C224" s="237"/>
      <c r="D224" s="238"/>
      <c r="E224" s="237"/>
      <c r="F224" s="300"/>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300"/>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300"/>
      <c r="G226" s="258" t="s">
        <v>322</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2"/>
      <c r="B228" s="238"/>
      <c r="C228" s="237"/>
      <c r="D228" s="238"/>
      <c r="E228" s="237"/>
      <c r="F228" s="300"/>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2"/>
      <c r="B229" s="238"/>
      <c r="C229" s="237"/>
      <c r="D229" s="238"/>
      <c r="E229" s="237"/>
      <c r="F229" s="300"/>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2"/>
      <c r="B230" s="238"/>
      <c r="C230" s="237"/>
      <c r="D230" s="238"/>
      <c r="E230" s="237"/>
      <c r="F230" s="300"/>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2"/>
      <c r="B231" s="238"/>
      <c r="C231" s="237"/>
      <c r="D231" s="238"/>
      <c r="E231" s="237"/>
      <c r="F231" s="300"/>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300"/>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300"/>
      <c r="G233" s="258" t="s">
        <v>322</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2"/>
      <c r="B235" s="238"/>
      <c r="C235" s="237"/>
      <c r="D235" s="238"/>
      <c r="E235" s="237"/>
      <c r="F235" s="300"/>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2"/>
      <c r="B236" s="238"/>
      <c r="C236" s="237"/>
      <c r="D236" s="238"/>
      <c r="E236" s="237"/>
      <c r="F236" s="300"/>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2"/>
      <c r="B237" s="238"/>
      <c r="C237" s="237"/>
      <c r="D237" s="238"/>
      <c r="E237" s="237"/>
      <c r="F237" s="300"/>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2"/>
      <c r="B238" s="238"/>
      <c r="C238" s="237"/>
      <c r="D238" s="238"/>
      <c r="E238" s="237"/>
      <c r="F238" s="300"/>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300"/>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300"/>
      <c r="G240" s="258" t="s">
        <v>322</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2"/>
      <c r="B242" s="238"/>
      <c r="C242" s="237"/>
      <c r="D242" s="238"/>
      <c r="E242" s="237"/>
      <c r="F242" s="300"/>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2"/>
      <c r="B243" s="238"/>
      <c r="C243" s="237"/>
      <c r="D243" s="238"/>
      <c r="E243" s="237"/>
      <c r="F243" s="300"/>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2"/>
      <c r="B244" s="238"/>
      <c r="C244" s="237"/>
      <c r="D244" s="238"/>
      <c r="E244" s="237"/>
      <c r="F244" s="300"/>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2"/>
      <c r="B245" s="238"/>
      <c r="C245" s="237"/>
      <c r="D245" s="238"/>
      <c r="E245" s="237"/>
      <c r="F245" s="300"/>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301"/>
      <c r="F246" s="302"/>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2"/>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2"/>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2"/>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2"/>
      <c r="B250" s="238"/>
      <c r="C250" s="237"/>
      <c r="D250" s="238"/>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2"/>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2"/>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305</v>
      </c>
      <c r="AR252" s="254"/>
      <c r="AS252" s="254"/>
      <c r="AT252" s="255"/>
      <c r="AU252" s="265" t="s">
        <v>321</v>
      </c>
      <c r="AV252" s="265"/>
      <c r="AW252" s="265"/>
      <c r="AX252" s="266"/>
    </row>
    <row r="253" spans="1:50" ht="18.75" hidden="1" customHeight="1" x14ac:dyDescent="0.15">
      <c r="A253" s="982"/>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82"/>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2"/>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2"/>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305</v>
      </c>
      <c r="AR256" s="254"/>
      <c r="AS256" s="254"/>
      <c r="AT256" s="255"/>
      <c r="AU256" s="265" t="s">
        <v>321</v>
      </c>
      <c r="AV256" s="265"/>
      <c r="AW256" s="265"/>
      <c r="AX256" s="266"/>
    </row>
    <row r="257" spans="1:50" ht="18.75" hidden="1" customHeight="1" x14ac:dyDescent="0.15">
      <c r="A257" s="982"/>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82"/>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2"/>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2"/>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305</v>
      </c>
      <c r="AR260" s="254"/>
      <c r="AS260" s="254"/>
      <c r="AT260" s="255"/>
      <c r="AU260" s="265" t="s">
        <v>321</v>
      </c>
      <c r="AV260" s="265"/>
      <c r="AW260" s="265"/>
      <c r="AX260" s="266"/>
    </row>
    <row r="261" spans="1:50" ht="18.75" hidden="1" customHeight="1" x14ac:dyDescent="0.15">
      <c r="A261" s="982"/>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82"/>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2"/>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2"/>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305</v>
      </c>
      <c r="AR264" s="155"/>
      <c r="AS264" s="155"/>
      <c r="AT264" s="156"/>
      <c r="AU264" s="120" t="s">
        <v>321</v>
      </c>
      <c r="AV264" s="120"/>
      <c r="AW264" s="120"/>
      <c r="AX264" s="121"/>
    </row>
    <row r="265" spans="1:50" ht="18.75" hidden="1" customHeight="1" x14ac:dyDescent="0.15">
      <c r="A265" s="982"/>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82"/>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2"/>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2"/>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305</v>
      </c>
      <c r="AR268" s="254"/>
      <c r="AS268" s="254"/>
      <c r="AT268" s="255"/>
      <c r="AU268" s="265" t="s">
        <v>321</v>
      </c>
      <c r="AV268" s="265"/>
      <c r="AW268" s="265"/>
      <c r="AX268" s="266"/>
    </row>
    <row r="269" spans="1:50" ht="18.75" hidden="1" customHeight="1" x14ac:dyDescent="0.15">
      <c r="A269" s="982"/>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82"/>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2"/>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2"/>
      <c r="B272" s="238"/>
      <c r="C272" s="237"/>
      <c r="D272" s="238"/>
      <c r="E272" s="237"/>
      <c r="F272" s="300"/>
      <c r="G272" s="258" t="s">
        <v>322</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2"/>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300"/>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2"/>
      <c r="B275" s="238"/>
      <c r="C275" s="237"/>
      <c r="D275" s="238"/>
      <c r="E275" s="237"/>
      <c r="F275" s="300"/>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2"/>
      <c r="B276" s="238"/>
      <c r="C276" s="237"/>
      <c r="D276" s="238"/>
      <c r="E276" s="237"/>
      <c r="F276" s="300"/>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2"/>
      <c r="B277" s="238"/>
      <c r="C277" s="237"/>
      <c r="D277" s="238"/>
      <c r="E277" s="237"/>
      <c r="F277" s="300"/>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300"/>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300"/>
      <c r="G279" s="258" t="s">
        <v>322</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2"/>
      <c r="B281" s="238"/>
      <c r="C281" s="237"/>
      <c r="D281" s="238"/>
      <c r="E281" s="237"/>
      <c r="F281" s="300"/>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2"/>
      <c r="B282" s="238"/>
      <c r="C282" s="237"/>
      <c r="D282" s="238"/>
      <c r="E282" s="237"/>
      <c r="F282" s="300"/>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2"/>
      <c r="B283" s="238"/>
      <c r="C283" s="237"/>
      <c r="D283" s="238"/>
      <c r="E283" s="237"/>
      <c r="F283" s="300"/>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2"/>
      <c r="B284" s="238"/>
      <c r="C284" s="237"/>
      <c r="D284" s="238"/>
      <c r="E284" s="237"/>
      <c r="F284" s="300"/>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300"/>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300"/>
      <c r="G286" s="258" t="s">
        <v>322</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2"/>
      <c r="B288" s="238"/>
      <c r="C288" s="237"/>
      <c r="D288" s="238"/>
      <c r="E288" s="237"/>
      <c r="F288" s="300"/>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2"/>
      <c r="B289" s="238"/>
      <c r="C289" s="237"/>
      <c r="D289" s="238"/>
      <c r="E289" s="237"/>
      <c r="F289" s="300"/>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2"/>
      <c r="B290" s="238"/>
      <c r="C290" s="237"/>
      <c r="D290" s="238"/>
      <c r="E290" s="237"/>
      <c r="F290" s="300"/>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2"/>
      <c r="B291" s="238"/>
      <c r="C291" s="237"/>
      <c r="D291" s="238"/>
      <c r="E291" s="237"/>
      <c r="F291" s="300"/>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300"/>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300"/>
      <c r="G293" s="258" t="s">
        <v>322</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2"/>
      <c r="B295" s="238"/>
      <c r="C295" s="237"/>
      <c r="D295" s="238"/>
      <c r="E295" s="237"/>
      <c r="F295" s="300"/>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2"/>
      <c r="B296" s="238"/>
      <c r="C296" s="237"/>
      <c r="D296" s="238"/>
      <c r="E296" s="237"/>
      <c r="F296" s="300"/>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2"/>
      <c r="B297" s="238"/>
      <c r="C297" s="237"/>
      <c r="D297" s="238"/>
      <c r="E297" s="237"/>
      <c r="F297" s="300"/>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2"/>
      <c r="B298" s="238"/>
      <c r="C298" s="237"/>
      <c r="D298" s="238"/>
      <c r="E298" s="237"/>
      <c r="F298" s="300"/>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300"/>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300"/>
      <c r="G300" s="258" t="s">
        <v>322</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2"/>
      <c r="B302" s="238"/>
      <c r="C302" s="237"/>
      <c r="D302" s="238"/>
      <c r="E302" s="237"/>
      <c r="F302" s="300"/>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2"/>
      <c r="B303" s="238"/>
      <c r="C303" s="237"/>
      <c r="D303" s="238"/>
      <c r="E303" s="237"/>
      <c r="F303" s="300"/>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2"/>
      <c r="B304" s="238"/>
      <c r="C304" s="237"/>
      <c r="D304" s="238"/>
      <c r="E304" s="237"/>
      <c r="F304" s="300"/>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2"/>
      <c r="B305" s="238"/>
      <c r="C305" s="237"/>
      <c r="D305" s="238"/>
      <c r="E305" s="237"/>
      <c r="F305" s="300"/>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301"/>
      <c r="F306" s="302"/>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2"/>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2"/>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305</v>
      </c>
      <c r="AR312" s="254"/>
      <c r="AS312" s="254"/>
      <c r="AT312" s="255"/>
      <c r="AU312" s="265" t="s">
        <v>321</v>
      </c>
      <c r="AV312" s="265"/>
      <c r="AW312" s="265"/>
      <c r="AX312" s="266"/>
    </row>
    <row r="313" spans="1:50" ht="18.75" hidden="1" customHeight="1" x14ac:dyDescent="0.15">
      <c r="A313" s="982"/>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82"/>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2"/>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2"/>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305</v>
      </c>
      <c r="AR316" s="254"/>
      <c r="AS316" s="254"/>
      <c r="AT316" s="255"/>
      <c r="AU316" s="265" t="s">
        <v>321</v>
      </c>
      <c r="AV316" s="265"/>
      <c r="AW316" s="265"/>
      <c r="AX316" s="266"/>
    </row>
    <row r="317" spans="1:50" ht="18.75" hidden="1" customHeight="1" x14ac:dyDescent="0.15">
      <c r="A317" s="982"/>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82"/>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2"/>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2"/>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305</v>
      </c>
      <c r="AR320" s="254"/>
      <c r="AS320" s="254"/>
      <c r="AT320" s="255"/>
      <c r="AU320" s="265" t="s">
        <v>321</v>
      </c>
      <c r="AV320" s="265"/>
      <c r="AW320" s="265"/>
      <c r="AX320" s="266"/>
    </row>
    <row r="321" spans="1:50" ht="18.75" hidden="1" customHeight="1" x14ac:dyDescent="0.15">
      <c r="A321" s="982"/>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82"/>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2"/>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2"/>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305</v>
      </c>
      <c r="AR324" s="254"/>
      <c r="AS324" s="254"/>
      <c r="AT324" s="255"/>
      <c r="AU324" s="265" t="s">
        <v>321</v>
      </c>
      <c r="AV324" s="265"/>
      <c r="AW324" s="265"/>
      <c r="AX324" s="266"/>
    </row>
    <row r="325" spans="1:50" ht="18.75" hidden="1" customHeight="1" x14ac:dyDescent="0.15">
      <c r="A325" s="982"/>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82"/>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2"/>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2"/>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305</v>
      </c>
      <c r="AR328" s="254"/>
      <c r="AS328" s="254"/>
      <c r="AT328" s="255"/>
      <c r="AU328" s="265" t="s">
        <v>321</v>
      </c>
      <c r="AV328" s="265"/>
      <c r="AW328" s="265"/>
      <c r="AX328" s="266"/>
    </row>
    <row r="329" spans="1:50" ht="18.75" hidden="1" customHeight="1" x14ac:dyDescent="0.15">
      <c r="A329" s="982"/>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82"/>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2"/>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2"/>
      <c r="B332" s="238"/>
      <c r="C332" s="237"/>
      <c r="D332" s="238"/>
      <c r="E332" s="237"/>
      <c r="F332" s="300"/>
      <c r="G332" s="258" t="s">
        <v>322</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2"/>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300"/>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2"/>
      <c r="B335" s="238"/>
      <c r="C335" s="237"/>
      <c r="D335" s="238"/>
      <c r="E335" s="237"/>
      <c r="F335" s="300"/>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2"/>
      <c r="B336" s="238"/>
      <c r="C336" s="237"/>
      <c r="D336" s="238"/>
      <c r="E336" s="237"/>
      <c r="F336" s="300"/>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2"/>
      <c r="B337" s="238"/>
      <c r="C337" s="237"/>
      <c r="D337" s="238"/>
      <c r="E337" s="237"/>
      <c r="F337" s="300"/>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300"/>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300"/>
      <c r="G339" s="258" t="s">
        <v>322</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2"/>
      <c r="B341" s="238"/>
      <c r="C341" s="237"/>
      <c r="D341" s="238"/>
      <c r="E341" s="237"/>
      <c r="F341" s="300"/>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2"/>
      <c r="B342" s="238"/>
      <c r="C342" s="237"/>
      <c r="D342" s="238"/>
      <c r="E342" s="237"/>
      <c r="F342" s="300"/>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2"/>
      <c r="B343" s="238"/>
      <c r="C343" s="237"/>
      <c r="D343" s="238"/>
      <c r="E343" s="237"/>
      <c r="F343" s="300"/>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2"/>
      <c r="B344" s="238"/>
      <c r="C344" s="237"/>
      <c r="D344" s="238"/>
      <c r="E344" s="237"/>
      <c r="F344" s="300"/>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300"/>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300"/>
      <c r="G346" s="258" t="s">
        <v>322</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2"/>
      <c r="B348" s="238"/>
      <c r="C348" s="237"/>
      <c r="D348" s="238"/>
      <c r="E348" s="237"/>
      <c r="F348" s="300"/>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2"/>
      <c r="B349" s="238"/>
      <c r="C349" s="237"/>
      <c r="D349" s="238"/>
      <c r="E349" s="237"/>
      <c r="F349" s="300"/>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2"/>
      <c r="B350" s="238"/>
      <c r="C350" s="237"/>
      <c r="D350" s="238"/>
      <c r="E350" s="237"/>
      <c r="F350" s="300"/>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2"/>
      <c r="B351" s="238"/>
      <c r="C351" s="237"/>
      <c r="D351" s="238"/>
      <c r="E351" s="237"/>
      <c r="F351" s="300"/>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300"/>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300"/>
      <c r="G353" s="258" t="s">
        <v>322</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2"/>
      <c r="B355" s="238"/>
      <c r="C355" s="237"/>
      <c r="D355" s="238"/>
      <c r="E355" s="237"/>
      <c r="F355" s="300"/>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2"/>
      <c r="B356" s="238"/>
      <c r="C356" s="237"/>
      <c r="D356" s="238"/>
      <c r="E356" s="237"/>
      <c r="F356" s="300"/>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2"/>
      <c r="B357" s="238"/>
      <c r="C357" s="237"/>
      <c r="D357" s="238"/>
      <c r="E357" s="237"/>
      <c r="F357" s="300"/>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2"/>
      <c r="B358" s="238"/>
      <c r="C358" s="237"/>
      <c r="D358" s="238"/>
      <c r="E358" s="237"/>
      <c r="F358" s="300"/>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300"/>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300"/>
      <c r="G360" s="258" t="s">
        <v>322</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2"/>
      <c r="B362" s="238"/>
      <c r="C362" s="237"/>
      <c r="D362" s="238"/>
      <c r="E362" s="237"/>
      <c r="F362" s="300"/>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2"/>
      <c r="B363" s="238"/>
      <c r="C363" s="237"/>
      <c r="D363" s="238"/>
      <c r="E363" s="237"/>
      <c r="F363" s="300"/>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2"/>
      <c r="B364" s="238"/>
      <c r="C364" s="237"/>
      <c r="D364" s="238"/>
      <c r="E364" s="237"/>
      <c r="F364" s="300"/>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2"/>
      <c r="B365" s="238"/>
      <c r="C365" s="237"/>
      <c r="D365" s="238"/>
      <c r="E365" s="237"/>
      <c r="F365" s="300"/>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301"/>
      <c r="F366" s="302"/>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2"/>
      <c r="B370" s="238"/>
      <c r="C370" s="237"/>
      <c r="D370" s="238"/>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2"/>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2"/>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305</v>
      </c>
      <c r="AR372" s="254"/>
      <c r="AS372" s="254"/>
      <c r="AT372" s="255"/>
      <c r="AU372" s="265" t="s">
        <v>321</v>
      </c>
      <c r="AV372" s="265"/>
      <c r="AW372" s="265"/>
      <c r="AX372" s="266"/>
    </row>
    <row r="373" spans="1:50" ht="18.75" hidden="1" customHeight="1" x14ac:dyDescent="0.15">
      <c r="A373" s="982"/>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82"/>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2"/>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2"/>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305</v>
      </c>
      <c r="AR376" s="254"/>
      <c r="AS376" s="254"/>
      <c r="AT376" s="255"/>
      <c r="AU376" s="265" t="s">
        <v>321</v>
      </c>
      <c r="AV376" s="265"/>
      <c r="AW376" s="265"/>
      <c r="AX376" s="266"/>
    </row>
    <row r="377" spans="1:50" ht="18.75" hidden="1" customHeight="1" x14ac:dyDescent="0.15">
      <c r="A377" s="982"/>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82"/>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2"/>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2"/>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305</v>
      </c>
      <c r="AR380" s="254"/>
      <c r="AS380" s="254"/>
      <c r="AT380" s="255"/>
      <c r="AU380" s="265" t="s">
        <v>321</v>
      </c>
      <c r="AV380" s="265"/>
      <c r="AW380" s="265"/>
      <c r="AX380" s="266"/>
    </row>
    <row r="381" spans="1:50" ht="18.75" hidden="1" customHeight="1" x14ac:dyDescent="0.15">
      <c r="A381" s="982"/>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82"/>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2"/>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2"/>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305</v>
      </c>
      <c r="AR384" s="254"/>
      <c r="AS384" s="254"/>
      <c r="AT384" s="255"/>
      <c r="AU384" s="265" t="s">
        <v>321</v>
      </c>
      <c r="AV384" s="265"/>
      <c r="AW384" s="265"/>
      <c r="AX384" s="266"/>
    </row>
    <row r="385" spans="1:50" ht="18.75" hidden="1" customHeight="1" x14ac:dyDescent="0.15">
      <c r="A385" s="982"/>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82"/>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2"/>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2"/>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305</v>
      </c>
      <c r="AR388" s="254"/>
      <c r="AS388" s="254"/>
      <c r="AT388" s="255"/>
      <c r="AU388" s="265" t="s">
        <v>321</v>
      </c>
      <c r="AV388" s="265"/>
      <c r="AW388" s="265"/>
      <c r="AX388" s="266"/>
    </row>
    <row r="389" spans="1:50" ht="18.75" hidden="1" customHeight="1" x14ac:dyDescent="0.15">
      <c r="A389" s="982"/>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82"/>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2"/>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2"/>
      <c r="B392" s="238"/>
      <c r="C392" s="237"/>
      <c r="D392" s="238"/>
      <c r="E392" s="237"/>
      <c r="F392" s="300"/>
      <c r="G392" s="258" t="s">
        <v>322</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2"/>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300"/>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2"/>
      <c r="B395" s="238"/>
      <c r="C395" s="237"/>
      <c r="D395" s="238"/>
      <c r="E395" s="237"/>
      <c r="F395" s="300"/>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2"/>
      <c r="B396" s="238"/>
      <c r="C396" s="237"/>
      <c r="D396" s="238"/>
      <c r="E396" s="237"/>
      <c r="F396" s="300"/>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2"/>
      <c r="B397" s="238"/>
      <c r="C397" s="237"/>
      <c r="D397" s="238"/>
      <c r="E397" s="237"/>
      <c r="F397" s="300"/>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300"/>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300"/>
      <c r="G399" s="258" t="s">
        <v>322</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2"/>
      <c r="B401" s="238"/>
      <c r="C401" s="237"/>
      <c r="D401" s="238"/>
      <c r="E401" s="237"/>
      <c r="F401" s="300"/>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2"/>
      <c r="B402" s="238"/>
      <c r="C402" s="237"/>
      <c r="D402" s="238"/>
      <c r="E402" s="237"/>
      <c r="F402" s="300"/>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2"/>
      <c r="B403" s="238"/>
      <c r="C403" s="237"/>
      <c r="D403" s="238"/>
      <c r="E403" s="237"/>
      <c r="F403" s="300"/>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2"/>
      <c r="B404" s="238"/>
      <c r="C404" s="237"/>
      <c r="D404" s="238"/>
      <c r="E404" s="237"/>
      <c r="F404" s="300"/>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300"/>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300"/>
      <c r="G406" s="258" t="s">
        <v>322</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2"/>
      <c r="B408" s="238"/>
      <c r="C408" s="237"/>
      <c r="D408" s="238"/>
      <c r="E408" s="237"/>
      <c r="F408" s="300"/>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2"/>
      <c r="B409" s="238"/>
      <c r="C409" s="237"/>
      <c r="D409" s="238"/>
      <c r="E409" s="237"/>
      <c r="F409" s="300"/>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2"/>
      <c r="B410" s="238"/>
      <c r="C410" s="237"/>
      <c r="D410" s="238"/>
      <c r="E410" s="237"/>
      <c r="F410" s="300"/>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2"/>
      <c r="B411" s="238"/>
      <c r="C411" s="237"/>
      <c r="D411" s="238"/>
      <c r="E411" s="237"/>
      <c r="F411" s="300"/>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300"/>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300"/>
      <c r="G413" s="258" t="s">
        <v>322</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2"/>
      <c r="B415" s="238"/>
      <c r="C415" s="237"/>
      <c r="D415" s="238"/>
      <c r="E415" s="237"/>
      <c r="F415" s="300"/>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2"/>
      <c r="B416" s="238"/>
      <c r="C416" s="237"/>
      <c r="D416" s="238"/>
      <c r="E416" s="237"/>
      <c r="F416" s="300"/>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2"/>
      <c r="B417" s="238"/>
      <c r="C417" s="237"/>
      <c r="D417" s="238"/>
      <c r="E417" s="237"/>
      <c r="F417" s="300"/>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2"/>
      <c r="B418" s="238"/>
      <c r="C418" s="237"/>
      <c r="D418" s="238"/>
      <c r="E418" s="237"/>
      <c r="F418" s="300"/>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300"/>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300"/>
      <c r="G420" s="258" t="s">
        <v>322</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2"/>
      <c r="B422" s="238"/>
      <c r="C422" s="237"/>
      <c r="D422" s="238"/>
      <c r="E422" s="237"/>
      <c r="F422" s="300"/>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2"/>
      <c r="B423" s="238"/>
      <c r="C423" s="237"/>
      <c r="D423" s="238"/>
      <c r="E423" s="237"/>
      <c r="F423" s="300"/>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2"/>
      <c r="B424" s="238"/>
      <c r="C424" s="237"/>
      <c r="D424" s="238"/>
      <c r="E424" s="237"/>
      <c r="F424" s="300"/>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2"/>
      <c r="B425" s="238"/>
      <c r="C425" s="237"/>
      <c r="D425" s="238"/>
      <c r="E425" s="237"/>
      <c r="F425" s="300"/>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301"/>
      <c r="F426" s="302"/>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301"/>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28.5" customHeight="1" x14ac:dyDescent="0.15">
      <c r="A430" s="982"/>
      <c r="B430" s="238"/>
      <c r="C430" s="235" t="s">
        <v>469</v>
      </c>
      <c r="D430" s="236"/>
      <c r="E430" s="224" t="s">
        <v>461</v>
      </c>
      <c r="F430" s="434"/>
      <c r="G430" s="226" t="s">
        <v>325</v>
      </c>
      <c r="H430" s="144"/>
      <c r="I430" s="144"/>
      <c r="J430" s="227" t="s">
        <v>485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444</v>
      </c>
      <c r="AJ431" s="167"/>
      <c r="AK431" s="167"/>
      <c r="AL431" s="162"/>
      <c r="AM431" s="167" t="s">
        <v>439</v>
      </c>
      <c r="AN431" s="167"/>
      <c r="AO431" s="167"/>
      <c r="AP431" s="162"/>
      <c r="AQ431" s="162" t="s">
        <v>305</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490</v>
      </c>
      <c r="AF432" s="122"/>
      <c r="AG432" s="123" t="s">
        <v>306</v>
      </c>
      <c r="AH432" s="158"/>
      <c r="AI432" s="168"/>
      <c r="AJ432" s="168"/>
      <c r="AK432" s="168"/>
      <c r="AL432" s="163"/>
      <c r="AM432" s="168"/>
      <c r="AN432" s="168"/>
      <c r="AO432" s="168"/>
      <c r="AP432" s="163"/>
      <c r="AQ432" s="203" t="s">
        <v>490</v>
      </c>
      <c r="AR432" s="122"/>
      <c r="AS432" s="123" t="s">
        <v>306</v>
      </c>
      <c r="AT432" s="158"/>
      <c r="AU432" s="122" t="s">
        <v>490</v>
      </c>
      <c r="AV432" s="122"/>
      <c r="AW432" s="123" t="s">
        <v>296</v>
      </c>
      <c r="AX432" s="124"/>
    </row>
    <row r="433" spans="1:50" ht="23.25" customHeight="1" x14ac:dyDescent="0.15">
      <c r="A433" s="982"/>
      <c r="B433" s="238"/>
      <c r="C433" s="237"/>
      <c r="D433" s="238"/>
      <c r="E433" s="152"/>
      <c r="F433" s="153"/>
      <c r="G433" s="216" t="s">
        <v>506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490</v>
      </c>
      <c r="AC433" s="119"/>
      <c r="AD433" s="119"/>
      <c r="AE433" s="97" t="s">
        <v>490</v>
      </c>
      <c r="AF433" s="98"/>
      <c r="AG433" s="98"/>
      <c r="AH433" s="98"/>
      <c r="AI433" s="97" t="s">
        <v>490</v>
      </c>
      <c r="AJ433" s="98"/>
      <c r="AK433" s="98"/>
      <c r="AL433" s="98"/>
      <c r="AM433" s="97" t="s">
        <v>490</v>
      </c>
      <c r="AN433" s="98"/>
      <c r="AO433" s="98"/>
      <c r="AP433" s="99"/>
      <c r="AQ433" s="97" t="s">
        <v>490</v>
      </c>
      <c r="AR433" s="98"/>
      <c r="AS433" s="98"/>
      <c r="AT433" s="99"/>
      <c r="AU433" s="98" t="s">
        <v>490</v>
      </c>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490</v>
      </c>
      <c r="AC434" s="207"/>
      <c r="AD434" s="207"/>
      <c r="AE434" s="97" t="s">
        <v>490</v>
      </c>
      <c r="AF434" s="98"/>
      <c r="AG434" s="98"/>
      <c r="AH434" s="99"/>
      <c r="AI434" s="97" t="s">
        <v>490</v>
      </c>
      <c r="AJ434" s="98"/>
      <c r="AK434" s="98"/>
      <c r="AL434" s="98"/>
      <c r="AM434" s="97" t="s">
        <v>490</v>
      </c>
      <c r="AN434" s="98"/>
      <c r="AO434" s="98"/>
      <c r="AP434" s="99"/>
      <c r="AQ434" s="97" t="s">
        <v>490</v>
      </c>
      <c r="AR434" s="98"/>
      <c r="AS434" s="98"/>
      <c r="AT434" s="99"/>
      <c r="AU434" s="98" t="s">
        <v>490</v>
      </c>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490</v>
      </c>
      <c r="AF435" s="98"/>
      <c r="AG435" s="98"/>
      <c r="AH435" s="99"/>
      <c r="AI435" s="97" t="s">
        <v>490</v>
      </c>
      <c r="AJ435" s="98"/>
      <c r="AK435" s="98"/>
      <c r="AL435" s="98"/>
      <c r="AM435" s="97" t="s">
        <v>490</v>
      </c>
      <c r="AN435" s="98"/>
      <c r="AO435" s="98"/>
      <c r="AP435" s="99"/>
      <c r="AQ435" s="97" t="s">
        <v>490</v>
      </c>
      <c r="AR435" s="98"/>
      <c r="AS435" s="98"/>
      <c r="AT435" s="99"/>
      <c r="AU435" s="98" t="s">
        <v>490</v>
      </c>
      <c r="AV435" s="98"/>
      <c r="AW435" s="98"/>
      <c r="AX435" s="208"/>
    </row>
    <row r="436" spans="1:50" ht="18.75" hidden="1" customHeight="1" x14ac:dyDescent="0.15">
      <c r="A436" s="982"/>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443</v>
      </c>
      <c r="AJ436" s="167"/>
      <c r="AK436" s="167"/>
      <c r="AL436" s="162"/>
      <c r="AM436" s="167" t="s">
        <v>439</v>
      </c>
      <c r="AN436" s="167"/>
      <c r="AO436" s="167"/>
      <c r="AP436" s="162"/>
      <c r="AQ436" s="162" t="s">
        <v>305</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443</v>
      </c>
      <c r="AJ441" s="167"/>
      <c r="AK441" s="167"/>
      <c r="AL441" s="162"/>
      <c r="AM441" s="167" t="s">
        <v>435</v>
      </c>
      <c r="AN441" s="167"/>
      <c r="AO441" s="167"/>
      <c r="AP441" s="162"/>
      <c r="AQ441" s="162" t="s">
        <v>305</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443</v>
      </c>
      <c r="AJ446" s="167"/>
      <c r="AK446" s="167"/>
      <c r="AL446" s="162"/>
      <c r="AM446" s="167" t="s">
        <v>440</v>
      </c>
      <c r="AN446" s="167"/>
      <c r="AO446" s="167"/>
      <c r="AP446" s="162"/>
      <c r="AQ446" s="162" t="s">
        <v>305</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443</v>
      </c>
      <c r="AJ451" s="167"/>
      <c r="AK451" s="167"/>
      <c r="AL451" s="162"/>
      <c r="AM451" s="167" t="s">
        <v>439</v>
      </c>
      <c r="AN451" s="167"/>
      <c r="AO451" s="167"/>
      <c r="AP451" s="162"/>
      <c r="AQ451" s="162" t="s">
        <v>305</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2"/>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443</v>
      </c>
      <c r="AJ456" s="167"/>
      <c r="AK456" s="167"/>
      <c r="AL456" s="162"/>
      <c r="AM456" s="167" t="s">
        <v>439</v>
      </c>
      <c r="AN456" s="167"/>
      <c r="AO456" s="167"/>
      <c r="AP456" s="162"/>
      <c r="AQ456" s="162" t="s">
        <v>305</v>
      </c>
      <c r="AR456" s="155"/>
      <c r="AS456" s="155"/>
      <c r="AT456" s="156"/>
      <c r="AU456" s="120" t="s">
        <v>252</v>
      </c>
      <c r="AV456" s="120"/>
      <c r="AW456" s="120"/>
      <c r="AX456" s="121"/>
    </row>
    <row r="457" spans="1:50" ht="18.75"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490</v>
      </c>
      <c r="AF457" s="122"/>
      <c r="AG457" s="123" t="s">
        <v>306</v>
      </c>
      <c r="AH457" s="158"/>
      <c r="AI457" s="168"/>
      <c r="AJ457" s="168"/>
      <c r="AK457" s="168"/>
      <c r="AL457" s="163"/>
      <c r="AM457" s="168"/>
      <c r="AN457" s="168"/>
      <c r="AO457" s="168"/>
      <c r="AP457" s="163"/>
      <c r="AQ457" s="203" t="s">
        <v>490</v>
      </c>
      <c r="AR457" s="122"/>
      <c r="AS457" s="123" t="s">
        <v>306</v>
      </c>
      <c r="AT457" s="158"/>
      <c r="AU457" s="122" t="s">
        <v>490</v>
      </c>
      <c r="AV457" s="122"/>
      <c r="AW457" s="123" t="s">
        <v>296</v>
      </c>
      <c r="AX457" s="124"/>
    </row>
    <row r="458" spans="1:50" ht="23.25" customHeight="1" x14ac:dyDescent="0.15">
      <c r="A458" s="982"/>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490</v>
      </c>
      <c r="AC458" s="119"/>
      <c r="AD458" s="119"/>
      <c r="AE458" s="97" t="s">
        <v>490</v>
      </c>
      <c r="AF458" s="98"/>
      <c r="AG458" s="98"/>
      <c r="AH458" s="98"/>
      <c r="AI458" s="97" t="s">
        <v>490</v>
      </c>
      <c r="AJ458" s="98"/>
      <c r="AK458" s="98"/>
      <c r="AL458" s="98"/>
      <c r="AM458" s="97" t="s">
        <v>490</v>
      </c>
      <c r="AN458" s="98"/>
      <c r="AO458" s="98"/>
      <c r="AP458" s="99"/>
      <c r="AQ458" s="97" t="s">
        <v>490</v>
      </c>
      <c r="AR458" s="98"/>
      <c r="AS458" s="98"/>
      <c r="AT458" s="99"/>
      <c r="AU458" s="98" t="s">
        <v>490</v>
      </c>
      <c r="AV458" s="98"/>
      <c r="AW458" s="98"/>
      <c r="AX458" s="208"/>
    </row>
    <row r="459" spans="1:50" ht="23.25"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490</v>
      </c>
      <c r="AC459" s="207"/>
      <c r="AD459" s="207"/>
      <c r="AE459" s="97" t="s">
        <v>490</v>
      </c>
      <c r="AF459" s="98"/>
      <c r="AG459" s="98"/>
      <c r="AH459" s="99"/>
      <c r="AI459" s="97" t="s">
        <v>490</v>
      </c>
      <c r="AJ459" s="98"/>
      <c r="AK459" s="98"/>
      <c r="AL459" s="98"/>
      <c r="AM459" s="97" t="s">
        <v>490</v>
      </c>
      <c r="AN459" s="98"/>
      <c r="AO459" s="98"/>
      <c r="AP459" s="99"/>
      <c r="AQ459" s="97" t="s">
        <v>490</v>
      </c>
      <c r="AR459" s="98"/>
      <c r="AS459" s="98"/>
      <c r="AT459" s="99"/>
      <c r="AU459" s="98" t="s">
        <v>490</v>
      </c>
      <c r="AV459" s="98"/>
      <c r="AW459" s="98"/>
      <c r="AX459" s="208"/>
    </row>
    <row r="460" spans="1:50" ht="23.25" customHeight="1" x14ac:dyDescent="0.15">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490</v>
      </c>
      <c r="AF460" s="98"/>
      <c r="AG460" s="98"/>
      <c r="AH460" s="99"/>
      <c r="AI460" s="97" t="s">
        <v>490</v>
      </c>
      <c r="AJ460" s="98"/>
      <c r="AK460" s="98"/>
      <c r="AL460" s="98"/>
      <c r="AM460" s="97" t="s">
        <v>490</v>
      </c>
      <c r="AN460" s="98"/>
      <c r="AO460" s="98"/>
      <c r="AP460" s="99"/>
      <c r="AQ460" s="97" t="s">
        <v>490</v>
      </c>
      <c r="AR460" s="98"/>
      <c r="AS460" s="98"/>
      <c r="AT460" s="99"/>
      <c r="AU460" s="98" t="s">
        <v>490</v>
      </c>
      <c r="AV460" s="98"/>
      <c r="AW460" s="98"/>
      <c r="AX460" s="208"/>
    </row>
    <row r="461" spans="1:50" ht="18.75" hidden="1" customHeight="1" x14ac:dyDescent="0.15">
      <c r="A461" s="982"/>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443</v>
      </c>
      <c r="AJ461" s="167"/>
      <c r="AK461" s="167"/>
      <c r="AL461" s="162"/>
      <c r="AM461" s="167" t="s">
        <v>441</v>
      </c>
      <c r="AN461" s="167"/>
      <c r="AO461" s="167"/>
      <c r="AP461" s="162"/>
      <c r="AQ461" s="162" t="s">
        <v>305</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443</v>
      </c>
      <c r="AJ466" s="167"/>
      <c r="AK466" s="167"/>
      <c r="AL466" s="162"/>
      <c r="AM466" s="167" t="s">
        <v>439</v>
      </c>
      <c r="AN466" s="167"/>
      <c r="AO466" s="167"/>
      <c r="AP466" s="162"/>
      <c r="AQ466" s="162" t="s">
        <v>305</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2"/>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443</v>
      </c>
      <c r="AJ471" s="167"/>
      <c r="AK471" s="167"/>
      <c r="AL471" s="162"/>
      <c r="AM471" s="167" t="s">
        <v>435</v>
      </c>
      <c r="AN471" s="167"/>
      <c r="AO471" s="167"/>
      <c r="AP471" s="162"/>
      <c r="AQ471" s="162" t="s">
        <v>305</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2"/>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443</v>
      </c>
      <c r="AJ476" s="167"/>
      <c r="AK476" s="167"/>
      <c r="AL476" s="162"/>
      <c r="AM476" s="167" t="s">
        <v>439</v>
      </c>
      <c r="AN476" s="167"/>
      <c r="AO476" s="167"/>
      <c r="AP476" s="162"/>
      <c r="AQ476" s="162" t="s">
        <v>305</v>
      </c>
      <c r="AR476" s="155"/>
      <c r="AS476" s="155"/>
      <c r="AT476" s="156"/>
      <c r="AU476" s="120" t="s">
        <v>252</v>
      </c>
      <c r="AV476" s="120"/>
      <c r="AW476" s="120"/>
      <c r="AX476" s="121"/>
    </row>
    <row r="477" spans="1:50" ht="18.75" hidden="1"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82"/>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2"/>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2"/>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470</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444</v>
      </c>
      <c r="AJ485" s="167"/>
      <c r="AK485" s="167"/>
      <c r="AL485" s="162"/>
      <c r="AM485" s="167" t="s">
        <v>441</v>
      </c>
      <c r="AN485" s="167"/>
      <c r="AO485" s="167"/>
      <c r="AP485" s="162"/>
      <c r="AQ485" s="162" t="s">
        <v>305</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443</v>
      </c>
      <c r="AJ490" s="167"/>
      <c r="AK490" s="167"/>
      <c r="AL490" s="162"/>
      <c r="AM490" s="167" t="s">
        <v>441</v>
      </c>
      <c r="AN490" s="167"/>
      <c r="AO490" s="167"/>
      <c r="AP490" s="162"/>
      <c r="AQ490" s="162" t="s">
        <v>305</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443</v>
      </c>
      <c r="AJ495" s="167"/>
      <c r="AK495" s="167"/>
      <c r="AL495" s="162"/>
      <c r="AM495" s="167" t="s">
        <v>439</v>
      </c>
      <c r="AN495" s="167"/>
      <c r="AO495" s="167"/>
      <c r="AP495" s="162"/>
      <c r="AQ495" s="162" t="s">
        <v>305</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443</v>
      </c>
      <c r="AJ500" s="167"/>
      <c r="AK500" s="167"/>
      <c r="AL500" s="162"/>
      <c r="AM500" s="167" t="s">
        <v>440</v>
      </c>
      <c r="AN500" s="167"/>
      <c r="AO500" s="167"/>
      <c r="AP500" s="162"/>
      <c r="AQ500" s="162" t="s">
        <v>305</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443</v>
      </c>
      <c r="AJ505" s="167"/>
      <c r="AK505" s="167"/>
      <c r="AL505" s="162"/>
      <c r="AM505" s="167" t="s">
        <v>441</v>
      </c>
      <c r="AN505" s="167"/>
      <c r="AO505" s="167"/>
      <c r="AP505" s="162"/>
      <c r="AQ505" s="162" t="s">
        <v>305</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443</v>
      </c>
      <c r="AJ510" s="167"/>
      <c r="AK510" s="167"/>
      <c r="AL510" s="162"/>
      <c r="AM510" s="167" t="s">
        <v>439</v>
      </c>
      <c r="AN510" s="167"/>
      <c r="AO510" s="167"/>
      <c r="AP510" s="162"/>
      <c r="AQ510" s="162" t="s">
        <v>305</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444</v>
      </c>
      <c r="AJ515" s="167"/>
      <c r="AK515" s="167"/>
      <c r="AL515" s="162"/>
      <c r="AM515" s="167" t="s">
        <v>439</v>
      </c>
      <c r="AN515" s="167"/>
      <c r="AO515" s="167"/>
      <c r="AP515" s="162"/>
      <c r="AQ515" s="162" t="s">
        <v>305</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444</v>
      </c>
      <c r="AJ520" s="167"/>
      <c r="AK520" s="167"/>
      <c r="AL520" s="162"/>
      <c r="AM520" s="167" t="s">
        <v>439</v>
      </c>
      <c r="AN520" s="167"/>
      <c r="AO520" s="167"/>
      <c r="AP520" s="162"/>
      <c r="AQ520" s="162" t="s">
        <v>305</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443</v>
      </c>
      <c r="AJ525" s="167"/>
      <c r="AK525" s="167"/>
      <c r="AL525" s="162"/>
      <c r="AM525" s="167" t="s">
        <v>435</v>
      </c>
      <c r="AN525" s="167"/>
      <c r="AO525" s="167"/>
      <c r="AP525" s="162"/>
      <c r="AQ525" s="162" t="s">
        <v>305</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443</v>
      </c>
      <c r="AJ530" s="167"/>
      <c r="AK530" s="167"/>
      <c r="AL530" s="162"/>
      <c r="AM530" s="167" t="s">
        <v>439</v>
      </c>
      <c r="AN530" s="167"/>
      <c r="AO530" s="167"/>
      <c r="AP530" s="162"/>
      <c r="AQ530" s="162" t="s">
        <v>305</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82"/>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82"/>
      <c r="B536" s="238"/>
      <c r="C536" s="237"/>
      <c r="D536" s="238"/>
      <c r="E536" s="146" t="s">
        <v>490</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16.5" customHeight="1" thickBot="1" x14ac:dyDescent="0.2">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471</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444</v>
      </c>
      <c r="AJ539" s="167"/>
      <c r="AK539" s="167"/>
      <c r="AL539" s="162"/>
      <c r="AM539" s="167" t="s">
        <v>439</v>
      </c>
      <c r="AN539" s="167"/>
      <c r="AO539" s="167"/>
      <c r="AP539" s="162"/>
      <c r="AQ539" s="162" t="s">
        <v>305</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443</v>
      </c>
      <c r="AJ544" s="167"/>
      <c r="AK544" s="167"/>
      <c r="AL544" s="162"/>
      <c r="AM544" s="167" t="s">
        <v>441</v>
      </c>
      <c r="AN544" s="167"/>
      <c r="AO544" s="167"/>
      <c r="AP544" s="162"/>
      <c r="AQ544" s="162" t="s">
        <v>305</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443</v>
      </c>
      <c r="AJ549" s="167"/>
      <c r="AK549" s="167"/>
      <c r="AL549" s="162"/>
      <c r="AM549" s="167" t="s">
        <v>435</v>
      </c>
      <c r="AN549" s="167"/>
      <c r="AO549" s="167"/>
      <c r="AP549" s="162"/>
      <c r="AQ549" s="162" t="s">
        <v>305</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443</v>
      </c>
      <c r="AJ554" s="167"/>
      <c r="AK554" s="167"/>
      <c r="AL554" s="162"/>
      <c r="AM554" s="167" t="s">
        <v>435</v>
      </c>
      <c r="AN554" s="167"/>
      <c r="AO554" s="167"/>
      <c r="AP554" s="162"/>
      <c r="AQ554" s="162" t="s">
        <v>305</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443</v>
      </c>
      <c r="AJ559" s="167"/>
      <c r="AK559" s="167"/>
      <c r="AL559" s="162"/>
      <c r="AM559" s="167" t="s">
        <v>439</v>
      </c>
      <c r="AN559" s="167"/>
      <c r="AO559" s="167"/>
      <c r="AP559" s="162"/>
      <c r="AQ559" s="162" t="s">
        <v>305</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443</v>
      </c>
      <c r="AJ564" s="167"/>
      <c r="AK564" s="167"/>
      <c r="AL564" s="162"/>
      <c r="AM564" s="167" t="s">
        <v>435</v>
      </c>
      <c r="AN564" s="167"/>
      <c r="AO564" s="167"/>
      <c r="AP564" s="162"/>
      <c r="AQ564" s="162" t="s">
        <v>305</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444</v>
      </c>
      <c r="AJ569" s="167"/>
      <c r="AK569" s="167"/>
      <c r="AL569" s="162"/>
      <c r="AM569" s="167" t="s">
        <v>435</v>
      </c>
      <c r="AN569" s="167"/>
      <c r="AO569" s="167"/>
      <c r="AP569" s="162"/>
      <c r="AQ569" s="162" t="s">
        <v>305</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443</v>
      </c>
      <c r="AJ574" s="167"/>
      <c r="AK574" s="167"/>
      <c r="AL574" s="162"/>
      <c r="AM574" s="167" t="s">
        <v>435</v>
      </c>
      <c r="AN574" s="167"/>
      <c r="AO574" s="167"/>
      <c r="AP574" s="162"/>
      <c r="AQ574" s="162" t="s">
        <v>305</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443</v>
      </c>
      <c r="AJ579" s="167"/>
      <c r="AK579" s="167"/>
      <c r="AL579" s="162"/>
      <c r="AM579" s="167" t="s">
        <v>435</v>
      </c>
      <c r="AN579" s="167"/>
      <c r="AO579" s="167"/>
      <c r="AP579" s="162"/>
      <c r="AQ579" s="162" t="s">
        <v>305</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443</v>
      </c>
      <c r="AJ584" s="167"/>
      <c r="AK584" s="167"/>
      <c r="AL584" s="162"/>
      <c r="AM584" s="167" t="s">
        <v>439</v>
      </c>
      <c r="AN584" s="167"/>
      <c r="AO584" s="167"/>
      <c r="AP584" s="162"/>
      <c r="AQ584" s="162" t="s">
        <v>305</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470</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443</v>
      </c>
      <c r="AJ593" s="167"/>
      <c r="AK593" s="167"/>
      <c r="AL593" s="162"/>
      <c r="AM593" s="167" t="s">
        <v>435</v>
      </c>
      <c r="AN593" s="167"/>
      <c r="AO593" s="167"/>
      <c r="AP593" s="162"/>
      <c r="AQ593" s="162" t="s">
        <v>305</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444</v>
      </c>
      <c r="AJ598" s="167"/>
      <c r="AK598" s="167"/>
      <c r="AL598" s="162"/>
      <c r="AM598" s="167" t="s">
        <v>440</v>
      </c>
      <c r="AN598" s="167"/>
      <c r="AO598" s="167"/>
      <c r="AP598" s="162"/>
      <c r="AQ598" s="162" t="s">
        <v>305</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443</v>
      </c>
      <c r="AJ603" s="167"/>
      <c r="AK603" s="167"/>
      <c r="AL603" s="162"/>
      <c r="AM603" s="167" t="s">
        <v>435</v>
      </c>
      <c r="AN603" s="167"/>
      <c r="AO603" s="167"/>
      <c r="AP603" s="162"/>
      <c r="AQ603" s="162" t="s">
        <v>305</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443</v>
      </c>
      <c r="AJ608" s="167"/>
      <c r="AK608" s="167"/>
      <c r="AL608" s="162"/>
      <c r="AM608" s="167" t="s">
        <v>435</v>
      </c>
      <c r="AN608" s="167"/>
      <c r="AO608" s="167"/>
      <c r="AP608" s="162"/>
      <c r="AQ608" s="162" t="s">
        <v>305</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443</v>
      </c>
      <c r="AJ613" s="167"/>
      <c r="AK613" s="167"/>
      <c r="AL613" s="162"/>
      <c r="AM613" s="167" t="s">
        <v>439</v>
      </c>
      <c r="AN613" s="167"/>
      <c r="AO613" s="167"/>
      <c r="AP613" s="162"/>
      <c r="AQ613" s="162" t="s">
        <v>305</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443</v>
      </c>
      <c r="AJ618" s="167"/>
      <c r="AK618" s="167"/>
      <c r="AL618" s="162"/>
      <c r="AM618" s="167" t="s">
        <v>439</v>
      </c>
      <c r="AN618" s="167"/>
      <c r="AO618" s="167"/>
      <c r="AP618" s="162"/>
      <c r="AQ618" s="162" t="s">
        <v>305</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443</v>
      </c>
      <c r="AJ623" s="167"/>
      <c r="AK623" s="167"/>
      <c r="AL623" s="162"/>
      <c r="AM623" s="167" t="s">
        <v>440</v>
      </c>
      <c r="AN623" s="167"/>
      <c r="AO623" s="167"/>
      <c r="AP623" s="162"/>
      <c r="AQ623" s="162" t="s">
        <v>305</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443</v>
      </c>
      <c r="AJ628" s="167"/>
      <c r="AK628" s="167"/>
      <c r="AL628" s="162"/>
      <c r="AM628" s="167" t="s">
        <v>439</v>
      </c>
      <c r="AN628" s="167"/>
      <c r="AO628" s="167"/>
      <c r="AP628" s="162"/>
      <c r="AQ628" s="162" t="s">
        <v>305</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443</v>
      </c>
      <c r="AJ633" s="167"/>
      <c r="AK633" s="167"/>
      <c r="AL633" s="162"/>
      <c r="AM633" s="167" t="s">
        <v>435</v>
      </c>
      <c r="AN633" s="167"/>
      <c r="AO633" s="167"/>
      <c r="AP633" s="162"/>
      <c r="AQ633" s="162" t="s">
        <v>305</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443</v>
      </c>
      <c r="AJ638" s="167"/>
      <c r="AK638" s="167"/>
      <c r="AL638" s="162"/>
      <c r="AM638" s="167" t="s">
        <v>439</v>
      </c>
      <c r="AN638" s="167"/>
      <c r="AO638" s="167"/>
      <c r="AP638" s="162"/>
      <c r="AQ638" s="162" t="s">
        <v>305</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471</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444</v>
      </c>
      <c r="AJ647" s="167"/>
      <c r="AK647" s="167"/>
      <c r="AL647" s="162"/>
      <c r="AM647" s="167" t="s">
        <v>435</v>
      </c>
      <c r="AN647" s="167"/>
      <c r="AO647" s="167"/>
      <c r="AP647" s="162"/>
      <c r="AQ647" s="162" t="s">
        <v>305</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443</v>
      </c>
      <c r="AJ652" s="167"/>
      <c r="AK652" s="167"/>
      <c r="AL652" s="162"/>
      <c r="AM652" s="167" t="s">
        <v>435</v>
      </c>
      <c r="AN652" s="167"/>
      <c r="AO652" s="167"/>
      <c r="AP652" s="162"/>
      <c r="AQ652" s="162" t="s">
        <v>305</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443</v>
      </c>
      <c r="AJ657" s="167"/>
      <c r="AK657" s="167"/>
      <c r="AL657" s="162"/>
      <c r="AM657" s="167" t="s">
        <v>439</v>
      </c>
      <c r="AN657" s="167"/>
      <c r="AO657" s="167"/>
      <c r="AP657" s="162"/>
      <c r="AQ657" s="162" t="s">
        <v>305</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443</v>
      </c>
      <c r="AJ662" s="167"/>
      <c r="AK662" s="167"/>
      <c r="AL662" s="162"/>
      <c r="AM662" s="167" t="s">
        <v>435</v>
      </c>
      <c r="AN662" s="167"/>
      <c r="AO662" s="167"/>
      <c r="AP662" s="162"/>
      <c r="AQ662" s="162" t="s">
        <v>305</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443</v>
      </c>
      <c r="AJ667" s="167"/>
      <c r="AK667" s="167"/>
      <c r="AL667" s="162"/>
      <c r="AM667" s="167" t="s">
        <v>435</v>
      </c>
      <c r="AN667" s="167"/>
      <c r="AO667" s="167"/>
      <c r="AP667" s="162"/>
      <c r="AQ667" s="162" t="s">
        <v>305</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444</v>
      </c>
      <c r="AJ672" s="167"/>
      <c r="AK672" s="167"/>
      <c r="AL672" s="162"/>
      <c r="AM672" s="167" t="s">
        <v>435</v>
      </c>
      <c r="AN672" s="167"/>
      <c r="AO672" s="167"/>
      <c r="AP672" s="162"/>
      <c r="AQ672" s="162" t="s">
        <v>305</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443</v>
      </c>
      <c r="AJ677" s="167"/>
      <c r="AK677" s="167"/>
      <c r="AL677" s="162"/>
      <c r="AM677" s="167" t="s">
        <v>441</v>
      </c>
      <c r="AN677" s="167"/>
      <c r="AO677" s="167"/>
      <c r="AP677" s="162"/>
      <c r="AQ677" s="162" t="s">
        <v>305</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444</v>
      </c>
      <c r="AJ682" s="167"/>
      <c r="AK682" s="167"/>
      <c r="AL682" s="162"/>
      <c r="AM682" s="167" t="s">
        <v>439</v>
      </c>
      <c r="AN682" s="167"/>
      <c r="AO682" s="167"/>
      <c r="AP682" s="162"/>
      <c r="AQ682" s="162" t="s">
        <v>305</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443</v>
      </c>
      <c r="AJ687" s="167"/>
      <c r="AK687" s="167"/>
      <c r="AL687" s="162"/>
      <c r="AM687" s="167" t="s">
        <v>435</v>
      </c>
      <c r="AN687" s="167"/>
      <c r="AO687" s="167"/>
      <c r="AP687" s="162"/>
      <c r="AQ687" s="162" t="s">
        <v>305</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443</v>
      </c>
      <c r="AJ692" s="167"/>
      <c r="AK692" s="167"/>
      <c r="AL692" s="162"/>
      <c r="AM692" s="167" t="s">
        <v>440</v>
      </c>
      <c r="AN692" s="167"/>
      <c r="AO692" s="167"/>
      <c r="AP692" s="162"/>
      <c r="AQ692" s="162" t="s">
        <v>305</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4.5" customHeight="1" x14ac:dyDescent="0.15">
      <c r="A702" s="515" t="s">
        <v>258</v>
      </c>
      <c r="B702" s="516"/>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481</v>
      </c>
      <c r="AE702" s="884"/>
      <c r="AF702" s="884"/>
      <c r="AG702" s="873" t="s">
        <v>507</v>
      </c>
      <c r="AH702" s="874"/>
      <c r="AI702" s="874"/>
      <c r="AJ702" s="874"/>
      <c r="AK702" s="874"/>
      <c r="AL702" s="874"/>
      <c r="AM702" s="874"/>
      <c r="AN702" s="874"/>
      <c r="AO702" s="874"/>
      <c r="AP702" s="874"/>
      <c r="AQ702" s="874"/>
      <c r="AR702" s="874"/>
      <c r="AS702" s="874"/>
      <c r="AT702" s="874"/>
      <c r="AU702" s="874"/>
      <c r="AV702" s="874"/>
      <c r="AW702" s="874"/>
      <c r="AX702" s="875"/>
    </row>
    <row r="703" spans="1:50" ht="70.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481</v>
      </c>
      <c r="AE703" s="141"/>
      <c r="AF703" s="141"/>
      <c r="AG703" s="652" t="s">
        <v>566</v>
      </c>
      <c r="AH703" s="653"/>
      <c r="AI703" s="653"/>
      <c r="AJ703" s="653"/>
      <c r="AK703" s="653"/>
      <c r="AL703" s="653"/>
      <c r="AM703" s="653"/>
      <c r="AN703" s="653"/>
      <c r="AO703" s="653"/>
      <c r="AP703" s="653"/>
      <c r="AQ703" s="653"/>
      <c r="AR703" s="653"/>
      <c r="AS703" s="653"/>
      <c r="AT703" s="653"/>
      <c r="AU703" s="653"/>
      <c r="AV703" s="653"/>
      <c r="AW703" s="653"/>
      <c r="AX703" s="654"/>
    </row>
    <row r="704" spans="1:50" ht="56.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481</v>
      </c>
      <c r="AE704" s="572"/>
      <c r="AF704" s="572"/>
      <c r="AG704" s="414" t="s">
        <v>508</v>
      </c>
      <c r="AH704" s="219"/>
      <c r="AI704" s="219"/>
      <c r="AJ704" s="219"/>
      <c r="AK704" s="219"/>
      <c r="AL704" s="219"/>
      <c r="AM704" s="219"/>
      <c r="AN704" s="219"/>
      <c r="AO704" s="219"/>
      <c r="AP704" s="219"/>
      <c r="AQ704" s="219"/>
      <c r="AR704" s="219"/>
      <c r="AS704" s="219"/>
      <c r="AT704" s="219"/>
      <c r="AU704" s="219"/>
      <c r="AV704" s="219"/>
      <c r="AW704" s="219"/>
      <c r="AX704" s="415"/>
    </row>
    <row r="705" spans="1:50" ht="33.75" customHeight="1" x14ac:dyDescent="0.15">
      <c r="A705" s="609" t="s">
        <v>38</v>
      </c>
      <c r="B705" s="757"/>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513</v>
      </c>
      <c r="AE705" s="721"/>
      <c r="AF705" s="721"/>
      <c r="AG705" s="146" t="s">
        <v>474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3"/>
      <c r="B706" s="758"/>
      <c r="C706" s="602"/>
      <c r="D706" s="603"/>
      <c r="E706" s="671" t="s">
        <v>422</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3"/>
      <c r="B707" s="758"/>
      <c r="C707" s="604"/>
      <c r="D707" s="605"/>
      <c r="E707" s="674" t="s">
        <v>360</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3"/>
      <c r="B708" s="644"/>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5" t="s">
        <v>481</v>
      </c>
      <c r="AE708" s="656"/>
      <c r="AF708" s="656"/>
      <c r="AG708" s="512" t="s">
        <v>568</v>
      </c>
      <c r="AH708" s="513"/>
      <c r="AI708" s="513"/>
      <c r="AJ708" s="513"/>
      <c r="AK708" s="513"/>
      <c r="AL708" s="513"/>
      <c r="AM708" s="513"/>
      <c r="AN708" s="513"/>
      <c r="AO708" s="513"/>
      <c r="AP708" s="513"/>
      <c r="AQ708" s="513"/>
      <c r="AR708" s="513"/>
      <c r="AS708" s="513"/>
      <c r="AT708" s="513"/>
      <c r="AU708" s="513"/>
      <c r="AV708" s="513"/>
      <c r="AW708" s="513"/>
      <c r="AX708" s="514"/>
    </row>
    <row r="709" spans="1:50" ht="47.25" customHeight="1" x14ac:dyDescent="0.15">
      <c r="A709" s="643"/>
      <c r="B709" s="644"/>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481</v>
      </c>
      <c r="AE709" s="141"/>
      <c r="AF709" s="141"/>
      <c r="AG709" s="652" t="s">
        <v>570</v>
      </c>
      <c r="AH709" s="653"/>
      <c r="AI709" s="653"/>
      <c r="AJ709" s="653"/>
      <c r="AK709" s="653"/>
      <c r="AL709" s="653"/>
      <c r="AM709" s="653"/>
      <c r="AN709" s="653"/>
      <c r="AO709" s="653"/>
      <c r="AP709" s="653"/>
      <c r="AQ709" s="653"/>
      <c r="AR709" s="653"/>
      <c r="AS709" s="653"/>
      <c r="AT709" s="653"/>
      <c r="AU709" s="653"/>
      <c r="AV709" s="653"/>
      <c r="AW709" s="653"/>
      <c r="AX709" s="654"/>
    </row>
    <row r="710" spans="1:50" ht="68.25" customHeight="1" x14ac:dyDescent="0.15">
      <c r="A710" s="643"/>
      <c r="B710" s="644"/>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481</v>
      </c>
      <c r="AE710" s="141"/>
      <c r="AF710" s="141"/>
      <c r="AG710" s="652" t="s">
        <v>565</v>
      </c>
      <c r="AH710" s="653"/>
      <c r="AI710" s="653"/>
      <c r="AJ710" s="653"/>
      <c r="AK710" s="653"/>
      <c r="AL710" s="653"/>
      <c r="AM710" s="653"/>
      <c r="AN710" s="653"/>
      <c r="AO710" s="653"/>
      <c r="AP710" s="653"/>
      <c r="AQ710" s="653"/>
      <c r="AR710" s="653"/>
      <c r="AS710" s="653"/>
      <c r="AT710" s="653"/>
      <c r="AU710" s="653"/>
      <c r="AV710" s="653"/>
      <c r="AW710" s="653"/>
      <c r="AX710" s="654"/>
    </row>
    <row r="711" spans="1:50" ht="47.25" customHeight="1" x14ac:dyDescent="0.15">
      <c r="A711" s="643"/>
      <c r="B711" s="644"/>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481</v>
      </c>
      <c r="AE711" s="141"/>
      <c r="AF711" s="141"/>
      <c r="AG711" s="652" t="s">
        <v>509</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513</v>
      </c>
      <c r="AE712" s="572"/>
      <c r="AF712" s="572"/>
      <c r="AG712" s="580" t="s">
        <v>485</v>
      </c>
      <c r="AH712" s="581"/>
      <c r="AI712" s="581"/>
      <c r="AJ712" s="581"/>
      <c r="AK712" s="581"/>
      <c r="AL712" s="581"/>
      <c r="AM712" s="581"/>
      <c r="AN712" s="581"/>
      <c r="AO712" s="581"/>
      <c r="AP712" s="581"/>
      <c r="AQ712" s="581"/>
      <c r="AR712" s="581"/>
      <c r="AS712" s="581"/>
      <c r="AT712" s="581"/>
      <c r="AU712" s="581"/>
      <c r="AV712" s="581"/>
      <c r="AW712" s="581"/>
      <c r="AX712" s="582"/>
    </row>
    <row r="713" spans="1:50" ht="41.25" customHeight="1" x14ac:dyDescent="0.15">
      <c r="A713" s="643"/>
      <c r="B713" s="644"/>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481</v>
      </c>
      <c r="AE713" s="141"/>
      <c r="AF713" s="142"/>
      <c r="AG713" s="652" t="s">
        <v>510</v>
      </c>
      <c r="AH713" s="653"/>
      <c r="AI713" s="653"/>
      <c r="AJ713" s="653"/>
      <c r="AK713" s="653"/>
      <c r="AL713" s="653"/>
      <c r="AM713" s="653"/>
      <c r="AN713" s="653"/>
      <c r="AO713" s="653"/>
      <c r="AP713" s="653"/>
      <c r="AQ713" s="653"/>
      <c r="AR713" s="653"/>
      <c r="AS713" s="653"/>
      <c r="AT713" s="653"/>
      <c r="AU713" s="653"/>
      <c r="AV713" s="653"/>
      <c r="AW713" s="653"/>
      <c r="AX713" s="654"/>
    </row>
    <row r="714" spans="1:50" ht="41.25" customHeight="1" x14ac:dyDescent="0.15">
      <c r="A714" s="645"/>
      <c r="B714" s="646"/>
      <c r="C714" s="759" t="s">
        <v>367</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7" t="s">
        <v>481</v>
      </c>
      <c r="AE714" s="578"/>
      <c r="AF714" s="579"/>
      <c r="AG714" s="677" t="s">
        <v>511</v>
      </c>
      <c r="AH714" s="678"/>
      <c r="AI714" s="678"/>
      <c r="AJ714" s="678"/>
      <c r="AK714" s="678"/>
      <c r="AL714" s="678"/>
      <c r="AM714" s="678"/>
      <c r="AN714" s="678"/>
      <c r="AO714" s="678"/>
      <c r="AP714" s="678"/>
      <c r="AQ714" s="678"/>
      <c r="AR714" s="678"/>
      <c r="AS714" s="678"/>
      <c r="AT714" s="678"/>
      <c r="AU714" s="678"/>
      <c r="AV714" s="678"/>
      <c r="AW714" s="678"/>
      <c r="AX714" s="679"/>
    </row>
    <row r="715" spans="1:50" ht="115.5" customHeight="1" x14ac:dyDescent="0.15">
      <c r="A715" s="609" t="s">
        <v>39</v>
      </c>
      <c r="B715" s="642"/>
      <c r="C715" s="647" t="s">
        <v>368</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481</v>
      </c>
      <c r="AE715" s="656"/>
      <c r="AF715" s="765"/>
      <c r="AG715" s="512" t="s">
        <v>577</v>
      </c>
      <c r="AH715" s="513"/>
      <c r="AI715" s="513"/>
      <c r="AJ715" s="513"/>
      <c r="AK715" s="513"/>
      <c r="AL715" s="513"/>
      <c r="AM715" s="513"/>
      <c r="AN715" s="513"/>
      <c r="AO715" s="513"/>
      <c r="AP715" s="513"/>
      <c r="AQ715" s="513"/>
      <c r="AR715" s="513"/>
      <c r="AS715" s="513"/>
      <c r="AT715" s="513"/>
      <c r="AU715" s="513"/>
      <c r="AV715" s="513"/>
      <c r="AW715" s="513"/>
      <c r="AX715" s="514"/>
    </row>
    <row r="716" spans="1:50" ht="58.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481</v>
      </c>
      <c r="AE716" s="747"/>
      <c r="AF716" s="747"/>
      <c r="AG716" s="652" t="s">
        <v>571</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4" t="s">
        <v>316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481</v>
      </c>
      <c r="AE717" s="141"/>
      <c r="AF717" s="141"/>
      <c r="AG717" s="652" t="s">
        <v>567</v>
      </c>
      <c r="AH717" s="653"/>
      <c r="AI717" s="653"/>
      <c r="AJ717" s="653"/>
      <c r="AK717" s="653"/>
      <c r="AL717" s="653"/>
      <c r="AM717" s="653"/>
      <c r="AN717" s="653"/>
      <c r="AO717" s="653"/>
      <c r="AP717" s="653"/>
      <c r="AQ717" s="653"/>
      <c r="AR717" s="653"/>
      <c r="AS717" s="653"/>
      <c r="AT717" s="653"/>
      <c r="AU717" s="653"/>
      <c r="AV717" s="653"/>
      <c r="AW717" s="653"/>
      <c r="AX717" s="654"/>
    </row>
    <row r="718" spans="1:50" ht="70.5" customHeight="1" x14ac:dyDescent="0.15">
      <c r="A718" s="645"/>
      <c r="B718" s="646"/>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481</v>
      </c>
      <c r="AE718" s="141"/>
      <c r="AF718" s="141"/>
      <c r="AG718" s="149" t="s">
        <v>512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6" t="s">
        <v>57</v>
      </c>
      <c r="B719" s="637"/>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2"/>
      <c r="AD719" s="655" t="s">
        <v>513</v>
      </c>
      <c r="AE719" s="656"/>
      <c r="AF719" s="656"/>
      <c r="AG719" s="146" t="s">
        <v>572</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8"/>
      <c r="B720" s="639"/>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8"/>
      <c r="B721" s="639"/>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8"/>
      <c r="B722" s="639"/>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8"/>
      <c r="B723" s="639"/>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8"/>
      <c r="B724" s="639"/>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40"/>
      <c r="B725" s="641"/>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9" t="s">
        <v>47</v>
      </c>
      <c r="B726" s="610"/>
      <c r="C726" s="429" t="s">
        <v>52</v>
      </c>
      <c r="D726" s="567"/>
      <c r="E726" s="567"/>
      <c r="F726" s="568"/>
      <c r="G726" s="785" t="s">
        <v>514</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1"/>
      <c r="B727" s="612"/>
      <c r="C727" s="683" t="s">
        <v>56</v>
      </c>
      <c r="D727" s="684"/>
      <c r="E727" s="684"/>
      <c r="F727" s="685"/>
      <c r="G727" s="783" t="s">
        <v>569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255</v>
      </c>
      <c r="B731" s="607"/>
      <c r="C731" s="607"/>
      <c r="D731" s="607"/>
      <c r="E731" s="608"/>
      <c r="F731" s="668" t="s">
        <v>573</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t="s">
        <v>579</v>
      </c>
      <c r="B733" s="738"/>
      <c r="C733" s="738"/>
      <c r="D733" s="738"/>
      <c r="E733" s="739"/>
      <c r="F733" s="754" t="s">
        <v>580</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2" t="s">
        <v>396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09" t="s">
        <v>465</v>
      </c>
      <c r="B737" s="110"/>
      <c r="C737" s="110"/>
      <c r="D737" s="111"/>
      <c r="E737" s="108" t="s">
        <v>515</v>
      </c>
      <c r="F737" s="108"/>
      <c r="G737" s="108"/>
      <c r="H737" s="108"/>
      <c r="I737" s="108"/>
      <c r="J737" s="108"/>
      <c r="K737" s="108"/>
      <c r="L737" s="108"/>
      <c r="M737" s="108"/>
      <c r="N737" s="87" t="s">
        <v>458</v>
      </c>
      <c r="O737" s="87"/>
      <c r="P737" s="87"/>
      <c r="Q737" s="87"/>
      <c r="R737" s="108" t="s">
        <v>516</v>
      </c>
      <c r="S737" s="108"/>
      <c r="T737" s="108"/>
      <c r="U737" s="108"/>
      <c r="V737" s="108"/>
      <c r="W737" s="108"/>
      <c r="X737" s="108"/>
      <c r="Y737" s="108"/>
      <c r="Z737" s="108"/>
      <c r="AA737" s="87" t="s">
        <v>457</v>
      </c>
      <c r="AB737" s="87"/>
      <c r="AC737" s="87"/>
      <c r="AD737" s="87"/>
      <c r="AE737" s="108" t="s">
        <v>517</v>
      </c>
      <c r="AF737" s="108"/>
      <c r="AG737" s="108"/>
      <c r="AH737" s="108"/>
      <c r="AI737" s="108"/>
      <c r="AJ737" s="108"/>
      <c r="AK737" s="108"/>
      <c r="AL737" s="108"/>
      <c r="AM737" s="108"/>
      <c r="AN737" s="87" t="s">
        <v>456</v>
      </c>
      <c r="AO737" s="87"/>
      <c r="AP737" s="87"/>
      <c r="AQ737" s="87"/>
      <c r="AR737" s="88" t="s">
        <v>518</v>
      </c>
      <c r="AS737" s="89"/>
      <c r="AT737" s="89"/>
      <c r="AU737" s="89"/>
      <c r="AV737" s="89"/>
      <c r="AW737" s="89"/>
      <c r="AX737" s="90"/>
      <c r="AY737" s="75"/>
      <c r="AZ737" s="75"/>
    </row>
    <row r="738" spans="1:52" ht="24.75" customHeight="1" x14ac:dyDescent="0.15">
      <c r="A738" s="109" t="s">
        <v>455</v>
      </c>
      <c r="B738" s="110"/>
      <c r="C738" s="110"/>
      <c r="D738" s="111"/>
      <c r="E738" s="108" t="s">
        <v>519</v>
      </c>
      <c r="F738" s="108"/>
      <c r="G738" s="108"/>
      <c r="H738" s="108"/>
      <c r="I738" s="108"/>
      <c r="J738" s="108"/>
      <c r="K738" s="108"/>
      <c r="L738" s="108"/>
      <c r="M738" s="108"/>
      <c r="N738" s="87" t="s">
        <v>454</v>
      </c>
      <c r="O738" s="87"/>
      <c r="P738" s="87"/>
      <c r="Q738" s="87"/>
      <c r="R738" s="108" t="s">
        <v>520</v>
      </c>
      <c r="S738" s="108"/>
      <c r="T738" s="108"/>
      <c r="U738" s="108"/>
      <c r="V738" s="108"/>
      <c r="W738" s="108"/>
      <c r="X738" s="108"/>
      <c r="Y738" s="108"/>
      <c r="Z738" s="108"/>
      <c r="AA738" s="87" t="s">
        <v>453</v>
      </c>
      <c r="AB738" s="87"/>
      <c r="AC738" s="87"/>
      <c r="AD738" s="87"/>
      <c r="AE738" s="108" t="s">
        <v>521</v>
      </c>
      <c r="AF738" s="108"/>
      <c r="AG738" s="108"/>
      <c r="AH738" s="108"/>
      <c r="AI738" s="108"/>
      <c r="AJ738" s="108"/>
      <c r="AK738" s="108"/>
      <c r="AL738" s="108"/>
      <c r="AM738" s="108"/>
      <c r="AN738" s="87" t="s">
        <v>449</v>
      </c>
      <c r="AO738" s="87"/>
      <c r="AP738" s="87"/>
      <c r="AQ738" s="87"/>
      <c r="AR738" s="88" t="s">
        <v>522</v>
      </c>
      <c r="AS738" s="89"/>
      <c r="AT738" s="89"/>
      <c r="AU738" s="89"/>
      <c r="AV738" s="89"/>
      <c r="AW738" s="89"/>
      <c r="AX738" s="90"/>
    </row>
    <row r="739" spans="1:52" ht="24.75" customHeight="1" thickBot="1" x14ac:dyDescent="0.2">
      <c r="A739" s="112" t="s">
        <v>445</v>
      </c>
      <c r="B739" s="113"/>
      <c r="C739" s="113"/>
      <c r="D739" s="114"/>
      <c r="E739" s="115" t="s">
        <v>523</v>
      </c>
      <c r="F739" s="103"/>
      <c r="G739" s="103"/>
      <c r="H739" s="79" t="str">
        <f>IF(E739="", "", "(")</f>
        <v>(</v>
      </c>
      <c r="I739" s="103"/>
      <c r="J739" s="103"/>
      <c r="K739" s="79" t="str">
        <f>IF(OR(I739="　", I739=""), "", "-")</f>
        <v/>
      </c>
      <c r="L739" s="104">
        <v>361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427</v>
      </c>
      <c r="B779" s="749"/>
      <c r="C779" s="749"/>
      <c r="D779" s="749"/>
      <c r="E779" s="749"/>
      <c r="F779" s="750"/>
      <c r="G779" s="425" t="s">
        <v>530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601"/>
    </row>
    <row r="780" spans="1:50" ht="24.75" customHeight="1" x14ac:dyDescent="0.15">
      <c r="A780" s="542"/>
      <c r="B780" s="751"/>
      <c r="C780" s="751"/>
      <c r="D780" s="751"/>
      <c r="E780" s="751"/>
      <c r="F780" s="752"/>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1"/>
      <c r="C781" s="751"/>
      <c r="D781" s="751"/>
      <c r="E781" s="751"/>
      <c r="F781" s="752"/>
      <c r="G781" s="435" t="s">
        <v>527</v>
      </c>
      <c r="H781" s="436"/>
      <c r="I781" s="436"/>
      <c r="J781" s="436"/>
      <c r="K781" s="437"/>
      <c r="L781" s="438" t="s">
        <v>528</v>
      </c>
      <c r="M781" s="439"/>
      <c r="N781" s="439"/>
      <c r="O781" s="439"/>
      <c r="P781" s="439"/>
      <c r="Q781" s="439"/>
      <c r="R781" s="439"/>
      <c r="S781" s="439"/>
      <c r="T781" s="439"/>
      <c r="U781" s="439"/>
      <c r="V781" s="439"/>
      <c r="W781" s="439"/>
      <c r="X781" s="440"/>
      <c r="Y781" s="441">
        <v>1351</v>
      </c>
      <c r="Z781" s="442"/>
      <c r="AA781" s="442"/>
      <c r="AB781" s="543"/>
      <c r="AC781" s="435" t="s">
        <v>556</v>
      </c>
      <c r="AD781" s="436"/>
      <c r="AE781" s="436"/>
      <c r="AF781" s="436"/>
      <c r="AG781" s="437"/>
      <c r="AH781" s="438" t="s">
        <v>559</v>
      </c>
      <c r="AI781" s="439"/>
      <c r="AJ781" s="439"/>
      <c r="AK781" s="439"/>
      <c r="AL781" s="439"/>
      <c r="AM781" s="439"/>
      <c r="AN781" s="439"/>
      <c r="AO781" s="439"/>
      <c r="AP781" s="439"/>
      <c r="AQ781" s="439"/>
      <c r="AR781" s="439"/>
      <c r="AS781" s="439"/>
      <c r="AT781" s="440"/>
      <c r="AU781" s="441">
        <v>163</v>
      </c>
      <c r="AV781" s="442"/>
      <c r="AW781" s="442"/>
      <c r="AX781" s="443"/>
    </row>
    <row r="782" spans="1:50" ht="24.75" customHeight="1" x14ac:dyDescent="0.15">
      <c r="A782" s="542"/>
      <c r="B782" s="751"/>
      <c r="C782" s="751"/>
      <c r="D782" s="751"/>
      <c r="E782" s="751"/>
      <c r="F782" s="752"/>
      <c r="G782" s="334" t="s">
        <v>527</v>
      </c>
      <c r="H782" s="335"/>
      <c r="I782" s="335"/>
      <c r="J782" s="335"/>
      <c r="K782" s="336"/>
      <c r="L782" s="387" t="s">
        <v>529</v>
      </c>
      <c r="M782" s="388"/>
      <c r="N782" s="388"/>
      <c r="O782" s="388"/>
      <c r="P782" s="388"/>
      <c r="Q782" s="388"/>
      <c r="R782" s="388"/>
      <c r="S782" s="388"/>
      <c r="T782" s="388"/>
      <c r="U782" s="388"/>
      <c r="V782" s="388"/>
      <c r="W782" s="388"/>
      <c r="X782" s="389"/>
      <c r="Y782" s="384">
        <v>3</v>
      </c>
      <c r="Z782" s="385"/>
      <c r="AA782" s="385"/>
      <c r="AB782" s="391"/>
      <c r="AC782" s="334" t="s">
        <v>557</v>
      </c>
      <c r="AD782" s="335"/>
      <c r="AE782" s="335"/>
      <c r="AF782" s="335"/>
      <c r="AG782" s="336"/>
      <c r="AH782" s="387" t="s">
        <v>560</v>
      </c>
      <c r="AI782" s="388"/>
      <c r="AJ782" s="388"/>
      <c r="AK782" s="388"/>
      <c r="AL782" s="388"/>
      <c r="AM782" s="388"/>
      <c r="AN782" s="388"/>
      <c r="AO782" s="388"/>
      <c r="AP782" s="388"/>
      <c r="AQ782" s="388"/>
      <c r="AR782" s="388"/>
      <c r="AS782" s="388"/>
      <c r="AT782" s="389"/>
      <c r="AU782" s="384">
        <v>1</v>
      </c>
      <c r="AV782" s="385"/>
      <c r="AW782" s="385"/>
      <c r="AX782" s="386"/>
    </row>
    <row r="783" spans="1:50" ht="24.75" customHeight="1" x14ac:dyDescent="0.15">
      <c r="A783" s="542"/>
      <c r="B783" s="751"/>
      <c r="C783" s="751"/>
      <c r="D783" s="751"/>
      <c r="E783" s="751"/>
      <c r="F783" s="752"/>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t="s">
        <v>558</v>
      </c>
      <c r="AD783" s="335"/>
      <c r="AE783" s="335"/>
      <c r="AF783" s="335"/>
      <c r="AG783" s="336"/>
      <c r="AH783" s="387" t="s">
        <v>561</v>
      </c>
      <c r="AI783" s="388"/>
      <c r="AJ783" s="388"/>
      <c r="AK783" s="388"/>
      <c r="AL783" s="388"/>
      <c r="AM783" s="388"/>
      <c r="AN783" s="388"/>
      <c r="AO783" s="388"/>
      <c r="AP783" s="388"/>
      <c r="AQ783" s="388"/>
      <c r="AR783" s="388"/>
      <c r="AS783" s="388"/>
      <c r="AT783" s="389"/>
      <c r="AU783" s="384">
        <v>5</v>
      </c>
      <c r="AV783" s="385"/>
      <c r="AW783" s="385"/>
      <c r="AX783" s="386"/>
    </row>
    <row r="784" spans="1:50" ht="24.75" customHeight="1" x14ac:dyDescent="0.15">
      <c r="A784" s="542"/>
      <c r="B784" s="751"/>
      <c r="C784" s="751"/>
      <c r="D784" s="751"/>
      <c r="E784" s="751"/>
      <c r="F784" s="752"/>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t="s">
        <v>195</v>
      </c>
      <c r="AD784" s="335"/>
      <c r="AE784" s="335"/>
      <c r="AF784" s="335"/>
      <c r="AG784" s="336"/>
      <c r="AH784" s="387" t="s">
        <v>564</v>
      </c>
      <c r="AI784" s="388"/>
      <c r="AJ784" s="388"/>
      <c r="AK784" s="388"/>
      <c r="AL784" s="388"/>
      <c r="AM784" s="388"/>
      <c r="AN784" s="388"/>
      <c r="AO784" s="388"/>
      <c r="AP784" s="388"/>
      <c r="AQ784" s="388"/>
      <c r="AR784" s="388"/>
      <c r="AS784" s="388"/>
      <c r="AT784" s="389"/>
      <c r="AU784" s="384">
        <v>2</v>
      </c>
      <c r="AV784" s="385"/>
      <c r="AW784" s="385"/>
      <c r="AX784" s="386"/>
    </row>
    <row r="785" spans="1:50" ht="24.75" customHeight="1" x14ac:dyDescent="0.15">
      <c r="A785" s="542"/>
      <c r="B785" s="751"/>
      <c r="C785" s="751"/>
      <c r="D785" s="751"/>
      <c r="E785" s="751"/>
      <c r="F785" s="752"/>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51"/>
      <c r="C786" s="751"/>
      <c r="D786" s="751"/>
      <c r="E786" s="751"/>
      <c r="F786" s="752"/>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51"/>
      <c r="C787" s="751"/>
      <c r="D787" s="751"/>
      <c r="E787" s="751"/>
      <c r="F787" s="752"/>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51"/>
      <c r="C788" s="751"/>
      <c r="D788" s="751"/>
      <c r="E788" s="751"/>
      <c r="F788" s="752"/>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51"/>
      <c r="C789" s="751"/>
      <c r="D789" s="751"/>
      <c r="E789" s="751"/>
      <c r="F789" s="752"/>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51"/>
      <c r="C790" s="751"/>
      <c r="D790" s="751"/>
      <c r="E790" s="751"/>
      <c r="F790" s="752"/>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1"/>
      <c r="C791" s="751"/>
      <c r="D791" s="751"/>
      <c r="E791" s="751"/>
      <c r="F791" s="752"/>
      <c r="G791" s="395" t="s">
        <v>20</v>
      </c>
      <c r="H791" s="396"/>
      <c r="I791" s="396"/>
      <c r="J791" s="396"/>
      <c r="K791" s="396"/>
      <c r="L791" s="397"/>
      <c r="M791" s="398"/>
      <c r="N791" s="398"/>
      <c r="O791" s="398"/>
      <c r="P791" s="398"/>
      <c r="Q791" s="398"/>
      <c r="R791" s="398"/>
      <c r="S791" s="398"/>
      <c r="T791" s="398"/>
      <c r="U791" s="398"/>
      <c r="V791" s="398"/>
      <c r="W791" s="398"/>
      <c r="X791" s="399"/>
      <c r="Y791" s="400">
        <f>SUM(Y781:AB790)</f>
        <v>1354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171</v>
      </c>
      <c r="AV791" s="401"/>
      <c r="AW791" s="401"/>
      <c r="AX791" s="403"/>
    </row>
    <row r="792" spans="1:50" ht="24.75" hidden="1" customHeight="1" x14ac:dyDescent="0.15">
      <c r="A792" s="542"/>
      <c r="B792" s="751"/>
      <c r="C792" s="751"/>
      <c r="D792" s="751"/>
      <c r="E792" s="751"/>
      <c r="F792" s="752"/>
      <c r="G792" s="425" t="s">
        <v>363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1"/>
      <c r="C793" s="751"/>
      <c r="D793" s="751"/>
      <c r="E793" s="751"/>
      <c r="F793" s="752"/>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1"/>
      <c r="C794" s="751"/>
      <c r="D794" s="751"/>
      <c r="E794" s="751"/>
      <c r="F794" s="752"/>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1"/>
      <c r="C795" s="751"/>
      <c r="D795" s="751"/>
      <c r="E795" s="751"/>
      <c r="F795" s="752"/>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1"/>
      <c r="C796" s="751"/>
      <c r="D796" s="751"/>
      <c r="E796" s="751"/>
      <c r="F796" s="752"/>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1"/>
      <c r="C797" s="751"/>
      <c r="D797" s="751"/>
      <c r="E797" s="751"/>
      <c r="F797" s="752"/>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1"/>
      <c r="C798" s="751"/>
      <c r="D798" s="751"/>
      <c r="E798" s="751"/>
      <c r="F798" s="752"/>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1"/>
      <c r="C799" s="751"/>
      <c r="D799" s="751"/>
      <c r="E799" s="751"/>
      <c r="F799" s="752"/>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1"/>
      <c r="C800" s="751"/>
      <c r="D800" s="751"/>
      <c r="E800" s="751"/>
      <c r="F800" s="752"/>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1"/>
      <c r="C801" s="751"/>
      <c r="D801" s="751"/>
      <c r="E801" s="751"/>
      <c r="F801" s="752"/>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1"/>
      <c r="C802" s="751"/>
      <c r="D802" s="751"/>
      <c r="E802" s="751"/>
      <c r="F802" s="752"/>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1"/>
      <c r="C803" s="751"/>
      <c r="D803" s="751"/>
      <c r="E803" s="751"/>
      <c r="F803" s="752"/>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1"/>
      <c r="C804" s="751"/>
      <c r="D804" s="751"/>
      <c r="E804" s="751"/>
      <c r="F804" s="752"/>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1"/>
      <c r="C805" s="751"/>
      <c r="D805" s="751"/>
      <c r="E805" s="751"/>
      <c r="F805" s="752"/>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1"/>
      <c r="C806" s="751"/>
      <c r="D806" s="751"/>
      <c r="E806" s="751"/>
      <c r="F806" s="752"/>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1"/>
      <c r="C807" s="751"/>
      <c r="D807" s="751"/>
      <c r="E807" s="751"/>
      <c r="F807" s="752"/>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1"/>
      <c r="C808" s="751"/>
      <c r="D808" s="751"/>
      <c r="E808" s="751"/>
      <c r="F808" s="752"/>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1"/>
      <c r="C809" s="751"/>
      <c r="D809" s="751"/>
      <c r="E809" s="751"/>
      <c r="F809" s="752"/>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1"/>
      <c r="C810" s="751"/>
      <c r="D810" s="751"/>
      <c r="E810" s="751"/>
      <c r="F810" s="752"/>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1"/>
      <c r="C811" s="751"/>
      <c r="D811" s="751"/>
      <c r="E811" s="751"/>
      <c r="F811" s="752"/>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1"/>
      <c r="C812" s="751"/>
      <c r="D812" s="751"/>
      <c r="E812" s="751"/>
      <c r="F812" s="752"/>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1"/>
      <c r="C813" s="751"/>
      <c r="D813" s="751"/>
      <c r="E813" s="751"/>
      <c r="F813" s="752"/>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1"/>
      <c r="C814" s="751"/>
      <c r="D814" s="751"/>
      <c r="E814" s="751"/>
      <c r="F814" s="752"/>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1"/>
      <c r="C815" s="751"/>
      <c r="D815" s="751"/>
      <c r="E815" s="751"/>
      <c r="F815" s="752"/>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1"/>
      <c r="C816" s="751"/>
      <c r="D816" s="751"/>
      <c r="E816" s="751"/>
      <c r="F816" s="752"/>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42"/>
      <c r="B817" s="751"/>
      <c r="C817" s="751"/>
      <c r="D817" s="751"/>
      <c r="E817" s="751"/>
      <c r="F817" s="752"/>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1"/>
      <c r="C818" s="751"/>
      <c r="D818" s="751"/>
      <c r="E818" s="751"/>
      <c r="F818" s="752"/>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1"/>
      <c r="C819" s="751"/>
      <c r="D819" s="751"/>
      <c r="E819" s="751"/>
      <c r="F819" s="752"/>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1"/>
      <c r="C820" s="751"/>
      <c r="D820" s="751"/>
      <c r="E820" s="751"/>
      <c r="F820" s="752"/>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1"/>
      <c r="C821" s="751"/>
      <c r="D821" s="751"/>
      <c r="E821" s="751"/>
      <c r="F821" s="752"/>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1"/>
      <c r="C822" s="751"/>
      <c r="D822" s="751"/>
      <c r="E822" s="751"/>
      <c r="F822" s="752"/>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1"/>
      <c r="C823" s="751"/>
      <c r="D823" s="751"/>
      <c r="E823" s="751"/>
      <c r="F823" s="752"/>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1"/>
      <c r="C824" s="751"/>
      <c r="D824" s="751"/>
      <c r="E824" s="751"/>
      <c r="F824" s="752"/>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1"/>
      <c r="C825" s="751"/>
      <c r="D825" s="751"/>
      <c r="E825" s="751"/>
      <c r="F825" s="752"/>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1"/>
      <c r="C826" s="751"/>
      <c r="D826" s="751"/>
      <c r="E826" s="751"/>
      <c r="F826" s="752"/>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1"/>
      <c r="C827" s="751"/>
      <c r="D827" s="751"/>
      <c r="E827" s="751"/>
      <c r="F827" s="752"/>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1"/>
      <c r="C828" s="751"/>
      <c r="D828" s="751"/>
      <c r="E828" s="751"/>
      <c r="F828" s="752"/>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1"/>
      <c r="C829" s="751"/>
      <c r="D829" s="751"/>
      <c r="E829" s="751"/>
      <c r="F829" s="752"/>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1"/>
      <c r="C830" s="751"/>
      <c r="D830" s="751"/>
      <c r="E830" s="751"/>
      <c r="F830" s="752"/>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3" t="s">
        <v>388</v>
      </c>
      <c r="AM831" s="944"/>
      <c r="AN831" s="944"/>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342</v>
      </c>
      <c r="K836" s="87"/>
      <c r="L836" s="87"/>
      <c r="M836" s="87"/>
      <c r="N836" s="87"/>
      <c r="O836" s="87"/>
      <c r="P836" s="333" t="s">
        <v>317</v>
      </c>
      <c r="Q836" s="333"/>
      <c r="R836" s="333"/>
      <c r="S836" s="333"/>
      <c r="T836" s="333"/>
      <c r="U836" s="333"/>
      <c r="V836" s="333"/>
      <c r="W836" s="333"/>
      <c r="X836" s="333"/>
      <c r="Y836" s="330" t="s">
        <v>340</v>
      </c>
      <c r="Z836" s="331"/>
      <c r="AA836" s="331"/>
      <c r="AB836" s="331"/>
      <c r="AC836" s="263" t="s">
        <v>382</v>
      </c>
      <c r="AD836" s="263"/>
      <c r="AE836" s="263"/>
      <c r="AF836" s="263"/>
      <c r="AG836" s="263"/>
      <c r="AH836" s="330" t="s">
        <v>409</v>
      </c>
      <c r="AI836" s="332"/>
      <c r="AJ836" s="332"/>
      <c r="AK836" s="332"/>
      <c r="AL836" s="332" t="s">
        <v>21</v>
      </c>
      <c r="AM836" s="332"/>
      <c r="AN836" s="332"/>
      <c r="AO836" s="412"/>
      <c r="AP836" s="413" t="s">
        <v>343</v>
      </c>
      <c r="AQ836" s="413"/>
      <c r="AR836" s="413"/>
      <c r="AS836" s="413"/>
      <c r="AT836" s="413"/>
      <c r="AU836" s="413"/>
      <c r="AV836" s="413"/>
      <c r="AW836" s="413"/>
      <c r="AX836" s="413"/>
    </row>
    <row r="837" spans="1:50" ht="30" customHeight="1" x14ac:dyDescent="0.15">
      <c r="A837" s="390">
        <v>1</v>
      </c>
      <c r="B837" s="390">
        <v>1</v>
      </c>
      <c r="C837" s="404" t="s">
        <v>533</v>
      </c>
      <c r="D837" s="404"/>
      <c r="E837" s="404"/>
      <c r="F837" s="404"/>
      <c r="G837" s="404"/>
      <c r="H837" s="404"/>
      <c r="I837" s="404"/>
      <c r="J837" s="405">
        <v>4000020300004</v>
      </c>
      <c r="K837" s="406"/>
      <c r="L837" s="406"/>
      <c r="M837" s="406"/>
      <c r="N837" s="406"/>
      <c r="O837" s="406"/>
      <c r="P837" s="303" t="s">
        <v>542</v>
      </c>
      <c r="Q837" s="303"/>
      <c r="R837" s="303"/>
      <c r="S837" s="303"/>
      <c r="T837" s="303"/>
      <c r="U837" s="303"/>
      <c r="V837" s="303"/>
      <c r="W837" s="303"/>
      <c r="X837" s="303"/>
      <c r="Y837" s="304">
        <v>1354</v>
      </c>
      <c r="Z837" s="305"/>
      <c r="AA837" s="305"/>
      <c r="AB837" s="306"/>
      <c r="AC837" s="314" t="s">
        <v>543</v>
      </c>
      <c r="AD837" s="409"/>
      <c r="AE837" s="409"/>
      <c r="AF837" s="409"/>
      <c r="AG837" s="409"/>
      <c r="AH837" s="407" t="s">
        <v>485</v>
      </c>
      <c r="AI837" s="408"/>
      <c r="AJ837" s="408"/>
      <c r="AK837" s="408"/>
      <c r="AL837" s="407" t="s">
        <v>485</v>
      </c>
      <c r="AM837" s="408"/>
      <c r="AN837" s="408"/>
      <c r="AO837" s="408"/>
      <c r="AP837" s="307" t="s">
        <v>485</v>
      </c>
      <c r="AQ837" s="307"/>
      <c r="AR837" s="307"/>
      <c r="AS837" s="307"/>
      <c r="AT837" s="307"/>
      <c r="AU837" s="307"/>
      <c r="AV837" s="307"/>
      <c r="AW837" s="307"/>
      <c r="AX837" s="307"/>
    </row>
    <row r="838" spans="1:50" ht="30" customHeight="1" x14ac:dyDescent="0.15">
      <c r="A838" s="390">
        <v>2</v>
      </c>
      <c r="B838" s="390">
        <v>1</v>
      </c>
      <c r="C838" s="404" t="s">
        <v>534</v>
      </c>
      <c r="D838" s="404"/>
      <c r="E838" s="404"/>
      <c r="F838" s="404"/>
      <c r="G838" s="404"/>
      <c r="H838" s="404"/>
      <c r="I838" s="404"/>
      <c r="J838" s="405">
        <v>8000020280003</v>
      </c>
      <c r="K838" s="406"/>
      <c r="L838" s="406"/>
      <c r="M838" s="406"/>
      <c r="N838" s="406"/>
      <c r="O838" s="406"/>
      <c r="P838" s="303" t="s">
        <v>542</v>
      </c>
      <c r="Q838" s="303"/>
      <c r="R838" s="303"/>
      <c r="S838" s="303"/>
      <c r="T838" s="303"/>
      <c r="U838" s="303"/>
      <c r="V838" s="303"/>
      <c r="W838" s="303"/>
      <c r="X838" s="303"/>
      <c r="Y838" s="304">
        <v>1192</v>
      </c>
      <c r="Z838" s="305"/>
      <c r="AA838" s="305"/>
      <c r="AB838" s="306"/>
      <c r="AC838" s="314" t="s">
        <v>543</v>
      </c>
      <c r="AD838" s="314"/>
      <c r="AE838" s="314"/>
      <c r="AF838" s="314"/>
      <c r="AG838" s="314"/>
      <c r="AH838" s="407" t="s">
        <v>485</v>
      </c>
      <c r="AI838" s="408"/>
      <c r="AJ838" s="408"/>
      <c r="AK838" s="408"/>
      <c r="AL838" s="407" t="s">
        <v>485</v>
      </c>
      <c r="AM838" s="408"/>
      <c r="AN838" s="408"/>
      <c r="AO838" s="408"/>
      <c r="AP838" s="307" t="s">
        <v>485</v>
      </c>
      <c r="AQ838" s="307"/>
      <c r="AR838" s="307"/>
      <c r="AS838" s="307"/>
      <c r="AT838" s="307"/>
      <c r="AU838" s="307"/>
      <c r="AV838" s="307"/>
      <c r="AW838" s="307"/>
      <c r="AX838" s="307"/>
    </row>
    <row r="839" spans="1:50" ht="30" customHeight="1" x14ac:dyDescent="0.15">
      <c r="A839" s="390">
        <v>3</v>
      </c>
      <c r="B839" s="390">
        <v>1</v>
      </c>
      <c r="C839" s="410" t="s">
        <v>535</v>
      </c>
      <c r="D839" s="404"/>
      <c r="E839" s="404"/>
      <c r="F839" s="404"/>
      <c r="G839" s="404"/>
      <c r="H839" s="404"/>
      <c r="I839" s="404"/>
      <c r="J839" s="405">
        <v>5000020390003</v>
      </c>
      <c r="K839" s="406"/>
      <c r="L839" s="406"/>
      <c r="M839" s="406"/>
      <c r="N839" s="406"/>
      <c r="O839" s="406"/>
      <c r="P839" s="411" t="s">
        <v>542</v>
      </c>
      <c r="Q839" s="303"/>
      <c r="R839" s="303"/>
      <c r="S839" s="303"/>
      <c r="T839" s="303"/>
      <c r="U839" s="303"/>
      <c r="V839" s="303"/>
      <c r="W839" s="303"/>
      <c r="X839" s="303"/>
      <c r="Y839" s="304">
        <v>855</v>
      </c>
      <c r="Z839" s="305"/>
      <c r="AA839" s="305"/>
      <c r="AB839" s="306"/>
      <c r="AC839" s="314" t="s">
        <v>543</v>
      </c>
      <c r="AD839" s="314"/>
      <c r="AE839" s="314"/>
      <c r="AF839" s="314"/>
      <c r="AG839" s="314"/>
      <c r="AH839" s="309" t="s">
        <v>485</v>
      </c>
      <c r="AI839" s="310"/>
      <c r="AJ839" s="310"/>
      <c r="AK839" s="310"/>
      <c r="AL839" s="309" t="s">
        <v>485</v>
      </c>
      <c r="AM839" s="310"/>
      <c r="AN839" s="310"/>
      <c r="AO839" s="310"/>
      <c r="AP839" s="307" t="s">
        <v>485</v>
      </c>
      <c r="AQ839" s="307"/>
      <c r="AR839" s="307"/>
      <c r="AS839" s="307"/>
      <c r="AT839" s="307"/>
      <c r="AU839" s="307"/>
      <c r="AV839" s="307"/>
      <c r="AW839" s="307"/>
      <c r="AX839" s="307"/>
    </row>
    <row r="840" spans="1:50" ht="30" customHeight="1" x14ac:dyDescent="0.15">
      <c r="A840" s="390">
        <v>4</v>
      </c>
      <c r="B840" s="390">
        <v>1</v>
      </c>
      <c r="C840" s="410" t="s">
        <v>536</v>
      </c>
      <c r="D840" s="404"/>
      <c r="E840" s="404"/>
      <c r="F840" s="404"/>
      <c r="G840" s="404"/>
      <c r="H840" s="404"/>
      <c r="I840" s="404"/>
      <c r="J840" s="405">
        <v>4000020360007</v>
      </c>
      <c r="K840" s="406"/>
      <c r="L840" s="406"/>
      <c r="M840" s="406"/>
      <c r="N840" s="406"/>
      <c r="O840" s="406"/>
      <c r="P840" s="411" t="s">
        <v>542</v>
      </c>
      <c r="Q840" s="303"/>
      <c r="R840" s="303"/>
      <c r="S840" s="303"/>
      <c r="T840" s="303"/>
      <c r="U840" s="303"/>
      <c r="V840" s="303"/>
      <c r="W840" s="303"/>
      <c r="X840" s="303"/>
      <c r="Y840" s="304">
        <v>701</v>
      </c>
      <c r="Z840" s="305"/>
      <c r="AA840" s="305"/>
      <c r="AB840" s="306"/>
      <c r="AC840" s="314" t="s">
        <v>543</v>
      </c>
      <c r="AD840" s="314"/>
      <c r="AE840" s="314"/>
      <c r="AF840" s="314"/>
      <c r="AG840" s="314"/>
      <c r="AH840" s="309" t="s">
        <v>485</v>
      </c>
      <c r="AI840" s="310"/>
      <c r="AJ840" s="310"/>
      <c r="AK840" s="310"/>
      <c r="AL840" s="309" t="s">
        <v>485</v>
      </c>
      <c r="AM840" s="310"/>
      <c r="AN840" s="310"/>
      <c r="AO840" s="310"/>
      <c r="AP840" s="307" t="s">
        <v>485</v>
      </c>
      <c r="AQ840" s="307"/>
      <c r="AR840" s="307"/>
      <c r="AS840" s="307"/>
      <c r="AT840" s="307"/>
      <c r="AU840" s="307"/>
      <c r="AV840" s="307"/>
      <c r="AW840" s="307"/>
      <c r="AX840" s="307"/>
    </row>
    <row r="841" spans="1:50" ht="30" customHeight="1" x14ac:dyDescent="0.15">
      <c r="A841" s="390">
        <v>5</v>
      </c>
      <c r="B841" s="390">
        <v>1</v>
      </c>
      <c r="C841" s="404" t="s">
        <v>537</v>
      </c>
      <c r="D841" s="404"/>
      <c r="E841" s="404"/>
      <c r="F841" s="404"/>
      <c r="G841" s="404"/>
      <c r="H841" s="404"/>
      <c r="I841" s="404"/>
      <c r="J841" s="405">
        <v>4000020450006</v>
      </c>
      <c r="K841" s="406"/>
      <c r="L841" s="406"/>
      <c r="M841" s="406"/>
      <c r="N841" s="406"/>
      <c r="O841" s="406"/>
      <c r="P841" s="303" t="s">
        <v>542</v>
      </c>
      <c r="Q841" s="303"/>
      <c r="R841" s="303"/>
      <c r="S841" s="303"/>
      <c r="T841" s="303"/>
      <c r="U841" s="303"/>
      <c r="V841" s="303"/>
      <c r="W841" s="303"/>
      <c r="X841" s="303"/>
      <c r="Y841" s="304">
        <v>653</v>
      </c>
      <c r="Z841" s="305"/>
      <c r="AA841" s="305"/>
      <c r="AB841" s="306"/>
      <c r="AC841" s="308" t="s">
        <v>543</v>
      </c>
      <c r="AD841" s="308"/>
      <c r="AE841" s="308"/>
      <c r="AF841" s="308"/>
      <c r="AG841" s="308"/>
      <c r="AH841" s="309" t="s">
        <v>485</v>
      </c>
      <c r="AI841" s="310"/>
      <c r="AJ841" s="310"/>
      <c r="AK841" s="310"/>
      <c r="AL841" s="309" t="s">
        <v>485</v>
      </c>
      <c r="AM841" s="310"/>
      <c r="AN841" s="310"/>
      <c r="AO841" s="310"/>
      <c r="AP841" s="307" t="s">
        <v>485</v>
      </c>
      <c r="AQ841" s="307"/>
      <c r="AR841" s="307"/>
      <c r="AS841" s="307"/>
      <c r="AT841" s="307"/>
      <c r="AU841" s="307"/>
      <c r="AV841" s="307"/>
      <c r="AW841" s="307"/>
      <c r="AX841" s="307"/>
    </row>
    <row r="842" spans="1:50" ht="30" customHeight="1" x14ac:dyDescent="0.15">
      <c r="A842" s="390">
        <v>6</v>
      </c>
      <c r="B842" s="390">
        <v>1</v>
      </c>
      <c r="C842" s="404" t="s">
        <v>538</v>
      </c>
      <c r="D842" s="404"/>
      <c r="E842" s="404"/>
      <c r="F842" s="404"/>
      <c r="G842" s="404"/>
      <c r="H842" s="404"/>
      <c r="I842" s="404"/>
      <c r="J842" s="405">
        <v>4000020120006</v>
      </c>
      <c r="K842" s="406"/>
      <c r="L842" s="406"/>
      <c r="M842" s="406"/>
      <c r="N842" s="406"/>
      <c r="O842" s="406"/>
      <c r="P842" s="303" t="s">
        <v>542</v>
      </c>
      <c r="Q842" s="303"/>
      <c r="R842" s="303"/>
      <c r="S842" s="303"/>
      <c r="T842" s="303"/>
      <c r="U842" s="303"/>
      <c r="V842" s="303"/>
      <c r="W842" s="303"/>
      <c r="X842" s="303"/>
      <c r="Y842" s="304">
        <v>598</v>
      </c>
      <c r="Z842" s="305"/>
      <c r="AA842" s="305"/>
      <c r="AB842" s="306"/>
      <c r="AC842" s="308" t="s">
        <v>543</v>
      </c>
      <c r="AD842" s="308"/>
      <c r="AE842" s="308"/>
      <c r="AF842" s="308"/>
      <c r="AG842" s="308"/>
      <c r="AH842" s="309" t="s">
        <v>485</v>
      </c>
      <c r="AI842" s="310"/>
      <c r="AJ842" s="310"/>
      <c r="AK842" s="310"/>
      <c r="AL842" s="309" t="s">
        <v>485</v>
      </c>
      <c r="AM842" s="310"/>
      <c r="AN842" s="310"/>
      <c r="AO842" s="310"/>
      <c r="AP842" s="307" t="s">
        <v>485</v>
      </c>
      <c r="AQ842" s="307"/>
      <c r="AR842" s="307"/>
      <c r="AS842" s="307"/>
      <c r="AT842" s="307"/>
      <c r="AU842" s="307"/>
      <c r="AV842" s="307"/>
      <c r="AW842" s="307"/>
      <c r="AX842" s="307"/>
    </row>
    <row r="843" spans="1:50" ht="30" customHeight="1" x14ac:dyDescent="0.15">
      <c r="A843" s="390">
        <v>7</v>
      </c>
      <c r="B843" s="390">
        <v>1</v>
      </c>
      <c r="C843" s="404" t="s">
        <v>539</v>
      </c>
      <c r="D843" s="404"/>
      <c r="E843" s="404"/>
      <c r="F843" s="404"/>
      <c r="G843" s="404"/>
      <c r="H843" s="404"/>
      <c r="I843" s="404"/>
      <c r="J843" s="405">
        <v>7000020430005</v>
      </c>
      <c r="K843" s="406"/>
      <c r="L843" s="406"/>
      <c r="M843" s="406"/>
      <c r="N843" s="406"/>
      <c r="O843" s="406"/>
      <c r="P843" s="303" t="s">
        <v>542</v>
      </c>
      <c r="Q843" s="303"/>
      <c r="R843" s="303"/>
      <c r="S843" s="303"/>
      <c r="T843" s="303"/>
      <c r="U843" s="303"/>
      <c r="V843" s="303"/>
      <c r="W843" s="303"/>
      <c r="X843" s="303"/>
      <c r="Y843" s="304">
        <v>581</v>
      </c>
      <c r="Z843" s="305"/>
      <c r="AA843" s="305"/>
      <c r="AB843" s="306"/>
      <c r="AC843" s="308" t="s">
        <v>543</v>
      </c>
      <c r="AD843" s="308"/>
      <c r="AE843" s="308"/>
      <c r="AF843" s="308"/>
      <c r="AG843" s="308"/>
      <c r="AH843" s="309" t="s">
        <v>485</v>
      </c>
      <c r="AI843" s="310"/>
      <c r="AJ843" s="310"/>
      <c r="AK843" s="310"/>
      <c r="AL843" s="309" t="s">
        <v>485</v>
      </c>
      <c r="AM843" s="310"/>
      <c r="AN843" s="310"/>
      <c r="AO843" s="310"/>
      <c r="AP843" s="307" t="s">
        <v>485</v>
      </c>
      <c r="AQ843" s="307"/>
      <c r="AR843" s="307"/>
      <c r="AS843" s="307"/>
      <c r="AT843" s="307"/>
      <c r="AU843" s="307"/>
      <c r="AV843" s="307"/>
      <c r="AW843" s="307"/>
      <c r="AX843" s="307"/>
    </row>
    <row r="844" spans="1:50" ht="30" customHeight="1" x14ac:dyDescent="0.15">
      <c r="A844" s="390">
        <v>8</v>
      </c>
      <c r="B844" s="390">
        <v>1</v>
      </c>
      <c r="C844" s="404" t="s">
        <v>540</v>
      </c>
      <c r="D844" s="404"/>
      <c r="E844" s="404"/>
      <c r="F844" s="404"/>
      <c r="G844" s="404"/>
      <c r="H844" s="404"/>
      <c r="I844" s="404"/>
      <c r="J844" s="405">
        <v>4000020420000</v>
      </c>
      <c r="K844" s="406"/>
      <c r="L844" s="406"/>
      <c r="M844" s="406"/>
      <c r="N844" s="406"/>
      <c r="O844" s="406"/>
      <c r="P844" s="303" t="s">
        <v>542</v>
      </c>
      <c r="Q844" s="303"/>
      <c r="R844" s="303"/>
      <c r="S844" s="303"/>
      <c r="T844" s="303"/>
      <c r="U844" s="303"/>
      <c r="V844" s="303"/>
      <c r="W844" s="303"/>
      <c r="X844" s="303"/>
      <c r="Y844" s="304">
        <v>547</v>
      </c>
      <c r="Z844" s="305"/>
      <c r="AA844" s="305"/>
      <c r="AB844" s="306"/>
      <c r="AC844" s="308" t="s">
        <v>543</v>
      </c>
      <c r="AD844" s="308"/>
      <c r="AE844" s="308"/>
      <c r="AF844" s="308"/>
      <c r="AG844" s="308"/>
      <c r="AH844" s="309" t="s">
        <v>485</v>
      </c>
      <c r="AI844" s="310"/>
      <c r="AJ844" s="310"/>
      <c r="AK844" s="310"/>
      <c r="AL844" s="309" t="s">
        <v>485</v>
      </c>
      <c r="AM844" s="310"/>
      <c r="AN844" s="310"/>
      <c r="AO844" s="310"/>
      <c r="AP844" s="307" t="s">
        <v>485</v>
      </c>
      <c r="AQ844" s="307"/>
      <c r="AR844" s="307"/>
      <c r="AS844" s="307"/>
      <c r="AT844" s="307"/>
      <c r="AU844" s="307"/>
      <c r="AV844" s="307"/>
      <c r="AW844" s="307"/>
      <c r="AX844" s="307"/>
    </row>
    <row r="845" spans="1:50" ht="30" customHeight="1" x14ac:dyDescent="0.15">
      <c r="A845" s="390">
        <v>9</v>
      </c>
      <c r="B845" s="390">
        <v>1</v>
      </c>
      <c r="C845" s="404" t="s">
        <v>541</v>
      </c>
      <c r="D845" s="404"/>
      <c r="E845" s="404"/>
      <c r="F845" s="404"/>
      <c r="G845" s="404"/>
      <c r="H845" s="404"/>
      <c r="I845" s="404"/>
      <c r="J845" s="405">
        <v>7000020310000</v>
      </c>
      <c r="K845" s="406"/>
      <c r="L845" s="406"/>
      <c r="M845" s="406"/>
      <c r="N845" s="406"/>
      <c r="O845" s="406"/>
      <c r="P845" s="303" t="s">
        <v>542</v>
      </c>
      <c r="Q845" s="303"/>
      <c r="R845" s="303"/>
      <c r="S845" s="303"/>
      <c r="T845" s="303"/>
      <c r="U845" s="303"/>
      <c r="V845" s="303"/>
      <c r="W845" s="303"/>
      <c r="X845" s="303"/>
      <c r="Y845" s="304">
        <v>511</v>
      </c>
      <c r="Z845" s="305"/>
      <c r="AA845" s="305"/>
      <c r="AB845" s="306"/>
      <c r="AC845" s="308" t="s">
        <v>543</v>
      </c>
      <c r="AD845" s="308"/>
      <c r="AE845" s="308"/>
      <c r="AF845" s="308"/>
      <c r="AG845" s="308"/>
      <c r="AH845" s="309" t="s">
        <v>485</v>
      </c>
      <c r="AI845" s="310"/>
      <c r="AJ845" s="310"/>
      <c r="AK845" s="310"/>
      <c r="AL845" s="309" t="s">
        <v>485</v>
      </c>
      <c r="AM845" s="310"/>
      <c r="AN845" s="310"/>
      <c r="AO845" s="310"/>
      <c r="AP845" s="307" t="s">
        <v>485</v>
      </c>
      <c r="AQ845" s="307"/>
      <c r="AR845" s="307"/>
      <c r="AS845" s="307"/>
      <c r="AT845" s="307"/>
      <c r="AU845" s="307"/>
      <c r="AV845" s="307"/>
      <c r="AW845" s="307"/>
      <c r="AX845" s="307"/>
    </row>
    <row r="846" spans="1:50" ht="30" customHeight="1" x14ac:dyDescent="0.15">
      <c r="A846" s="390">
        <v>10</v>
      </c>
      <c r="B846" s="390">
        <v>1</v>
      </c>
      <c r="C846" s="410" t="s">
        <v>563</v>
      </c>
      <c r="D846" s="404"/>
      <c r="E846" s="404"/>
      <c r="F846" s="404"/>
      <c r="G846" s="404"/>
      <c r="H846" s="404"/>
      <c r="I846" s="404"/>
      <c r="J846" s="405">
        <v>1000020320005</v>
      </c>
      <c r="K846" s="406"/>
      <c r="L846" s="406"/>
      <c r="M846" s="406"/>
      <c r="N846" s="406"/>
      <c r="O846" s="406"/>
      <c r="P846" s="303" t="s">
        <v>542</v>
      </c>
      <c r="Q846" s="303"/>
      <c r="R846" s="303"/>
      <c r="S846" s="303"/>
      <c r="T846" s="303"/>
      <c r="U846" s="303"/>
      <c r="V846" s="303"/>
      <c r="W846" s="303"/>
      <c r="X846" s="303"/>
      <c r="Y846" s="304">
        <v>422</v>
      </c>
      <c r="Z846" s="305"/>
      <c r="AA846" s="305"/>
      <c r="AB846" s="306"/>
      <c r="AC846" s="308" t="s">
        <v>543</v>
      </c>
      <c r="AD846" s="308"/>
      <c r="AE846" s="308"/>
      <c r="AF846" s="308"/>
      <c r="AG846" s="308"/>
      <c r="AH846" s="309" t="s">
        <v>485</v>
      </c>
      <c r="AI846" s="310"/>
      <c r="AJ846" s="310"/>
      <c r="AK846" s="310"/>
      <c r="AL846" s="309" t="s">
        <v>485</v>
      </c>
      <c r="AM846" s="310"/>
      <c r="AN846" s="310"/>
      <c r="AO846" s="310"/>
      <c r="AP846" s="307" t="s">
        <v>485</v>
      </c>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544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342</v>
      </c>
      <c r="K869" s="87"/>
      <c r="L869" s="87"/>
      <c r="M869" s="87"/>
      <c r="N869" s="87"/>
      <c r="O869" s="87"/>
      <c r="P869" s="333" t="s">
        <v>317</v>
      </c>
      <c r="Q869" s="333"/>
      <c r="R869" s="333"/>
      <c r="S869" s="333"/>
      <c r="T869" s="333"/>
      <c r="U869" s="333"/>
      <c r="V869" s="333"/>
      <c r="W869" s="333"/>
      <c r="X869" s="333"/>
      <c r="Y869" s="330" t="s">
        <v>340</v>
      </c>
      <c r="Z869" s="331"/>
      <c r="AA869" s="331"/>
      <c r="AB869" s="331"/>
      <c r="AC869" s="263" t="s">
        <v>382</v>
      </c>
      <c r="AD869" s="263"/>
      <c r="AE869" s="263"/>
      <c r="AF869" s="263"/>
      <c r="AG869" s="263"/>
      <c r="AH869" s="330" t="s">
        <v>409</v>
      </c>
      <c r="AI869" s="332"/>
      <c r="AJ869" s="332"/>
      <c r="AK869" s="332"/>
      <c r="AL869" s="332" t="s">
        <v>21</v>
      </c>
      <c r="AM869" s="332"/>
      <c r="AN869" s="332"/>
      <c r="AO869" s="412"/>
      <c r="AP869" s="413" t="s">
        <v>343</v>
      </c>
      <c r="AQ869" s="413"/>
      <c r="AR869" s="413"/>
      <c r="AS869" s="413"/>
      <c r="AT869" s="413"/>
      <c r="AU869" s="413"/>
      <c r="AV869" s="413"/>
      <c r="AW869" s="413"/>
      <c r="AX869" s="413"/>
    </row>
    <row r="870" spans="1:50" ht="30" customHeight="1" x14ac:dyDescent="0.15">
      <c r="A870" s="390">
        <v>1</v>
      </c>
      <c r="B870" s="390">
        <v>1</v>
      </c>
      <c r="C870" s="404" t="s">
        <v>545</v>
      </c>
      <c r="D870" s="404"/>
      <c r="E870" s="404"/>
      <c r="F870" s="404"/>
      <c r="G870" s="404"/>
      <c r="H870" s="404"/>
      <c r="I870" s="404"/>
      <c r="J870" s="405">
        <v>4000020362085</v>
      </c>
      <c r="K870" s="406"/>
      <c r="L870" s="406"/>
      <c r="M870" s="406"/>
      <c r="N870" s="406"/>
      <c r="O870" s="406"/>
      <c r="P870" s="303" t="s">
        <v>555</v>
      </c>
      <c r="Q870" s="303"/>
      <c r="R870" s="303"/>
      <c r="S870" s="303"/>
      <c r="T870" s="303"/>
      <c r="U870" s="303"/>
      <c r="V870" s="303"/>
      <c r="W870" s="303"/>
      <c r="X870" s="303"/>
      <c r="Y870" s="304">
        <v>171</v>
      </c>
      <c r="Z870" s="305"/>
      <c r="AA870" s="305"/>
      <c r="AB870" s="306"/>
      <c r="AC870" s="314" t="s">
        <v>543</v>
      </c>
      <c r="AD870" s="409"/>
      <c r="AE870" s="409"/>
      <c r="AF870" s="409"/>
      <c r="AG870" s="409"/>
      <c r="AH870" s="407" t="s">
        <v>485</v>
      </c>
      <c r="AI870" s="408"/>
      <c r="AJ870" s="408"/>
      <c r="AK870" s="408"/>
      <c r="AL870" s="311" t="s">
        <v>485</v>
      </c>
      <c r="AM870" s="312"/>
      <c r="AN870" s="312"/>
      <c r="AO870" s="313"/>
      <c r="AP870" s="307" t="s">
        <v>485</v>
      </c>
      <c r="AQ870" s="307"/>
      <c r="AR870" s="307"/>
      <c r="AS870" s="307"/>
      <c r="AT870" s="307"/>
      <c r="AU870" s="307"/>
      <c r="AV870" s="307"/>
      <c r="AW870" s="307"/>
      <c r="AX870" s="307"/>
    </row>
    <row r="871" spans="1:50" ht="30" customHeight="1" x14ac:dyDescent="0.15">
      <c r="A871" s="390">
        <v>2</v>
      </c>
      <c r="B871" s="390">
        <v>1</v>
      </c>
      <c r="C871" s="404" t="s">
        <v>546</v>
      </c>
      <c r="D871" s="404"/>
      <c r="E871" s="404"/>
      <c r="F871" s="404"/>
      <c r="G871" s="404"/>
      <c r="H871" s="404"/>
      <c r="I871" s="404"/>
      <c r="J871" s="405">
        <v>6000020434477</v>
      </c>
      <c r="K871" s="406"/>
      <c r="L871" s="406"/>
      <c r="M871" s="406"/>
      <c r="N871" s="406"/>
      <c r="O871" s="406"/>
      <c r="P871" s="303" t="s">
        <v>555</v>
      </c>
      <c r="Q871" s="303"/>
      <c r="R871" s="303"/>
      <c r="S871" s="303"/>
      <c r="T871" s="303"/>
      <c r="U871" s="303"/>
      <c r="V871" s="303"/>
      <c r="W871" s="303"/>
      <c r="X871" s="303"/>
      <c r="Y871" s="304">
        <v>149</v>
      </c>
      <c r="Z871" s="305"/>
      <c r="AA871" s="305"/>
      <c r="AB871" s="306"/>
      <c r="AC871" s="314" t="s">
        <v>543</v>
      </c>
      <c r="AD871" s="314"/>
      <c r="AE871" s="314"/>
      <c r="AF871" s="314"/>
      <c r="AG871" s="314"/>
      <c r="AH871" s="407" t="s">
        <v>485</v>
      </c>
      <c r="AI871" s="408"/>
      <c r="AJ871" s="408"/>
      <c r="AK871" s="408"/>
      <c r="AL871" s="311" t="s">
        <v>485</v>
      </c>
      <c r="AM871" s="312"/>
      <c r="AN871" s="312"/>
      <c r="AO871" s="313"/>
      <c r="AP871" s="307" t="s">
        <v>485</v>
      </c>
      <c r="AQ871" s="307"/>
      <c r="AR871" s="307"/>
      <c r="AS871" s="307"/>
      <c r="AT871" s="307"/>
      <c r="AU871" s="307"/>
      <c r="AV871" s="307"/>
      <c r="AW871" s="307"/>
      <c r="AX871" s="307"/>
    </row>
    <row r="872" spans="1:50" ht="30" customHeight="1" x14ac:dyDescent="0.15">
      <c r="A872" s="390">
        <v>3</v>
      </c>
      <c r="B872" s="390">
        <v>1</v>
      </c>
      <c r="C872" s="410" t="s">
        <v>547</v>
      </c>
      <c r="D872" s="404"/>
      <c r="E872" s="404"/>
      <c r="F872" s="404"/>
      <c r="G872" s="404"/>
      <c r="H872" s="404"/>
      <c r="I872" s="404"/>
      <c r="J872" s="405">
        <v>2000020303925</v>
      </c>
      <c r="K872" s="406"/>
      <c r="L872" s="406"/>
      <c r="M872" s="406"/>
      <c r="N872" s="406"/>
      <c r="O872" s="406"/>
      <c r="P872" s="411" t="s">
        <v>555</v>
      </c>
      <c r="Q872" s="303"/>
      <c r="R872" s="303"/>
      <c r="S872" s="303"/>
      <c r="T872" s="303"/>
      <c r="U872" s="303"/>
      <c r="V872" s="303"/>
      <c r="W872" s="303"/>
      <c r="X872" s="303"/>
      <c r="Y872" s="304">
        <v>148</v>
      </c>
      <c r="Z872" s="305"/>
      <c r="AA872" s="305"/>
      <c r="AB872" s="306"/>
      <c r="AC872" s="314" t="s">
        <v>543</v>
      </c>
      <c r="AD872" s="314"/>
      <c r="AE872" s="314"/>
      <c r="AF872" s="314"/>
      <c r="AG872" s="314"/>
      <c r="AH872" s="309" t="s">
        <v>485</v>
      </c>
      <c r="AI872" s="310"/>
      <c r="AJ872" s="310"/>
      <c r="AK872" s="310"/>
      <c r="AL872" s="311" t="s">
        <v>485</v>
      </c>
      <c r="AM872" s="312"/>
      <c r="AN872" s="312"/>
      <c r="AO872" s="313"/>
      <c r="AP872" s="307" t="s">
        <v>485</v>
      </c>
      <c r="AQ872" s="307"/>
      <c r="AR872" s="307"/>
      <c r="AS872" s="307"/>
      <c r="AT872" s="307"/>
      <c r="AU872" s="307"/>
      <c r="AV872" s="307"/>
      <c r="AW872" s="307"/>
      <c r="AX872" s="307"/>
    </row>
    <row r="873" spans="1:50" ht="30" customHeight="1" x14ac:dyDescent="0.15">
      <c r="A873" s="390">
        <v>4</v>
      </c>
      <c r="B873" s="390">
        <v>1</v>
      </c>
      <c r="C873" s="410" t="s">
        <v>548</v>
      </c>
      <c r="D873" s="404"/>
      <c r="E873" s="404"/>
      <c r="F873" s="404"/>
      <c r="G873" s="404"/>
      <c r="H873" s="404"/>
      <c r="I873" s="404"/>
      <c r="J873" s="405">
        <v>4000020302082</v>
      </c>
      <c r="K873" s="406"/>
      <c r="L873" s="406"/>
      <c r="M873" s="406"/>
      <c r="N873" s="406"/>
      <c r="O873" s="406"/>
      <c r="P873" s="411" t="s">
        <v>555</v>
      </c>
      <c r="Q873" s="303"/>
      <c r="R873" s="303"/>
      <c r="S873" s="303"/>
      <c r="T873" s="303"/>
      <c r="U873" s="303"/>
      <c r="V873" s="303"/>
      <c r="W873" s="303"/>
      <c r="X873" s="303"/>
      <c r="Y873" s="304">
        <v>143</v>
      </c>
      <c r="Z873" s="305"/>
      <c r="AA873" s="305"/>
      <c r="AB873" s="306"/>
      <c r="AC873" s="314" t="s">
        <v>543</v>
      </c>
      <c r="AD873" s="314"/>
      <c r="AE873" s="314"/>
      <c r="AF873" s="314"/>
      <c r="AG873" s="314"/>
      <c r="AH873" s="309" t="s">
        <v>485</v>
      </c>
      <c r="AI873" s="310"/>
      <c r="AJ873" s="310"/>
      <c r="AK873" s="310"/>
      <c r="AL873" s="311" t="s">
        <v>485</v>
      </c>
      <c r="AM873" s="312"/>
      <c r="AN873" s="312"/>
      <c r="AO873" s="313"/>
      <c r="AP873" s="307" t="s">
        <v>485</v>
      </c>
      <c r="AQ873" s="307"/>
      <c r="AR873" s="307"/>
      <c r="AS873" s="307"/>
      <c r="AT873" s="307"/>
      <c r="AU873" s="307"/>
      <c r="AV873" s="307"/>
      <c r="AW873" s="307"/>
      <c r="AX873" s="307"/>
    </row>
    <row r="874" spans="1:50" ht="30" customHeight="1" x14ac:dyDescent="0.15">
      <c r="A874" s="390">
        <v>5</v>
      </c>
      <c r="B874" s="390">
        <v>1</v>
      </c>
      <c r="C874" s="404" t="s">
        <v>549</v>
      </c>
      <c r="D874" s="404"/>
      <c r="E874" s="404"/>
      <c r="F874" s="404"/>
      <c r="G874" s="404"/>
      <c r="H874" s="404"/>
      <c r="I874" s="404"/>
      <c r="J874" s="405">
        <v>5000020303666</v>
      </c>
      <c r="K874" s="406"/>
      <c r="L874" s="406"/>
      <c r="M874" s="406"/>
      <c r="N874" s="406"/>
      <c r="O874" s="406"/>
      <c r="P874" s="303" t="s">
        <v>555</v>
      </c>
      <c r="Q874" s="303"/>
      <c r="R874" s="303"/>
      <c r="S874" s="303"/>
      <c r="T874" s="303"/>
      <c r="U874" s="303"/>
      <c r="V874" s="303"/>
      <c r="W874" s="303"/>
      <c r="X874" s="303"/>
      <c r="Y874" s="304">
        <v>138</v>
      </c>
      <c r="Z874" s="305"/>
      <c r="AA874" s="305"/>
      <c r="AB874" s="306"/>
      <c r="AC874" s="308" t="s">
        <v>543</v>
      </c>
      <c r="AD874" s="308"/>
      <c r="AE874" s="308"/>
      <c r="AF874" s="308"/>
      <c r="AG874" s="308"/>
      <c r="AH874" s="309" t="s">
        <v>485</v>
      </c>
      <c r="AI874" s="310"/>
      <c r="AJ874" s="310"/>
      <c r="AK874" s="310"/>
      <c r="AL874" s="311" t="s">
        <v>485</v>
      </c>
      <c r="AM874" s="312"/>
      <c r="AN874" s="312"/>
      <c r="AO874" s="313"/>
      <c r="AP874" s="307" t="s">
        <v>485</v>
      </c>
      <c r="AQ874" s="307"/>
      <c r="AR874" s="307"/>
      <c r="AS874" s="307"/>
      <c r="AT874" s="307"/>
      <c r="AU874" s="307"/>
      <c r="AV874" s="307"/>
      <c r="AW874" s="307"/>
      <c r="AX874" s="307"/>
    </row>
    <row r="875" spans="1:50" ht="30" customHeight="1" x14ac:dyDescent="0.15">
      <c r="A875" s="390">
        <v>6</v>
      </c>
      <c r="B875" s="390">
        <v>1</v>
      </c>
      <c r="C875" s="404" t="s">
        <v>550</v>
      </c>
      <c r="D875" s="404"/>
      <c r="E875" s="404"/>
      <c r="F875" s="404"/>
      <c r="G875" s="404"/>
      <c r="H875" s="404"/>
      <c r="I875" s="404"/>
      <c r="J875" s="405">
        <v>5000020363685</v>
      </c>
      <c r="K875" s="406"/>
      <c r="L875" s="406"/>
      <c r="M875" s="406"/>
      <c r="N875" s="406"/>
      <c r="O875" s="406"/>
      <c r="P875" s="303" t="s">
        <v>555</v>
      </c>
      <c r="Q875" s="303"/>
      <c r="R875" s="303"/>
      <c r="S875" s="303"/>
      <c r="T875" s="303"/>
      <c r="U875" s="303"/>
      <c r="V875" s="303"/>
      <c r="W875" s="303"/>
      <c r="X875" s="303"/>
      <c r="Y875" s="304">
        <v>128</v>
      </c>
      <c r="Z875" s="305"/>
      <c r="AA875" s="305"/>
      <c r="AB875" s="306"/>
      <c r="AC875" s="308" t="s">
        <v>543</v>
      </c>
      <c r="AD875" s="308"/>
      <c r="AE875" s="308"/>
      <c r="AF875" s="308"/>
      <c r="AG875" s="308"/>
      <c r="AH875" s="309" t="s">
        <v>485</v>
      </c>
      <c r="AI875" s="310"/>
      <c r="AJ875" s="310"/>
      <c r="AK875" s="310"/>
      <c r="AL875" s="311" t="s">
        <v>485</v>
      </c>
      <c r="AM875" s="312"/>
      <c r="AN875" s="312"/>
      <c r="AO875" s="313"/>
      <c r="AP875" s="307" t="s">
        <v>485</v>
      </c>
      <c r="AQ875" s="307"/>
      <c r="AR875" s="307"/>
      <c r="AS875" s="307"/>
      <c r="AT875" s="307"/>
      <c r="AU875" s="307"/>
      <c r="AV875" s="307"/>
      <c r="AW875" s="307"/>
      <c r="AX875" s="307"/>
    </row>
    <row r="876" spans="1:50" ht="30" customHeight="1" x14ac:dyDescent="0.15">
      <c r="A876" s="390">
        <v>7</v>
      </c>
      <c r="B876" s="390">
        <v>1</v>
      </c>
      <c r="C876" s="404" t="s">
        <v>551</v>
      </c>
      <c r="D876" s="404"/>
      <c r="E876" s="404"/>
      <c r="F876" s="404"/>
      <c r="G876" s="404"/>
      <c r="H876" s="404"/>
      <c r="I876" s="404"/>
      <c r="J876" s="405">
        <v>4000020302066</v>
      </c>
      <c r="K876" s="406"/>
      <c r="L876" s="406"/>
      <c r="M876" s="406"/>
      <c r="N876" s="406"/>
      <c r="O876" s="406"/>
      <c r="P876" s="303" t="s">
        <v>555</v>
      </c>
      <c r="Q876" s="303"/>
      <c r="R876" s="303"/>
      <c r="S876" s="303"/>
      <c r="T876" s="303"/>
      <c r="U876" s="303"/>
      <c r="V876" s="303"/>
      <c r="W876" s="303"/>
      <c r="X876" s="303"/>
      <c r="Y876" s="304">
        <v>123</v>
      </c>
      <c r="Z876" s="305"/>
      <c r="AA876" s="305"/>
      <c r="AB876" s="306"/>
      <c r="AC876" s="308" t="s">
        <v>543</v>
      </c>
      <c r="AD876" s="308"/>
      <c r="AE876" s="308"/>
      <c r="AF876" s="308"/>
      <c r="AG876" s="308"/>
      <c r="AH876" s="309" t="s">
        <v>485</v>
      </c>
      <c r="AI876" s="310"/>
      <c r="AJ876" s="310"/>
      <c r="AK876" s="310"/>
      <c r="AL876" s="311" t="s">
        <v>485</v>
      </c>
      <c r="AM876" s="312"/>
      <c r="AN876" s="312"/>
      <c r="AO876" s="313"/>
      <c r="AP876" s="307" t="s">
        <v>485</v>
      </c>
      <c r="AQ876" s="307"/>
      <c r="AR876" s="307"/>
      <c r="AS876" s="307"/>
      <c r="AT876" s="307"/>
      <c r="AU876" s="307"/>
      <c r="AV876" s="307"/>
      <c r="AW876" s="307"/>
      <c r="AX876" s="307"/>
    </row>
    <row r="877" spans="1:50" ht="30" customHeight="1" x14ac:dyDescent="0.15">
      <c r="A877" s="390">
        <v>8</v>
      </c>
      <c r="B877" s="390">
        <v>1</v>
      </c>
      <c r="C877" s="404" t="s">
        <v>552</v>
      </c>
      <c r="D877" s="404"/>
      <c r="E877" s="404"/>
      <c r="F877" s="404"/>
      <c r="G877" s="404"/>
      <c r="H877" s="404"/>
      <c r="I877" s="404"/>
      <c r="J877" s="405">
        <v>2000020303909</v>
      </c>
      <c r="K877" s="406"/>
      <c r="L877" s="406"/>
      <c r="M877" s="406"/>
      <c r="N877" s="406"/>
      <c r="O877" s="406"/>
      <c r="P877" s="303" t="s">
        <v>555</v>
      </c>
      <c r="Q877" s="303"/>
      <c r="R877" s="303"/>
      <c r="S877" s="303"/>
      <c r="T877" s="303"/>
      <c r="U877" s="303"/>
      <c r="V877" s="303"/>
      <c r="W877" s="303"/>
      <c r="X877" s="303"/>
      <c r="Y877" s="304">
        <v>117</v>
      </c>
      <c r="Z877" s="305"/>
      <c r="AA877" s="305"/>
      <c r="AB877" s="306"/>
      <c r="AC877" s="308" t="s">
        <v>543</v>
      </c>
      <c r="AD877" s="308"/>
      <c r="AE877" s="308"/>
      <c r="AF877" s="308"/>
      <c r="AG877" s="308"/>
      <c r="AH877" s="309" t="s">
        <v>485</v>
      </c>
      <c r="AI877" s="310"/>
      <c r="AJ877" s="310"/>
      <c r="AK877" s="310"/>
      <c r="AL877" s="311" t="s">
        <v>485</v>
      </c>
      <c r="AM877" s="312"/>
      <c r="AN877" s="312"/>
      <c r="AO877" s="313"/>
      <c r="AP877" s="307" t="s">
        <v>485</v>
      </c>
      <c r="AQ877" s="307"/>
      <c r="AR877" s="307"/>
      <c r="AS877" s="307"/>
      <c r="AT877" s="307"/>
      <c r="AU877" s="307"/>
      <c r="AV877" s="307"/>
      <c r="AW877" s="307"/>
      <c r="AX877" s="307"/>
    </row>
    <row r="878" spans="1:50" ht="30" customHeight="1" x14ac:dyDescent="0.15">
      <c r="A878" s="390">
        <v>9</v>
      </c>
      <c r="B878" s="390">
        <v>1</v>
      </c>
      <c r="C878" s="404" t="s">
        <v>553</v>
      </c>
      <c r="D878" s="404"/>
      <c r="E878" s="404"/>
      <c r="F878" s="404"/>
      <c r="G878" s="404"/>
      <c r="H878" s="404"/>
      <c r="I878" s="404"/>
      <c r="J878" s="405">
        <v>4000020434248</v>
      </c>
      <c r="K878" s="406"/>
      <c r="L878" s="406"/>
      <c r="M878" s="406"/>
      <c r="N878" s="406"/>
      <c r="O878" s="406"/>
      <c r="P878" s="303" t="s">
        <v>555</v>
      </c>
      <c r="Q878" s="303"/>
      <c r="R878" s="303"/>
      <c r="S878" s="303"/>
      <c r="T878" s="303"/>
      <c r="U878" s="303"/>
      <c r="V878" s="303"/>
      <c r="W878" s="303"/>
      <c r="X878" s="303"/>
      <c r="Y878" s="304">
        <v>115</v>
      </c>
      <c r="Z878" s="305"/>
      <c r="AA878" s="305"/>
      <c r="AB878" s="306"/>
      <c r="AC878" s="308" t="s">
        <v>543</v>
      </c>
      <c r="AD878" s="308"/>
      <c r="AE878" s="308"/>
      <c r="AF878" s="308"/>
      <c r="AG878" s="308"/>
      <c r="AH878" s="309" t="s">
        <v>485</v>
      </c>
      <c r="AI878" s="310"/>
      <c r="AJ878" s="310"/>
      <c r="AK878" s="310"/>
      <c r="AL878" s="311" t="s">
        <v>485</v>
      </c>
      <c r="AM878" s="312"/>
      <c r="AN878" s="312"/>
      <c r="AO878" s="313"/>
      <c r="AP878" s="307" t="s">
        <v>485</v>
      </c>
      <c r="AQ878" s="307"/>
      <c r="AR878" s="307"/>
      <c r="AS878" s="307"/>
      <c r="AT878" s="307"/>
      <c r="AU878" s="307"/>
      <c r="AV878" s="307"/>
      <c r="AW878" s="307"/>
      <c r="AX878" s="307"/>
    </row>
    <row r="879" spans="1:50" ht="30" customHeight="1" x14ac:dyDescent="0.15">
      <c r="A879" s="390">
        <v>10</v>
      </c>
      <c r="B879" s="390">
        <v>1</v>
      </c>
      <c r="C879" s="404" t="s">
        <v>554</v>
      </c>
      <c r="D879" s="404"/>
      <c r="E879" s="404"/>
      <c r="F879" s="404"/>
      <c r="G879" s="404"/>
      <c r="H879" s="404"/>
      <c r="I879" s="404"/>
      <c r="J879" s="405">
        <v>6000020302015</v>
      </c>
      <c r="K879" s="406"/>
      <c r="L879" s="406"/>
      <c r="M879" s="406"/>
      <c r="N879" s="406"/>
      <c r="O879" s="406"/>
      <c r="P879" s="303" t="s">
        <v>555</v>
      </c>
      <c r="Q879" s="303"/>
      <c r="R879" s="303"/>
      <c r="S879" s="303"/>
      <c r="T879" s="303"/>
      <c r="U879" s="303"/>
      <c r="V879" s="303"/>
      <c r="W879" s="303"/>
      <c r="X879" s="303"/>
      <c r="Y879" s="304">
        <v>100</v>
      </c>
      <c r="Z879" s="305"/>
      <c r="AA879" s="305"/>
      <c r="AB879" s="306"/>
      <c r="AC879" s="308" t="s">
        <v>543</v>
      </c>
      <c r="AD879" s="308"/>
      <c r="AE879" s="308"/>
      <c r="AF879" s="308"/>
      <c r="AG879" s="308"/>
      <c r="AH879" s="309" t="s">
        <v>485</v>
      </c>
      <c r="AI879" s="310"/>
      <c r="AJ879" s="310"/>
      <c r="AK879" s="310"/>
      <c r="AL879" s="311" t="s">
        <v>485</v>
      </c>
      <c r="AM879" s="312"/>
      <c r="AN879" s="312"/>
      <c r="AO879" s="313"/>
      <c r="AP879" s="307" t="s">
        <v>485</v>
      </c>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342</v>
      </c>
      <c r="K902" s="87"/>
      <c r="L902" s="87"/>
      <c r="M902" s="87"/>
      <c r="N902" s="87"/>
      <c r="O902" s="87"/>
      <c r="P902" s="333" t="s">
        <v>317</v>
      </c>
      <c r="Q902" s="333"/>
      <c r="R902" s="333"/>
      <c r="S902" s="333"/>
      <c r="T902" s="333"/>
      <c r="U902" s="333"/>
      <c r="V902" s="333"/>
      <c r="W902" s="333"/>
      <c r="X902" s="333"/>
      <c r="Y902" s="330" t="s">
        <v>340</v>
      </c>
      <c r="Z902" s="331"/>
      <c r="AA902" s="331"/>
      <c r="AB902" s="331"/>
      <c r="AC902" s="263" t="s">
        <v>382</v>
      </c>
      <c r="AD902" s="263"/>
      <c r="AE902" s="263"/>
      <c r="AF902" s="263"/>
      <c r="AG902" s="263"/>
      <c r="AH902" s="330" t="s">
        <v>409</v>
      </c>
      <c r="AI902" s="332"/>
      <c r="AJ902" s="332"/>
      <c r="AK902" s="332"/>
      <c r="AL902" s="332" t="s">
        <v>21</v>
      </c>
      <c r="AM902" s="332"/>
      <c r="AN902" s="332"/>
      <c r="AO902" s="412"/>
      <c r="AP902" s="413" t="s">
        <v>343</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342</v>
      </c>
      <c r="K935" s="87"/>
      <c r="L935" s="87"/>
      <c r="M935" s="87"/>
      <c r="N935" s="87"/>
      <c r="O935" s="87"/>
      <c r="P935" s="333" t="s">
        <v>317</v>
      </c>
      <c r="Q935" s="333"/>
      <c r="R935" s="333"/>
      <c r="S935" s="333"/>
      <c r="T935" s="333"/>
      <c r="U935" s="333"/>
      <c r="V935" s="333"/>
      <c r="W935" s="333"/>
      <c r="X935" s="333"/>
      <c r="Y935" s="330" t="s">
        <v>340</v>
      </c>
      <c r="Z935" s="331"/>
      <c r="AA935" s="331"/>
      <c r="AB935" s="331"/>
      <c r="AC935" s="263" t="s">
        <v>382</v>
      </c>
      <c r="AD935" s="263"/>
      <c r="AE935" s="263"/>
      <c r="AF935" s="263"/>
      <c r="AG935" s="263"/>
      <c r="AH935" s="330" t="s">
        <v>409</v>
      </c>
      <c r="AI935" s="332"/>
      <c r="AJ935" s="332"/>
      <c r="AK935" s="332"/>
      <c r="AL935" s="332" t="s">
        <v>21</v>
      </c>
      <c r="AM935" s="332"/>
      <c r="AN935" s="332"/>
      <c r="AO935" s="412"/>
      <c r="AP935" s="413" t="s">
        <v>343</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342</v>
      </c>
      <c r="K968" s="87"/>
      <c r="L968" s="87"/>
      <c r="M968" s="87"/>
      <c r="N968" s="87"/>
      <c r="O968" s="87"/>
      <c r="P968" s="333" t="s">
        <v>317</v>
      </c>
      <c r="Q968" s="333"/>
      <c r="R968" s="333"/>
      <c r="S968" s="333"/>
      <c r="T968" s="333"/>
      <c r="U968" s="333"/>
      <c r="V968" s="333"/>
      <c r="W968" s="333"/>
      <c r="X968" s="333"/>
      <c r="Y968" s="330" t="s">
        <v>340</v>
      </c>
      <c r="Z968" s="331"/>
      <c r="AA968" s="331"/>
      <c r="AB968" s="331"/>
      <c r="AC968" s="263" t="s">
        <v>382</v>
      </c>
      <c r="AD968" s="263"/>
      <c r="AE968" s="263"/>
      <c r="AF968" s="263"/>
      <c r="AG968" s="263"/>
      <c r="AH968" s="330" t="s">
        <v>409</v>
      </c>
      <c r="AI968" s="332"/>
      <c r="AJ968" s="332"/>
      <c r="AK968" s="332"/>
      <c r="AL968" s="332" t="s">
        <v>21</v>
      </c>
      <c r="AM968" s="332"/>
      <c r="AN968" s="332"/>
      <c r="AO968" s="412"/>
      <c r="AP968" s="413" t="s">
        <v>343</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342</v>
      </c>
      <c r="K1001" s="87"/>
      <c r="L1001" s="87"/>
      <c r="M1001" s="87"/>
      <c r="N1001" s="87"/>
      <c r="O1001" s="87"/>
      <c r="P1001" s="333" t="s">
        <v>317</v>
      </c>
      <c r="Q1001" s="333"/>
      <c r="R1001" s="333"/>
      <c r="S1001" s="333"/>
      <c r="T1001" s="333"/>
      <c r="U1001" s="333"/>
      <c r="V1001" s="333"/>
      <c r="W1001" s="333"/>
      <c r="X1001" s="333"/>
      <c r="Y1001" s="330" t="s">
        <v>340</v>
      </c>
      <c r="Z1001" s="331"/>
      <c r="AA1001" s="331"/>
      <c r="AB1001" s="331"/>
      <c r="AC1001" s="263" t="s">
        <v>382</v>
      </c>
      <c r="AD1001" s="263"/>
      <c r="AE1001" s="263"/>
      <c r="AF1001" s="263"/>
      <c r="AG1001" s="263"/>
      <c r="AH1001" s="330" t="s">
        <v>409</v>
      </c>
      <c r="AI1001" s="332"/>
      <c r="AJ1001" s="332"/>
      <c r="AK1001" s="332"/>
      <c r="AL1001" s="332" t="s">
        <v>21</v>
      </c>
      <c r="AM1001" s="332"/>
      <c r="AN1001" s="332"/>
      <c r="AO1001" s="412"/>
      <c r="AP1001" s="413" t="s">
        <v>343</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342</v>
      </c>
      <c r="K1034" s="87"/>
      <c r="L1034" s="87"/>
      <c r="M1034" s="87"/>
      <c r="N1034" s="87"/>
      <c r="O1034" s="87"/>
      <c r="P1034" s="333" t="s">
        <v>317</v>
      </c>
      <c r="Q1034" s="333"/>
      <c r="R1034" s="333"/>
      <c r="S1034" s="333"/>
      <c r="T1034" s="333"/>
      <c r="U1034" s="333"/>
      <c r="V1034" s="333"/>
      <c r="W1034" s="333"/>
      <c r="X1034" s="333"/>
      <c r="Y1034" s="330" t="s">
        <v>340</v>
      </c>
      <c r="Z1034" s="331"/>
      <c r="AA1034" s="331"/>
      <c r="AB1034" s="331"/>
      <c r="AC1034" s="263" t="s">
        <v>382</v>
      </c>
      <c r="AD1034" s="263"/>
      <c r="AE1034" s="263"/>
      <c r="AF1034" s="263"/>
      <c r="AG1034" s="263"/>
      <c r="AH1034" s="330" t="s">
        <v>409</v>
      </c>
      <c r="AI1034" s="332"/>
      <c r="AJ1034" s="332"/>
      <c r="AK1034" s="332"/>
      <c r="AL1034" s="332" t="s">
        <v>21</v>
      </c>
      <c r="AM1034" s="332"/>
      <c r="AN1034" s="332"/>
      <c r="AO1034" s="412"/>
      <c r="AP1034" s="413" t="s">
        <v>343</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342</v>
      </c>
      <c r="K1067" s="87"/>
      <c r="L1067" s="87"/>
      <c r="M1067" s="87"/>
      <c r="N1067" s="87"/>
      <c r="O1067" s="87"/>
      <c r="P1067" s="333" t="s">
        <v>317</v>
      </c>
      <c r="Q1067" s="333"/>
      <c r="R1067" s="333"/>
      <c r="S1067" s="333"/>
      <c r="T1067" s="333"/>
      <c r="U1067" s="333"/>
      <c r="V1067" s="333"/>
      <c r="W1067" s="333"/>
      <c r="X1067" s="333"/>
      <c r="Y1067" s="330" t="s">
        <v>340</v>
      </c>
      <c r="Z1067" s="331"/>
      <c r="AA1067" s="331"/>
      <c r="AB1067" s="331"/>
      <c r="AC1067" s="263" t="s">
        <v>382</v>
      </c>
      <c r="AD1067" s="263"/>
      <c r="AE1067" s="263"/>
      <c r="AF1067" s="263"/>
      <c r="AG1067" s="263"/>
      <c r="AH1067" s="330" t="s">
        <v>409</v>
      </c>
      <c r="AI1067" s="332"/>
      <c r="AJ1067" s="332"/>
      <c r="AK1067" s="332"/>
      <c r="AL1067" s="332" t="s">
        <v>21</v>
      </c>
      <c r="AM1067" s="332"/>
      <c r="AN1067" s="332"/>
      <c r="AO1067" s="412"/>
      <c r="AP1067" s="413" t="s">
        <v>343</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336</v>
      </c>
      <c r="D1101" s="879"/>
      <c r="E1101" s="263" t="s">
        <v>335</v>
      </c>
      <c r="F1101" s="879"/>
      <c r="G1101" s="879"/>
      <c r="H1101" s="879"/>
      <c r="I1101" s="879"/>
      <c r="J1101" s="263" t="s">
        <v>342</v>
      </c>
      <c r="K1101" s="263"/>
      <c r="L1101" s="263"/>
      <c r="M1101" s="263"/>
      <c r="N1101" s="263"/>
      <c r="O1101" s="263"/>
      <c r="P1101" s="330" t="s">
        <v>27</v>
      </c>
      <c r="Q1101" s="330"/>
      <c r="R1101" s="330"/>
      <c r="S1101" s="330"/>
      <c r="T1101" s="330"/>
      <c r="U1101" s="330"/>
      <c r="V1101" s="330"/>
      <c r="W1101" s="330"/>
      <c r="X1101" s="330"/>
      <c r="Y1101" s="263" t="s">
        <v>344</v>
      </c>
      <c r="Z1101" s="879"/>
      <c r="AA1101" s="879"/>
      <c r="AB1101" s="879"/>
      <c r="AC1101" s="263" t="s">
        <v>318</v>
      </c>
      <c r="AD1101" s="263"/>
      <c r="AE1101" s="263"/>
      <c r="AF1101" s="263"/>
      <c r="AG1101" s="263"/>
      <c r="AH1101" s="330" t="s">
        <v>331</v>
      </c>
      <c r="AI1101" s="331"/>
      <c r="AJ1101" s="331"/>
      <c r="AK1101" s="331"/>
      <c r="AL1101" s="331" t="s">
        <v>21</v>
      </c>
      <c r="AM1101" s="331"/>
      <c r="AN1101" s="331"/>
      <c r="AO1101" s="882"/>
      <c r="AP1101" s="413" t="s">
        <v>373</v>
      </c>
      <c r="AQ1101" s="413"/>
      <c r="AR1101" s="413"/>
      <c r="AS1101" s="413"/>
      <c r="AT1101" s="413"/>
      <c r="AU1101" s="413"/>
      <c r="AV1101" s="413"/>
      <c r="AW1101" s="413"/>
      <c r="AX1101" s="413"/>
    </row>
    <row r="1102" spans="1:50" ht="30" customHeight="1" x14ac:dyDescent="0.15">
      <c r="A1102" s="390">
        <v>1</v>
      </c>
      <c r="B1102" s="390">
        <v>1</v>
      </c>
      <c r="C1102" s="881"/>
      <c r="D1102" s="881"/>
      <c r="E1102" s="880"/>
      <c r="F1102" s="880"/>
      <c r="G1102" s="880"/>
      <c r="H1102" s="880"/>
      <c r="I1102" s="880"/>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1"/>
      <c r="D1103" s="881"/>
      <c r="E1103" s="880"/>
      <c r="F1103" s="880"/>
      <c r="G1103" s="880"/>
      <c r="H1103" s="880"/>
      <c r="I1103" s="880"/>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1"/>
      <c r="D1104" s="881"/>
      <c r="E1104" s="880"/>
      <c r="F1104" s="880"/>
      <c r="G1104" s="880"/>
      <c r="H1104" s="880"/>
      <c r="I1104" s="880"/>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1"/>
      <c r="D1105" s="881"/>
      <c r="E1105" s="880"/>
      <c r="F1105" s="880"/>
      <c r="G1105" s="880"/>
      <c r="H1105" s="880"/>
      <c r="I1105" s="880"/>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1"/>
      <c r="D1106" s="881"/>
      <c r="E1106" s="880"/>
      <c r="F1106" s="880"/>
      <c r="G1106" s="880"/>
      <c r="H1106" s="880"/>
      <c r="I1106" s="880"/>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1"/>
      <c r="D1107" s="881"/>
      <c r="E1107" s="880"/>
      <c r="F1107" s="880"/>
      <c r="G1107" s="880"/>
      <c r="H1107" s="880"/>
      <c r="I1107" s="880"/>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1"/>
      <c r="D1108" s="881"/>
      <c r="E1108" s="880"/>
      <c r="F1108" s="880"/>
      <c r="G1108" s="880"/>
      <c r="H1108" s="880"/>
      <c r="I1108" s="880"/>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1"/>
      <c r="D1109" s="881"/>
      <c r="E1109" s="880"/>
      <c r="F1109" s="880"/>
      <c r="G1109" s="880"/>
      <c r="H1109" s="880"/>
      <c r="I1109" s="880"/>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1"/>
      <c r="D1110" s="881"/>
      <c r="E1110" s="880"/>
      <c r="F1110" s="880"/>
      <c r="G1110" s="880"/>
      <c r="H1110" s="880"/>
      <c r="I1110" s="880"/>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1"/>
      <c r="D1111" s="881"/>
      <c r="E1111" s="880"/>
      <c r="F1111" s="880"/>
      <c r="G1111" s="880"/>
      <c r="H1111" s="880"/>
      <c r="I1111" s="880"/>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1"/>
      <c r="D1112" s="881"/>
      <c r="E1112" s="880"/>
      <c r="F1112" s="880"/>
      <c r="G1112" s="880"/>
      <c r="H1112" s="880"/>
      <c r="I1112" s="880"/>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1"/>
      <c r="D1113" s="881"/>
      <c r="E1113" s="880"/>
      <c r="F1113" s="880"/>
      <c r="G1113" s="880"/>
      <c r="H1113" s="880"/>
      <c r="I1113" s="880"/>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1"/>
      <c r="D1114" s="881"/>
      <c r="E1114" s="880"/>
      <c r="F1114" s="880"/>
      <c r="G1114" s="880"/>
      <c r="H1114" s="880"/>
      <c r="I1114" s="880"/>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1"/>
      <c r="D1115" s="881"/>
      <c r="E1115" s="880"/>
      <c r="F1115" s="880"/>
      <c r="G1115" s="880"/>
      <c r="H1115" s="880"/>
      <c r="I1115" s="880"/>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1"/>
      <c r="D1116" s="881"/>
      <c r="E1116" s="880"/>
      <c r="F1116" s="880"/>
      <c r="G1116" s="880"/>
      <c r="H1116" s="880"/>
      <c r="I1116" s="880"/>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1"/>
      <c r="D1117" s="881"/>
      <c r="E1117" s="880"/>
      <c r="F1117" s="880"/>
      <c r="G1117" s="880"/>
      <c r="H1117" s="880"/>
      <c r="I1117" s="880"/>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1"/>
      <c r="D1118" s="881"/>
      <c r="E1118" s="880"/>
      <c r="F1118" s="880"/>
      <c r="G1118" s="880"/>
      <c r="H1118" s="880"/>
      <c r="I1118" s="880"/>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1"/>
      <c r="D1119" s="881"/>
      <c r="E1119" s="247"/>
      <c r="F1119" s="880"/>
      <c r="G1119" s="880"/>
      <c r="H1119" s="880"/>
      <c r="I1119" s="880"/>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1"/>
      <c r="D1120" s="881"/>
      <c r="E1120" s="880"/>
      <c r="F1120" s="880"/>
      <c r="G1120" s="880"/>
      <c r="H1120" s="880"/>
      <c r="I1120" s="880"/>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1"/>
      <c r="D1121" s="881"/>
      <c r="E1121" s="880"/>
      <c r="F1121" s="880"/>
      <c r="G1121" s="880"/>
      <c r="H1121" s="880"/>
      <c r="I1121" s="880"/>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1"/>
      <c r="D1122" s="881"/>
      <c r="E1122" s="880"/>
      <c r="F1122" s="880"/>
      <c r="G1122" s="880"/>
      <c r="H1122" s="880"/>
      <c r="I1122" s="880"/>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1"/>
      <c r="D1123" s="881"/>
      <c r="E1123" s="880"/>
      <c r="F1123" s="880"/>
      <c r="G1123" s="880"/>
      <c r="H1123" s="880"/>
      <c r="I1123" s="880"/>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1"/>
      <c r="D1124" s="881"/>
      <c r="E1124" s="880"/>
      <c r="F1124" s="880"/>
      <c r="G1124" s="880"/>
      <c r="H1124" s="880"/>
      <c r="I1124" s="880"/>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1"/>
      <c r="D1125" s="881"/>
      <c r="E1125" s="880"/>
      <c r="F1125" s="880"/>
      <c r="G1125" s="880"/>
      <c r="H1125" s="880"/>
      <c r="I1125" s="880"/>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1"/>
      <c r="D1126" s="881"/>
      <c r="E1126" s="880"/>
      <c r="F1126" s="880"/>
      <c r="G1126" s="880"/>
      <c r="H1126" s="880"/>
      <c r="I1126" s="880"/>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1"/>
      <c r="D1127" s="881"/>
      <c r="E1127" s="880"/>
      <c r="F1127" s="880"/>
      <c r="G1127" s="880"/>
      <c r="H1127" s="880"/>
      <c r="I1127" s="880"/>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1"/>
      <c r="D1128" s="881"/>
      <c r="E1128" s="880"/>
      <c r="F1128" s="880"/>
      <c r="G1128" s="880"/>
      <c r="H1128" s="880"/>
      <c r="I1128" s="880"/>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1"/>
      <c r="D1129" s="881"/>
      <c r="E1129" s="880"/>
      <c r="F1129" s="880"/>
      <c r="G1129" s="880"/>
      <c r="H1129" s="880"/>
      <c r="I1129" s="880"/>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1"/>
      <c r="D1130" s="881"/>
      <c r="E1130" s="880"/>
      <c r="F1130" s="880"/>
      <c r="G1130" s="880"/>
      <c r="H1130" s="880"/>
      <c r="I1130" s="880"/>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1"/>
      <c r="D1131" s="881"/>
      <c r="E1131" s="880"/>
      <c r="F1131" s="880"/>
      <c r="G1131" s="880"/>
      <c r="H1131" s="880"/>
      <c r="I1131" s="880"/>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2">
    <cfRule type="expression" dxfId="2087" priority="13875">
      <formula>IF(RIGHT(TEXT(Y782,"0.#"),1)=".",FALSE,TRUE)</formula>
    </cfRule>
    <cfRule type="expression" dxfId="2086" priority="13876">
      <formula>IF(RIGHT(TEXT(Y782,"0.#"),1)=".",TRUE,FALSE)</formula>
    </cfRule>
  </conditionalFormatting>
  <conditionalFormatting sqref="Y791">
    <cfRule type="expression" dxfId="2085" priority="13871">
      <formula>IF(RIGHT(TEXT(Y791,"0.#"),1)=".",FALSE,TRUE)</formula>
    </cfRule>
    <cfRule type="expression" dxfId="2084" priority="13872">
      <formula>IF(RIGHT(TEXT(Y791,"0.#"),1)=".",TRUE,FALSE)</formula>
    </cfRule>
  </conditionalFormatting>
  <conditionalFormatting sqref="Y822:Y829 Y820 Y809:Y816 Y807 Y796:Y803 Y794">
    <cfRule type="expression" dxfId="2083" priority="13653">
      <formula>IF(RIGHT(TEXT(Y794,"0.#"),1)=".",FALSE,TRUE)</formula>
    </cfRule>
    <cfRule type="expression" dxfId="2082" priority="13654">
      <formula>IF(RIGHT(TEXT(Y794,"0.#"),1)=".",TRUE,FALSE)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3:Y790 Y781">
    <cfRule type="expression" dxfId="2075" priority="13677">
      <formula>IF(RIGHT(TEXT(Y781,"0.#"),1)=".",FALSE,TRUE)</formula>
    </cfRule>
    <cfRule type="expression" dxfId="2074" priority="13678">
      <formula>IF(RIGHT(TEXT(Y781,"0.#"),1)=".",TRUE,FALSE)</formula>
    </cfRule>
  </conditionalFormatting>
  <conditionalFormatting sqref="AU782">
    <cfRule type="expression" dxfId="2073" priority="13675">
      <formula>IF(RIGHT(TEXT(AU782,"0.#"),1)=".",FALSE,TRUE)</formula>
    </cfRule>
    <cfRule type="expression" dxfId="2072" priority="13676">
      <formula>IF(RIGHT(TEXT(AU782,"0.#"),1)=".",TRUE,FALSE)</formula>
    </cfRule>
  </conditionalFormatting>
  <conditionalFormatting sqref="AU791">
    <cfRule type="expression" dxfId="2071" priority="13673">
      <formula>IF(RIGHT(TEXT(AU791,"0.#"),1)=".",FALSE,TRUE)</formula>
    </cfRule>
    <cfRule type="expression" dxfId="2070" priority="13674">
      <formula>IF(RIGHT(TEXT(AU791,"0.#"),1)=".",TRUE,FALSE)</formula>
    </cfRule>
  </conditionalFormatting>
  <conditionalFormatting sqref="AU783:AU790 AU781">
    <cfRule type="expression" dxfId="2069" priority="13671">
      <formula>IF(RIGHT(TEXT(AU781,"0.#"),1)=".",FALSE,TRUE)</formula>
    </cfRule>
    <cfRule type="expression" dxfId="2068" priority="13672">
      <formula>IF(RIGHT(TEXT(AU781,"0.#"),1)=".",TRUE,FALSE)</formula>
    </cfRule>
  </conditionalFormatting>
  <conditionalFormatting sqref="Y821 Y808 Y795">
    <cfRule type="expression" dxfId="2067" priority="13657">
      <formula>IF(RIGHT(TEXT(Y795,"0.#"),1)=".",FALSE,TRUE)</formula>
    </cfRule>
    <cfRule type="expression" dxfId="2066" priority="13658">
      <formula>IF(RIGHT(TEXT(Y795,"0.#"),1)=".",TRUE,FALSE)</formula>
    </cfRule>
  </conditionalFormatting>
  <conditionalFormatting sqref="Y830 Y817 Y804">
    <cfRule type="expression" dxfId="2065" priority="13655">
      <formula>IF(RIGHT(TEXT(Y804,"0.#"),1)=".",FALSE,TRUE)</formula>
    </cfRule>
    <cfRule type="expression" dxfId="2064" priority="13656">
      <formula>IF(RIGHT(TEXT(Y804,"0.#"),1)=".",TRUE,FALSE)</formula>
    </cfRule>
  </conditionalFormatting>
  <conditionalFormatting sqref="AU821 AU808 AU795">
    <cfRule type="expression" dxfId="2063" priority="13651">
      <formula>IF(RIGHT(TEXT(AU795,"0.#"),1)=".",FALSE,TRUE)</formula>
    </cfRule>
    <cfRule type="expression" dxfId="2062" priority="13652">
      <formula>IF(RIGHT(TEXT(AU795,"0.#"),1)=".",TRUE,FALSE)</formula>
    </cfRule>
  </conditionalFormatting>
  <conditionalFormatting sqref="AU830 AU817 AU804">
    <cfRule type="expression" dxfId="2061" priority="13649">
      <formula>IF(RIGHT(TEXT(AU804,"0.#"),1)=".",FALSE,TRUE)</formula>
    </cfRule>
    <cfRule type="expression" dxfId="2060" priority="13650">
      <formula>IF(RIGHT(TEXT(AU804,"0.#"),1)=".",TRUE,FALSE)</formula>
    </cfRule>
  </conditionalFormatting>
  <conditionalFormatting sqref="AU822:AU829 AU820 AU809:AU816 AU807 AU796:AU803 AU794">
    <cfRule type="expression" dxfId="2059" priority="13647">
      <formula>IF(RIGHT(TEXT(AU794,"0.#"),1)=".",FALSE,TRUE)</formula>
    </cfRule>
    <cfRule type="expression" dxfId="2058" priority="13648">
      <formula>IF(RIGHT(TEXT(AU794,"0.#"),1)=".",TRUE,FALSE)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3">
    <cfRule type="expression" dxfId="2043" priority="13455">
      <formula>IF(RIGHT(TEXT(AI33,"0.#"),1)=".",FALSE,TRUE)</formula>
    </cfRule>
    <cfRule type="expression" dxfId="2042" priority="13456">
      <formula>IF(RIGHT(TEXT(AI33,"0.#"),1)=".",TRUE,FALSE)</formula>
    </cfRule>
  </conditionalFormatting>
  <conditionalFormatting sqref="AI32">
    <cfRule type="expression" dxfId="2041" priority="13453">
      <formula>IF(RIGHT(TEXT(AI32,"0.#"),1)=".",FALSE,TRUE)</formula>
    </cfRule>
    <cfRule type="expression" dxfId="2040" priority="13454">
      <formula>IF(RIGHT(TEXT(AI32,"0.#"),1)=".",TRUE,FALSE)</formula>
    </cfRule>
  </conditionalFormatting>
  <conditionalFormatting sqref="AM32">
    <cfRule type="expression" dxfId="2039" priority="13451">
      <formula>IF(RIGHT(TEXT(AM32,"0.#"),1)=".",FALSE,TRUE)</formula>
    </cfRule>
    <cfRule type="expression" dxfId="2038" priority="13452">
      <formula>IF(RIGHT(TEXT(AM32,"0.#"),1)=".",TRUE,FALSE)</formula>
    </cfRule>
  </conditionalFormatting>
  <conditionalFormatting sqref="AM33">
    <cfRule type="expression" dxfId="2037" priority="13449">
      <formula>IF(RIGHT(TEXT(AM33,"0.#"),1)=".",FALSE,TRUE)</formula>
    </cfRule>
    <cfRule type="expression" dxfId="2036" priority="13450">
      <formula>IF(RIGHT(TEXT(AM33,"0.#"),1)=".",TRUE,FALSE)</formula>
    </cfRule>
  </conditionalFormatting>
  <conditionalFormatting sqref="AQ32:AQ34">
    <cfRule type="expression" dxfId="2035" priority="13441">
      <formula>IF(RIGHT(TEXT(AQ32,"0.#"),1)=".",FALSE,TRUE)</formula>
    </cfRule>
    <cfRule type="expression" dxfId="2034" priority="13442">
      <formula>IF(RIGHT(TEXT(AQ32,"0.#"),1)=".",TRUE,FALSE)</formula>
    </cfRule>
  </conditionalFormatting>
  <conditionalFormatting sqref="AU32:AU34">
    <cfRule type="expression" dxfId="2033" priority="13439">
      <formula>IF(RIGHT(TEXT(AU32,"0.#"),1)=".",FALSE,TRUE)</formula>
    </cfRule>
    <cfRule type="expression" dxfId="2032" priority="13440">
      <formula>IF(RIGHT(TEXT(AU32,"0.#"),1)=".",TRUE,FALSE)</formula>
    </cfRule>
  </conditionalFormatting>
  <conditionalFormatting sqref="AE53">
    <cfRule type="expression" dxfId="2031" priority="13373">
      <formula>IF(RIGHT(TEXT(AE53,"0.#"),1)=".",FALSE,TRUE)</formula>
    </cfRule>
    <cfRule type="expression" dxfId="2030" priority="13374">
      <formula>IF(RIGHT(TEXT(AE53,"0.#"),1)=".",TRUE,FALSE)</formula>
    </cfRule>
  </conditionalFormatting>
  <conditionalFormatting sqref="AE54">
    <cfRule type="expression" dxfId="2029" priority="13371">
      <formula>IF(RIGHT(TEXT(AE54,"0.#"),1)=".",FALSE,TRUE)</formula>
    </cfRule>
    <cfRule type="expression" dxfId="2028" priority="13372">
      <formula>IF(RIGHT(TEXT(AE54,"0.#"),1)=".",TRUE,FALSE)</formula>
    </cfRule>
  </conditionalFormatting>
  <conditionalFormatting sqref="AI54">
    <cfRule type="expression" dxfId="2027" priority="13365">
      <formula>IF(RIGHT(TEXT(AI54,"0.#"),1)=".",FALSE,TRUE)</formula>
    </cfRule>
    <cfRule type="expression" dxfId="2026" priority="13366">
      <formula>IF(RIGHT(TEXT(AI54,"0.#"),1)=".",TRUE,FALSE)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M54">
    <cfRule type="expression" dxfId="2021" priority="13359">
      <formula>IF(RIGHT(TEXT(AM54,"0.#"),1)=".",FALSE,TRUE)</formula>
    </cfRule>
    <cfRule type="expression" dxfId="2020" priority="13360">
      <formula>IF(RIGHT(TEXT(AM54,"0.#"),1)=".",TRUE,FALSE)</formula>
    </cfRule>
  </conditionalFormatting>
  <conditionalFormatting sqref="AM55">
    <cfRule type="expression" dxfId="2019" priority="13357">
      <formula>IF(RIGHT(TEXT(AM55,"0.#"),1)=".",FALSE,TRUE)</formula>
    </cfRule>
    <cfRule type="expression" dxfId="2018" priority="13358">
      <formula>IF(RIGHT(TEXT(AM55,"0.#"),1)=".",TRUE,FALSE)</formula>
    </cfRule>
  </conditionalFormatting>
  <conditionalFormatting sqref="AE60">
    <cfRule type="expression" dxfId="2017" priority="13343">
      <formula>IF(RIGHT(TEXT(AE60,"0.#"),1)=".",FALSE,TRUE)</formula>
    </cfRule>
    <cfRule type="expression" dxfId="2016" priority="13344">
      <formula>IF(RIGHT(TEXT(AE60,"0.#"),1)=".",TRUE,FALSE)</formula>
    </cfRule>
  </conditionalFormatting>
  <conditionalFormatting sqref="AE61">
    <cfRule type="expression" dxfId="2015" priority="13341">
      <formula>IF(RIGHT(TEXT(AE61,"0.#"),1)=".",FALSE,TRUE)</formula>
    </cfRule>
    <cfRule type="expression" dxfId="2014" priority="13342">
      <formula>IF(RIGHT(TEXT(AE61,"0.#"),1)=".",TRUE,FALSE)</formula>
    </cfRule>
  </conditionalFormatting>
  <conditionalFormatting sqref="AE62">
    <cfRule type="expression" dxfId="2013" priority="13339">
      <formula>IF(RIGHT(TEXT(AE62,"0.#"),1)=".",FALSE,TRUE)</formula>
    </cfRule>
    <cfRule type="expression" dxfId="2012" priority="13340">
      <formula>IF(RIGHT(TEXT(AE62,"0.#"),1)=".",TRUE,FALSE)</formula>
    </cfRule>
  </conditionalFormatting>
  <conditionalFormatting sqref="AI62">
    <cfRule type="expression" dxfId="2011" priority="13337">
      <formula>IF(RIGHT(TEXT(AI62,"0.#"),1)=".",FALSE,TRUE)</formula>
    </cfRule>
    <cfRule type="expression" dxfId="2010" priority="13338">
      <formula>IF(RIGHT(TEXT(AI62,"0.#"),1)=".",TRUE,FALSE)</formula>
    </cfRule>
  </conditionalFormatting>
  <conditionalFormatting sqref="AI61">
    <cfRule type="expression" dxfId="2009" priority="13335">
      <formula>IF(RIGHT(TEXT(AI61,"0.#"),1)=".",FALSE,TRUE)</formula>
    </cfRule>
    <cfRule type="expression" dxfId="2008" priority="13336">
      <formula>IF(RIGHT(TEXT(AI61,"0.#"),1)=".",TRUE,FALSE)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M61">
    <cfRule type="expression" dxfId="2003" priority="13329">
      <formula>IF(RIGHT(TEXT(AM61,"0.#"),1)=".",FALSE,TRUE)</formula>
    </cfRule>
    <cfRule type="expression" dxfId="2002" priority="13330">
      <formula>IF(RIGHT(TEXT(AM61,"0.#"),1)=".",TRUE,FALSE)</formula>
    </cfRule>
  </conditionalFormatting>
  <conditionalFormatting sqref="AM62">
    <cfRule type="expression" dxfId="2001" priority="13327">
      <formula>IF(RIGHT(TEXT(AM62,"0.#"),1)=".",FALSE,TRUE)</formula>
    </cfRule>
    <cfRule type="expression" dxfId="2000" priority="13328">
      <formula>IF(RIGHT(TEXT(AM62,"0.#"),1)=".",TRUE,FALSE)</formula>
    </cfRule>
  </conditionalFormatting>
  <conditionalFormatting sqref="AE87">
    <cfRule type="expression" dxfId="1999" priority="13313">
      <formula>IF(RIGHT(TEXT(AE87,"0.#"),1)=".",FALSE,TRUE)</formula>
    </cfRule>
    <cfRule type="expression" dxfId="1998" priority="13314">
      <formula>IF(RIGHT(TEXT(AE87,"0.#"),1)=".",TRUE,FALSE)</formula>
    </cfRule>
  </conditionalFormatting>
  <conditionalFormatting sqref="AE88">
    <cfRule type="expression" dxfId="1997" priority="13311">
      <formula>IF(RIGHT(TEXT(AE88,"0.#"),1)=".",FALSE,TRUE)</formula>
    </cfRule>
    <cfRule type="expression" dxfId="1996" priority="13312">
      <formula>IF(RIGHT(TEXT(AE88,"0.#"),1)=".",TRUE,FALSE)</formula>
    </cfRule>
  </conditionalFormatting>
  <conditionalFormatting sqref="AE89">
    <cfRule type="expression" dxfId="1995" priority="13309">
      <formula>IF(RIGHT(TEXT(AE89,"0.#"),1)=".",FALSE,TRUE)</formula>
    </cfRule>
    <cfRule type="expression" dxfId="1994" priority="13310">
      <formula>IF(RIGHT(TEXT(AE89,"0.#"),1)=".",TRUE,FALSE)</formula>
    </cfRule>
  </conditionalFormatting>
  <conditionalFormatting sqref="AI89">
    <cfRule type="expression" dxfId="1993" priority="13307">
      <formula>IF(RIGHT(TEXT(AI89,"0.#"),1)=".",FALSE,TRUE)</formula>
    </cfRule>
    <cfRule type="expression" dxfId="1992" priority="13308">
      <formula>IF(RIGHT(TEXT(AI89,"0.#"),1)=".",TRUE,FALSE)</formula>
    </cfRule>
  </conditionalFormatting>
  <conditionalFormatting sqref="AI88">
    <cfRule type="expression" dxfId="1991" priority="13305">
      <formula>IF(RIGHT(TEXT(AI88,"0.#"),1)=".",FALSE,TRUE)</formula>
    </cfRule>
    <cfRule type="expression" dxfId="1990" priority="13306">
      <formula>IF(RIGHT(TEXT(AI88,"0.#"),1)=".",TRUE,FALSE)</formula>
    </cfRule>
  </conditionalFormatting>
  <conditionalFormatting sqref="AI87">
    <cfRule type="expression" dxfId="1989" priority="13303">
      <formula>IF(RIGHT(TEXT(AI87,"0.#"),1)=".",FALSE,TRUE)</formula>
    </cfRule>
    <cfRule type="expression" dxfId="1988" priority="13304">
      <formula>IF(RIGHT(TEXT(AI87,"0.#"),1)=".",TRUE,FALSE)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I92">
    <cfRule type="expression" dxfId="1973" priority="13273">
      <formula>IF(RIGHT(TEXT(AI92,"0.#"),1)=".",FALSE,TRUE)</formula>
    </cfRule>
    <cfRule type="expression" dxfId="1972" priority="13274">
      <formula>IF(RIGHT(TEXT(AI92,"0.#"),1)=".",TRUE,FALSE)</formula>
    </cfRule>
  </conditionalFormatting>
  <conditionalFormatting sqref="AM92">
    <cfRule type="expression" dxfId="1971" priority="13271">
      <formula>IF(RIGHT(TEXT(AM92,"0.#"),1)=".",FALSE,TRUE)</formula>
    </cfRule>
    <cfRule type="expression" dxfId="1970" priority="13272">
      <formula>IF(RIGHT(TEXT(AM92,"0.#"),1)=".",TRUE,FALSE)</formula>
    </cfRule>
  </conditionalFormatting>
  <conditionalFormatting sqref="AM93">
    <cfRule type="expression" dxfId="1969" priority="13269">
      <formula>IF(RIGHT(TEXT(AM93,"0.#"),1)=".",FALSE,TRUE)</formula>
    </cfRule>
    <cfRule type="expression" dxfId="1968" priority="13270">
      <formula>IF(RIGHT(TEXT(AM93,"0.#"),1)=".",TRUE,FALSE)</formula>
    </cfRule>
  </conditionalFormatting>
  <conditionalFormatting sqref="AM94">
    <cfRule type="expression" dxfId="1967" priority="13267">
      <formula>IF(RIGHT(TEXT(AM94,"0.#"),1)=".",FALSE,TRUE)</formula>
    </cfRule>
    <cfRule type="expression" dxfId="1966" priority="13268">
      <formula>IF(RIGHT(TEXT(AM94,"0.#"),1)=".",TRUE,FALSE)</formula>
    </cfRule>
  </conditionalFormatting>
  <conditionalFormatting sqref="AE97">
    <cfRule type="expression" dxfId="1965" priority="13253">
      <formula>IF(RIGHT(TEXT(AE97,"0.#"),1)=".",FALSE,TRUE)</formula>
    </cfRule>
    <cfRule type="expression" dxfId="1964" priority="13254">
      <formula>IF(RIGHT(TEXT(AE97,"0.#"),1)=".",TRUE,FALSE)</formula>
    </cfRule>
  </conditionalFormatting>
  <conditionalFormatting sqref="AE98">
    <cfRule type="expression" dxfId="1963" priority="13251">
      <formula>IF(RIGHT(TEXT(AE98,"0.#"),1)=".",FALSE,TRUE)</formula>
    </cfRule>
    <cfRule type="expression" dxfId="1962" priority="13252">
      <formula>IF(RIGHT(TEXT(AE98,"0.#"),1)=".",TRUE,FALSE)</formula>
    </cfRule>
  </conditionalFormatting>
  <conditionalFormatting sqref="AE99">
    <cfRule type="expression" dxfId="1961" priority="13249">
      <formula>IF(RIGHT(TEXT(AE99,"0.#"),1)=".",FALSE,TRUE)</formula>
    </cfRule>
    <cfRule type="expression" dxfId="1960" priority="13250">
      <formula>IF(RIGHT(TEXT(AE99,"0.#"),1)=".",TRUE,FALSE)</formula>
    </cfRule>
  </conditionalFormatting>
  <conditionalFormatting sqref="AI99">
    <cfRule type="expression" dxfId="1959" priority="13247">
      <formula>IF(RIGHT(TEXT(AI99,"0.#"),1)=".",FALSE,TRUE)</formula>
    </cfRule>
    <cfRule type="expression" dxfId="1958" priority="13248">
      <formula>IF(RIGHT(TEXT(AI99,"0.#"),1)=".",TRUE,FALSE)</formula>
    </cfRule>
  </conditionalFormatting>
  <conditionalFormatting sqref="AI98">
    <cfRule type="expression" dxfId="1957" priority="13245">
      <formula>IF(RIGHT(TEXT(AI98,"0.#"),1)=".",FALSE,TRUE)</formula>
    </cfRule>
    <cfRule type="expression" dxfId="1956" priority="13246">
      <formula>IF(RIGHT(TEXT(AI98,"0.#"),1)=".",TRUE,FALSE)</formula>
    </cfRule>
  </conditionalFormatting>
  <conditionalFormatting sqref="AI97">
    <cfRule type="expression" dxfId="1955" priority="13243">
      <formula>IF(RIGHT(TEXT(AI97,"0.#"),1)=".",FALSE,TRUE)</formula>
    </cfRule>
    <cfRule type="expression" dxfId="1954" priority="13244">
      <formula>IF(RIGHT(TEXT(AI97,"0.#"),1)=".",TRUE,FALSE)</formula>
    </cfRule>
  </conditionalFormatting>
  <conditionalFormatting sqref="AM97">
    <cfRule type="expression" dxfId="1953" priority="13241">
      <formula>IF(RIGHT(TEXT(AM97,"0.#"),1)=".",FALSE,TRUE)</formula>
    </cfRule>
    <cfRule type="expression" dxfId="1952" priority="13242">
      <formula>IF(RIGHT(TEXT(AM97,"0.#"),1)=".",TRUE,FALSE)</formula>
    </cfRule>
  </conditionalFormatting>
  <conditionalFormatting sqref="AM98">
    <cfRule type="expression" dxfId="1951" priority="13239">
      <formula>IF(RIGHT(TEXT(AM98,"0.#"),1)=".",FALSE,TRUE)</formula>
    </cfRule>
    <cfRule type="expression" dxfId="1950" priority="13240">
      <formula>IF(RIGHT(TEXT(AM98,"0.#"),1)=".",TRUE,FALSE)</formula>
    </cfRule>
  </conditionalFormatting>
  <conditionalFormatting sqref="AM99">
    <cfRule type="expression" dxfId="1949" priority="13237">
      <formula>IF(RIGHT(TEXT(AM99,"0.#"),1)=".",FALSE,TRUE)</formula>
    </cfRule>
    <cfRule type="expression" dxfId="1948" priority="13238">
      <formula>IF(RIGHT(TEXT(AM99,"0.#"),1)=".",TRUE,FALSE)</formula>
    </cfRule>
  </conditionalFormatting>
  <conditionalFormatting sqref="AI101">
    <cfRule type="expression" dxfId="1947" priority="13223">
      <formula>IF(RIGHT(TEXT(AI101,"0.#"),1)=".",FALSE,TRUE)</formula>
    </cfRule>
    <cfRule type="expression" dxfId="1946" priority="13224">
      <formula>IF(RIGHT(TEXT(AI101,"0.#"),1)=".",TRUE,FALSE)</formula>
    </cfRule>
  </conditionalFormatting>
  <conditionalFormatting sqref="AM101">
    <cfRule type="expression" dxfId="1945" priority="13221">
      <formula>IF(RIGHT(TEXT(AM101,"0.#"),1)=".",FALSE,TRUE)</formula>
    </cfRule>
    <cfRule type="expression" dxfId="1944" priority="13222">
      <formula>IF(RIGHT(TEXT(AM101,"0.#"),1)=".",TRUE,FALSE)</formula>
    </cfRule>
  </conditionalFormatting>
  <conditionalFormatting sqref="AE102">
    <cfRule type="expression" dxfId="1943" priority="13219">
      <formula>IF(RIGHT(TEXT(AE102,"0.#"),1)=".",FALSE,TRUE)</formula>
    </cfRule>
    <cfRule type="expression" dxfId="1942" priority="13220">
      <formula>IF(RIGHT(TEXT(AE102,"0.#"),1)=".",TRUE,FALSE)</formula>
    </cfRule>
  </conditionalFormatting>
  <conditionalFormatting sqref="AI102">
    <cfRule type="expression" dxfId="1941" priority="13217">
      <formula>IF(RIGHT(TEXT(AI102,"0.#"),1)=".",FALSE,TRUE)</formula>
    </cfRule>
    <cfRule type="expression" dxfId="1940" priority="13218">
      <formula>IF(RIGHT(TEXT(AI102,"0.#"),1)=".",TRUE,FALSE)</formula>
    </cfRule>
  </conditionalFormatting>
  <conditionalFormatting sqref="AM102">
    <cfRule type="expression" dxfId="1939" priority="13215">
      <formula>IF(RIGHT(TEXT(AM102,"0.#"),1)=".",FALSE,TRUE)</formula>
    </cfRule>
    <cfRule type="expression" dxfId="1938" priority="13216">
      <formula>IF(RIGHT(TEXT(AM102,"0.#"),1)=".",TRUE,FALSE)</formula>
    </cfRule>
  </conditionalFormatting>
  <conditionalFormatting sqref="AQ102">
    <cfRule type="expression" dxfId="1937" priority="13213">
      <formula>IF(RIGHT(TEXT(AQ102,"0.#"),1)=".",FALSE,TRUE)</formula>
    </cfRule>
    <cfRule type="expression" dxfId="1936" priority="13214">
      <formula>IF(RIGHT(TEXT(AQ102,"0.#"),1)=".",TRUE,FALSE)</formula>
    </cfRule>
  </conditionalFormatting>
  <conditionalFormatting sqref="AE104">
    <cfRule type="expression" dxfId="1935" priority="13211">
      <formula>IF(RIGHT(TEXT(AE104,"0.#"),1)=".",FALSE,TRUE)</formula>
    </cfRule>
    <cfRule type="expression" dxfId="1934" priority="13212">
      <formula>IF(RIGHT(TEXT(AE104,"0.#"),1)=".",TRUE,FALSE)</formula>
    </cfRule>
  </conditionalFormatting>
  <conditionalFormatting sqref="AI104">
    <cfRule type="expression" dxfId="1933" priority="13209">
      <formula>IF(RIGHT(TEXT(AI104,"0.#"),1)=".",FALSE,TRUE)</formula>
    </cfRule>
    <cfRule type="expression" dxfId="1932" priority="13210">
      <formula>IF(RIGHT(TEXT(AI104,"0.#"),1)=".",TRUE,FALSE)</formula>
    </cfRule>
  </conditionalFormatting>
  <conditionalFormatting sqref="AM104">
    <cfRule type="expression" dxfId="1931" priority="13207">
      <formula>IF(RIGHT(TEXT(AM104,"0.#"),1)=".",FALSE,TRUE)</formula>
    </cfRule>
    <cfRule type="expression" dxfId="1930" priority="13208">
      <formula>IF(RIGHT(TEXT(AM104,"0.#"),1)=".",TRUE,FALSE)</formula>
    </cfRule>
  </conditionalFormatting>
  <conditionalFormatting sqref="AE105">
    <cfRule type="expression" dxfId="1929" priority="13205">
      <formula>IF(RIGHT(TEXT(AE105,"0.#"),1)=".",FALSE,TRUE)</formula>
    </cfRule>
    <cfRule type="expression" dxfId="1928" priority="13206">
      <formula>IF(RIGHT(TEXT(AE105,"0.#"),1)=".",TRUE,FALSE)</formula>
    </cfRule>
  </conditionalFormatting>
  <conditionalFormatting sqref="AI105">
    <cfRule type="expression" dxfId="1927" priority="13203">
      <formula>IF(RIGHT(TEXT(AI105,"0.#"),1)=".",FALSE,TRUE)</formula>
    </cfRule>
    <cfRule type="expression" dxfId="1926" priority="13204">
      <formula>IF(RIGHT(TEXT(AI105,"0.#"),1)=".",TRUE,FALSE)</formula>
    </cfRule>
  </conditionalFormatting>
  <conditionalFormatting sqref="AM105">
    <cfRule type="expression" dxfId="1925" priority="13201">
      <formula>IF(RIGHT(TEXT(AM105,"0.#"),1)=".",FALSE,TRUE)</formula>
    </cfRule>
    <cfRule type="expression" dxfId="1924" priority="13202">
      <formula>IF(RIGHT(TEXT(AM105,"0.#"),1)=".",TRUE,FALSE)</formula>
    </cfRule>
  </conditionalFormatting>
  <conditionalFormatting sqref="AE107">
    <cfRule type="expression" dxfId="1923" priority="13197">
      <formula>IF(RIGHT(TEXT(AE107,"0.#"),1)=".",FALSE,TRUE)</formula>
    </cfRule>
    <cfRule type="expression" dxfId="1922" priority="13198">
      <formula>IF(RIGHT(TEXT(AE107,"0.#"),1)=".",TRUE,FALSE)</formula>
    </cfRule>
  </conditionalFormatting>
  <conditionalFormatting sqref="AI107">
    <cfRule type="expression" dxfId="1921" priority="13195">
      <formula>IF(RIGHT(TEXT(AI107,"0.#"),1)=".",FALSE,TRUE)</formula>
    </cfRule>
    <cfRule type="expression" dxfId="1920" priority="13196">
      <formula>IF(RIGHT(TEXT(AI107,"0.#"),1)=".",TRUE,FALSE)</formula>
    </cfRule>
  </conditionalFormatting>
  <conditionalFormatting sqref="AM107">
    <cfRule type="expression" dxfId="1919" priority="13193">
      <formula>IF(RIGHT(TEXT(AM107,"0.#"),1)=".",FALSE,TRUE)</formula>
    </cfRule>
    <cfRule type="expression" dxfId="1918" priority="13194">
      <formula>IF(RIGHT(TEXT(AM107,"0.#"),1)=".",TRUE,FALSE)</formula>
    </cfRule>
  </conditionalFormatting>
  <conditionalFormatting sqref="AE108">
    <cfRule type="expression" dxfId="1917" priority="13191">
      <formula>IF(RIGHT(TEXT(AE108,"0.#"),1)=".",FALSE,TRUE)</formula>
    </cfRule>
    <cfRule type="expression" dxfId="1916" priority="13192">
      <formula>IF(RIGHT(TEXT(AE108,"0.#"),1)=".",TRUE,FALSE)</formula>
    </cfRule>
  </conditionalFormatting>
  <conditionalFormatting sqref="AI108">
    <cfRule type="expression" dxfId="1915" priority="13189">
      <formula>IF(RIGHT(TEXT(AI108,"0.#"),1)=".",FALSE,TRUE)</formula>
    </cfRule>
    <cfRule type="expression" dxfId="1914" priority="13190">
      <formula>IF(RIGHT(TEXT(AI108,"0.#"),1)=".",TRUE,FALSE)</formula>
    </cfRule>
  </conditionalFormatting>
  <conditionalFormatting sqref="AM108">
    <cfRule type="expression" dxfId="1913" priority="13187">
      <formula>IF(RIGHT(TEXT(AM108,"0.#"),1)=".",FALSE,TRUE)</formula>
    </cfRule>
    <cfRule type="expression" dxfId="1912" priority="13188">
      <formula>IF(RIGHT(TEXT(AM108,"0.#"),1)=".",TRUE,FALSE)</formula>
    </cfRule>
  </conditionalFormatting>
  <conditionalFormatting sqref="AE110">
    <cfRule type="expression" dxfId="1911" priority="13183">
      <formula>IF(RIGHT(TEXT(AE110,"0.#"),1)=".",FALSE,TRUE)</formula>
    </cfRule>
    <cfRule type="expression" dxfId="1910" priority="13184">
      <formula>IF(RIGHT(TEXT(AE110,"0.#"),1)=".",TRUE,FALSE)</formula>
    </cfRule>
  </conditionalFormatting>
  <conditionalFormatting sqref="AI110">
    <cfRule type="expression" dxfId="1909" priority="13181">
      <formula>IF(RIGHT(TEXT(AI110,"0.#"),1)=".",FALSE,TRUE)</formula>
    </cfRule>
    <cfRule type="expression" dxfId="1908" priority="13182">
      <formula>IF(RIGHT(TEXT(AI110,"0.#"),1)=".",TRUE,FALSE)</formula>
    </cfRule>
  </conditionalFormatting>
  <conditionalFormatting sqref="AM110">
    <cfRule type="expression" dxfId="1907" priority="13179">
      <formula>IF(RIGHT(TEXT(AM110,"0.#"),1)=".",FALSE,TRUE)</formula>
    </cfRule>
    <cfRule type="expression" dxfId="1906" priority="13180">
      <formula>IF(RIGHT(TEXT(AM110,"0.#"),1)=".",TRUE,FALSE)</formula>
    </cfRule>
  </conditionalFormatting>
  <conditionalFormatting sqref="AE111">
    <cfRule type="expression" dxfId="1905" priority="13177">
      <formula>IF(RIGHT(TEXT(AE111,"0.#"),1)=".",FALSE,TRUE)</formula>
    </cfRule>
    <cfRule type="expression" dxfId="1904" priority="13178">
      <formula>IF(RIGHT(TEXT(AE111,"0.#"),1)=".",TRUE,FALSE)</formula>
    </cfRule>
  </conditionalFormatting>
  <conditionalFormatting sqref="AI111">
    <cfRule type="expression" dxfId="1903" priority="13175">
      <formula>IF(RIGHT(TEXT(AI111,"0.#"),1)=".",FALSE,TRUE)</formula>
    </cfRule>
    <cfRule type="expression" dxfId="1902" priority="13176">
      <formula>IF(RIGHT(TEXT(AI111,"0.#"),1)=".",TRUE,FALSE)</formula>
    </cfRule>
  </conditionalFormatting>
  <conditionalFormatting sqref="AM111">
    <cfRule type="expression" dxfId="1901" priority="13173">
      <formula>IF(RIGHT(TEXT(AM111,"0.#"),1)=".",FALSE,TRUE)</formula>
    </cfRule>
    <cfRule type="expression" dxfId="1900" priority="13174">
      <formula>IF(RIGHT(TEXT(AM111,"0.#"),1)=".",TRUE,FALSE)</formula>
    </cfRule>
  </conditionalFormatting>
  <conditionalFormatting sqref="AE113">
    <cfRule type="expression" dxfId="1899" priority="13169">
      <formula>IF(RIGHT(TEXT(AE113,"0.#"),1)=".",FALSE,TRUE)</formula>
    </cfRule>
    <cfRule type="expression" dxfId="1898" priority="13170">
      <formula>IF(RIGHT(TEXT(AE113,"0.#"),1)=".",TRUE,FALSE)</formula>
    </cfRule>
  </conditionalFormatting>
  <conditionalFormatting sqref="AI113">
    <cfRule type="expression" dxfId="1897" priority="13167">
      <formula>IF(RIGHT(TEXT(AI113,"0.#"),1)=".",FALSE,TRUE)</formula>
    </cfRule>
    <cfRule type="expression" dxfId="1896" priority="13168">
      <formula>IF(RIGHT(TEXT(AI113,"0.#"),1)=".",TRUE,FALSE)</formula>
    </cfRule>
  </conditionalFormatting>
  <conditionalFormatting sqref="AM113">
    <cfRule type="expression" dxfId="1895" priority="13165">
      <formula>IF(RIGHT(TEXT(AM113,"0.#"),1)=".",FALSE,TRUE)</formula>
    </cfRule>
    <cfRule type="expression" dxfId="1894" priority="13166">
      <formula>IF(RIGHT(TEXT(AM113,"0.#"),1)=".",TRUE,FALSE)</formula>
    </cfRule>
  </conditionalFormatting>
  <conditionalFormatting sqref="AE114">
    <cfRule type="expression" dxfId="1893" priority="13163">
      <formula>IF(RIGHT(TEXT(AE114,"0.#"),1)=".",FALSE,TRUE)</formula>
    </cfRule>
    <cfRule type="expression" dxfId="1892" priority="13164">
      <formula>IF(RIGHT(TEXT(AE114,"0.#"),1)=".",TRUE,FALSE)</formula>
    </cfRule>
  </conditionalFormatting>
  <conditionalFormatting sqref="AI114">
    <cfRule type="expression" dxfId="1891" priority="13161">
      <formula>IF(RIGHT(TEXT(AI114,"0.#"),1)=".",FALSE,TRUE)</formula>
    </cfRule>
    <cfRule type="expression" dxfId="1890" priority="13162">
      <formula>IF(RIGHT(TEXT(AI114,"0.#"),1)=".",TRUE,FALSE)</formula>
    </cfRule>
  </conditionalFormatting>
  <conditionalFormatting sqref="AM114">
    <cfRule type="expression" dxfId="1889" priority="13159">
      <formula>IF(RIGHT(TEXT(AM114,"0.#"),1)=".",FALSE,TRUE)</formula>
    </cfRule>
    <cfRule type="expression" dxfId="1888" priority="13160">
      <formula>IF(RIGHT(TEXT(AM114,"0.#"),1)=".",TRUE,FALSE)</formula>
    </cfRule>
  </conditionalFormatting>
  <conditionalFormatting sqref="AE116 AQ116">
    <cfRule type="expression" dxfId="1887" priority="13155">
      <formula>IF(RIGHT(TEXT(AE116,"0.#"),1)=".",FALSE,TRUE)</formula>
    </cfRule>
    <cfRule type="expression" dxfId="1886" priority="13156">
      <formula>IF(RIGHT(TEXT(AE116,"0.#"),1)=".",TRUE,FALSE)</formula>
    </cfRule>
  </conditionalFormatting>
  <conditionalFormatting sqref="AI116">
    <cfRule type="expression" dxfId="1885" priority="13153">
      <formula>IF(RIGHT(TEXT(AI116,"0.#"),1)=".",FALSE,TRUE)</formula>
    </cfRule>
    <cfRule type="expression" dxfId="1884" priority="13154">
      <formula>IF(RIGHT(TEXT(AI116,"0.#"),1)=".",TRUE,FALSE)</formula>
    </cfRule>
  </conditionalFormatting>
  <conditionalFormatting sqref="AM116">
    <cfRule type="expression" dxfId="1883" priority="13151">
      <formula>IF(RIGHT(TEXT(AM116,"0.#"),1)=".",FALSE,TRUE)</formula>
    </cfRule>
    <cfRule type="expression" dxfId="1882" priority="13152">
      <formula>IF(RIGHT(TEXT(AM116,"0.#"),1)=".",TRUE,FALSE)</formula>
    </cfRule>
  </conditionalFormatting>
  <conditionalFormatting sqref="AE117 AM117">
    <cfRule type="expression" dxfId="1881" priority="13149">
      <formula>IF(RIGHT(TEXT(AE117,"0.#"),1)=".",FALSE,TRUE)</formula>
    </cfRule>
    <cfRule type="expression" dxfId="1880" priority="13150">
      <formula>IF(RIGHT(TEXT(AE117,"0.#"),1)=".",TRUE,FALSE)</formula>
    </cfRule>
  </conditionalFormatting>
  <conditionalFormatting sqref="AI117">
    <cfRule type="expression" dxfId="1879" priority="13147">
      <formula>IF(RIGHT(TEXT(AI117,"0.#"),1)=".",FALSE,TRUE)</formula>
    </cfRule>
    <cfRule type="expression" dxfId="1878" priority="13148">
      <formula>IF(RIGHT(TEXT(AI117,"0.#"),1)=".",TRUE,FALSE)</formula>
    </cfRule>
  </conditionalFormatting>
  <conditionalFormatting sqref="AQ117">
    <cfRule type="expression" dxfId="1877" priority="13143">
      <formula>IF(RIGHT(TEXT(AQ117,"0.#"),1)=".",FALSE,TRUE)</formula>
    </cfRule>
    <cfRule type="expression" dxfId="1876" priority="13144">
      <formula>IF(RIGHT(TEXT(AQ117,"0.#"),1)=".",TRUE,FALSE)</formula>
    </cfRule>
  </conditionalFormatting>
  <conditionalFormatting sqref="AE119 AQ119">
    <cfRule type="expression" dxfId="1875" priority="13141">
      <formula>IF(RIGHT(TEXT(AE119,"0.#"),1)=".",FALSE,TRUE)</formula>
    </cfRule>
    <cfRule type="expression" dxfId="1874" priority="13142">
      <formula>IF(RIGHT(TEXT(AE119,"0.#"),1)=".",TRUE,FALSE)</formula>
    </cfRule>
  </conditionalFormatting>
  <conditionalFormatting sqref="AI119">
    <cfRule type="expression" dxfId="1873" priority="13139">
      <formula>IF(RIGHT(TEXT(AI119,"0.#"),1)=".",FALSE,TRUE)</formula>
    </cfRule>
    <cfRule type="expression" dxfId="1872" priority="13140">
      <formula>IF(RIGHT(TEXT(AI119,"0.#"),1)=".",TRUE,FALSE)</formula>
    </cfRule>
  </conditionalFormatting>
  <conditionalFormatting sqref="AM119">
    <cfRule type="expression" dxfId="1871" priority="13137">
      <formula>IF(RIGHT(TEXT(AM119,"0.#"),1)=".",FALSE,TRUE)</formula>
    </cfRule>
    <cfRule type="expression" dxfId="1870" priority="13138">
      <formula>IF(RIGHT(TEXT(AM119,"0.#"),1)=".",TRUE,FALSE)</formula>
    </cfRule>
  </conditionalFormatting>
  <conditionalFormatting sqref="AQ120">
    <cfRule type="expression" dxfId="1869" priority="13129">
      <formula>IF(RIGHT(TEXT(AQ120,"0.#"),1)=".",FALSE,TRUE)</formula>
    </cfRule>
    <cfRule type="expression" dxfId="1868" priority="13130">
      <formula>IF(RIGHT(TEXT(AQ120,"0.#"),1)=".",TRUE,FALSE)</formula>
    </cfRule>
  </conditionalFormatting>
  <conditionalFormatting sqref="AE122 AQ122">
    <cfRule type="expression" dxfId="1867" priority="13127">
      <formula>IF(RIGHT(TEXT(AE122,"0.#"),1)=".",FALSE,TRUE)</formula>
    </cfRule>
    <cfRule type="expression" dxfId="1866" priority="13128">
      <formula>IF(RIGHT(TEXT(AE122,"0.#"),1)=".",TRUE,FALSE)</formula>
    </cfRule>
  </conditionalFormatting>
  <conditionalFormatting sqref="AI122">
    <cfRule type="expression" dxfId="1865" priority="13125">
      <formula>IF(RIGHT(TEXT(AI122,"0.#"),1)=".",FALSE,TRUE)</formula>
    </cfRule>
    <cfRule type="expression" dxfId="1864" priority="13126">
      <formula>IF(RIGHT(TEXT(AI122,"0.#"),1)=".",TRUE,FALSE)</formula>
    </cfRule>
  </conditionalFormatting>
  <conditionalFormatting sqref="AM122">
    <cfRule type="expression" dxfId="1863" priority="13123">
      <formula>IF(RIGHT(TEXT(AM122,"0.#"),1)=".",FALSE,TRUE)</formula>
    </cfRule>
    <cfRule type="expression" dxfId="1862" priority="13124">
      <formula>IF(RIGHT(TEXT(AM122,"0.#"),1)=".",TRUE,FALSE)</formula>
    </cfRule>
  </conditionalFormatting>
  <conditionalFormatting sqref="AQ123">
    <cfRule type="expression" dxfId="1861" priority="13115">
      <formula>IF(RIGHT(TEXT(AQ123,"0.#"),1)=".",FALSE,TRUE)</formula>
    </cfRule>
    <cfRule type="expression" dxfId="1860" priority="13116">
      <formula>IF(RIGHT(TEXT(AQ123,"0.#"),1)=".",TRUE,FALSE)</formula>
    </cfRule>
  </conditionalFormatting>
  <conditionalFormatting sqref="AE125 AQ125">
    <cfRule type="expression" dxfId="1859" priority="13113">
      <formula>IF(RIGHT(TEXT(AE125,"0.#"),1)=".",FALSE,TRUE)</formula>
    </cfRule>
    <cfRule type="expression" dxfId="1858" priority="13114">
      <formula>IF(RIGHT(TEXT(AE125,"0.#"),1)=".",TRUE,FALSE)</formula>
    </cfRule>
  </conditionalFormatting>
  <conditionalFormatting sqref="AI125">
    <cfRule type="expression" dxfId="1857" priority="13111">
      <formula>IF(RIGHT(TEXT(AI125,"0.#"),1)=".",FALSE,TRUE)</formula>
    </cfRule>
    <cfRule type="expression" dxfId="1856" priority="13112">
      <formula>IF(RIGHT(TEXT(AI125,"0.#"),1)=".",TRUE,FALSE)</formula>
    </cfRule>
  </conditionalFormatting>
  <conditionalFormatting sqref="AM125">
    <cfRule type="expression" dxfId="1855" priority="13109">
      <formula>IF(RIGHT(TEXT(AM125,"0.#"),1)=".",FALSE,TRUE)</formula>
    </cfRule>
    <cfRule type="expression" dxfId="1854" priority="13110">
      <formula>IF(RIGHT(TEXT(AM125,"0.#"),1)=".",TRUE,FALSE)</formula>
    </cfRule>
  </conditionalFormatting>
  <conditionalFormatting sqref="AQ126">
    <cfRule type="expression" dxfId="1853" priority="13101">
      <formula>IF(RIGHT(TEXT(AQ126,"0.#"),1)=".",FALSE,TRUE)</formula>
    </cfRule>
    <cfRule type="expression" dxfId="1852" priority="13102">
      <formula>IF(RIGHT(TEXT(AQ126,"0.#"),1)=".",TRUE,FALSE)</formula>
    </cfRule>
  </conditionalFormatting>
  <conditionalFormatting sqref="AE128 AQ128">
    <cfRule type="expression" dxfId="1851" priority="13099">
      <formula>IF(RIGHT(TEXT(AE128,"0.#"),1)=".",FALSE,TRUE)</formula>
    </cfRule>
    <cfRule type="expression" dxfId="1850" priority="13100">
      <formula>IF(RIGHT(TEXT(AE128,"0.#"),1)=".",TRUE,FALSE)</formula>
    </cfRule>
  </conditionalFormatting>
  <conditionalFormatting sqref="AI128">
    <cfRule type="expression" dxfId="1849" priority="13097">
      <formula>IF(RIGHT(TEXT(AI128,"0.#"),1)=".",FALSE,TRUE)</formula>
    </cfRule>
    <cfRule type="expression" dxfId="1848" priority="13098">
      <formula>IF(RIGHT(TEXT(AI128,"0.#"),1)=".",TRUE,FALSE)</formula>
    </cfRule>
  </conditionalFormatting>
  <conditionalFormatting sqref="AM128">
    <cfRule type="expression" dxfId="1847" priority="13095">
      <formula>IF(RIGHT(TEXT(AM128,"0.#"),1)=".",FALSE,TRUE)</formula>
    </cfRule>
    <cfRule type="expression" dxfId="1846" priority="13096">
      <formula>IF(RIGHT(TEXT(AM128,"0.#"),1)=".",TRUE,FALSE)</formula>
    </cfRule>
  </conditionalFormatting>
  <conditionalFormatting sqref="AQ129">
    <cfRule type="expression" dxfId="1845" priority="13087">
      <formula>IF(RIGHT(TEXT(AQ129,"0.#"),1)=".",FALSE,TRUE)</formula>
    </cfRule>
    <cfRule type="expression" dxfId="1844" priority="13088">
      <formula>IF(RIGHT(TEXT(AQ129,"0.#"),1)=".",TRUE,FALSE)</formula>
    </cfRule>
  </conditionalFormatting>
  <conditionalFormatting sqref="AE75">
    <cfRule type="expression" dxfId="1843" priority="13085">
      <formula>IF(RIGHT(TEXT(AE75,"0.#"),1)=".",FALSE,TRUE)</formula>
    </cfRule>
    <cfRule type="expression" dxfId="1842" priority="13086">
      <formula>IF(RIGHT(TEXT(AE75,"0.#"),1)=".",TRUE,FALSE)</formula>
    </cfRule>
  </conditionalFormatting>
  <conditionalFormatting sqref="AE76">
    <cfRule type="expression" dxfId="1841" priority="13083">
      <formula>IF(RIGHT(TEXT(AE76,"0.#"),1)=".",FALSE,TRUE)</formula>
    </cfRule>
    <cfRule type="expression" dxfId="1840" priority="13084">
      <formula>IF(RIGHT(TEXT(AE76,"0.#"),1)=".",TRUE,FALSE)</formula>
    </cfRule>
  </conditionalFormatting>
  <conditionalFormatting sqref="AE77">
    <cfRule type="expression" dxfId="1839" priority="13081">
      <formula>IF(RIGHT(TEXT(AE77,"0.#"),1)=".",FALSE,TRUE)</formula>
    </cfRule>
    <cfRule type="expression" dxfId="1838" priority="13082">
      <formula>IF(RIGHT(TEXT(AE77,"0.#"),1)=".",TRUE,FALSE)</formula>
    </cfRule>
  </conditionalFormatting>
  <conditionalFormatting sqref="AI77">
    <cfRule type="expression" dxfId="1837" priority="13079">
      <formula>IF(RIGHT(TEXT(AI77,"0.#"),1)=".",FALSE,TRUE)</formula>
    </cfRule>
    <cfRule type="expression" dxfId="1836" priority="13080">
      <formula>IF(RIGHT(TEXT(AI77,"0.#"),1)=".",TRUE,FALSE)</formula>
    </cfRule>
  </conditionalFormatting>
  <conditionalFormatting sqref="AI76">
    <cfRule type="expression" dxfId="1835" priority="13077">
      <formula>IF(RIGHT(TEXT(AI76,"0.#"),1)=".",FALSE,TRUE)</formula>
    </cfRule>
    <cfRule type="expression" dxfId="1834" priority="13078">
      <formula>IF(RIGHT(TEXT(AI76,"0.#"),1)=".",TRUE,FALSE)</formula>
    </cfRule>
  </conditionalFormatting>
  <conditionalFormatting sqref="AI75">
    <cfRule type="expression" dxfId="1833" priority="13075">
      <formula>IF(RIGHT(TEXT(AI75,"0.#"),1)=".",FALSE,TRUE)</formula>
    </cfRule>
    <cfRule type="expression" dxfId="1832" priority="13076">
      <formula>IF(RIGHT(TEXT(AI75,"0.#"),1)=".",TRUE,FALSE)</formula>
    </cfRule>
  </conditionalFormatting>
  <conditionalFormatting sqref="AM75">
    <cfRule type="expression" dxfId="1831" priority="13073">
      <formula>IF(RIGHT(TEXT(AM75,"0.#"),1)=".",FALSE,TRUE)</formula>
    </cfRule>
    <cfRule type="expression" dxfId="1830" priority="13074">
      <formula>IF(RIGHT(TEXT(AM75,"0.#"),1)=".",TRUE,FALSE)</formula>
    </cfRule>
  </conditionalFormatting>
  <conditionalFormatting sqref="AM76">
    <cfRule type="expression" dxfId="1829" priority="13071">
      <formula>IF(RIGHT(TEXT(AM76,"0.#"),1)=".",FALSE,TRUE)</formula>
    </cfRule>
    <cfRule type="expression" dxfId="1828" priority="13072">
      <formula>IF(RIGHT(TEXT(AM76,"0.#"),1)=".",TRUE,FALSE)</formula>
    </cfRule>
  </conditionalFormatting>
  <conditionalFormatting sqref="AM77">
    <cfRule type="expression" dxfId="1827" priority="13069">
      <formula>IF(RIGHT(TEXT(AM77,"0.#"),1)=".",FALSE,TRUE)</formula>
    </cfRule>
    <cfRule type="expression" dxfId="1826" priority="13070">
      <formula>IF(RIGHT(TEXT(AM77,"0.#"),1)=".",TRUE,FALSE)</formula>
    </cfRule>
  </conditionalFormatting>
  <conditionalFormatting sqref="AE134:AE135 AI134:AI135 AM134:AM135 AQ134:AQ135 AU134:AU135">
    <cfRule type="expression" dxfId="1825" priority="13055">
      <formula>IF(RIGHT(TEXT(AE134,"0.#"),1)=".",FALSE,TRUE)</formula>
    </cfRule>
    <cfRule type="expression" dxfId="1824" priority="13056">
      <formula>IF(RIGHT(TEXT(AE134,"0.#"),1)=".",TRUE,FALSE)</formula>
    </cfRule>
  </conditionalFormatting>
  <conditionalFormatting sqref="AE433">
    <cfRule type="expression" dxfId="1823" priority="13025">
      <formula>IF(RIGHT(TEXT(AE433,"0.#"),1)=".",FALSE,TRUE)</formula>
    </cfRule>
    <cfRule type="expression" dxfId="1822" priority="13026">
      <formula>IF(RIGHT(TEXT(AE433,"0.#"),1)=".",TRUE,FALSE)</formula>
    </cfRule>
  </conditionalFormatting>
  <conditionalFormatting sqref="AM435">
    <cfRule type="expression" dxfId="1821" priority="13009">
      <formula>IF(RIGHT(TEXT(AM435,"0.#"),1)=".",FALSE,TRUE)</formula>
    </cfRule>
    <cfRule type="expression" dxfId="1820" priority="13010">
      <formula>IF(RIGHT(TEXT(AM435,"0.#"),1)=".",TRUE,FALSE)</formula>
    </cfRule>
  </conditionalFormatting>
  <conditionalFormatting sqref="AE434">
    <cfRule type="expression" dxfId="1819" priority="13023">
      <formula>IF(RIGHT(TEXT(AE434,"0.#"),1)=".",FALSE,TRUE)</formula>
    </cfRule>
    <cfRule type="expression" dxfId="1818" priority="13024">
      <formula>IF(RIGHT(TEXT(AE434,"0.#"),1)=".",TRUE,FALSE)</formula>
    </cfRule>
  </conditionalFormatting>
  <conditionalFormatting sqref="AE435">
    <cfRule type="expression" dxfId="1817" priority="13021">
      <formula>IF(RIGHT(TEXT(AE435,"0.#"),1)=".",FALSE,TRUE)</formula>
    </cfRule>
    <cfRule type="expression" dxfId="1816" priority="13022">
      <formula>IF(RIGHT(TEXT(AE435,"0.#"),1)=".",TRUE,FALSE)</formula>
    </cfRule>
  </conditionalFormatting>
  <conditionalFormatting sqref="AM433">
    <cfRule type="expression" dxfId="1815" priority="13013">
      <formula>IF(RIGHT(TEXT(AM433,"0.#"),1)=".",FALSE,TRUE)</formula>
    </cfRule>
    <cfRule type="expression" dxfId="1814" priority="13014">
      <formula>IF(RIGHT(TEXT(AM433,"0.#"),1)=".",TRUE,FALSE)</formula>
    </cfRule>
  </conditionalFormatting>
  <conditionalFormatting sqref="AM434">
    <cfRule type="expression" dxfId="1813" priority="13011">
      <formula>IF(RIGHT(TEXT(AM434,"0.#"),1)=".",FALSE,TRUE)</formula>
    </cfRule>
    <cfRule type="expression" dxfId="1812" priority="13012">
      <formula>IF(RIGHT(TEXT(AM434,"0.#"),1)=".",TRUE,FALSE)</formula>
    </cfRule>
  </conditionalFormatting>
  <conditionalFormatting sqref="AU433">
    <cfRule type="expression" dxfId="1811" priority="13001">
      <formula>IF(RIGHT(TEXT(AU433,"0.#"),1)=".",FALSE,TRUE)</formula>
    </cfRule>
    <cfRule type="expression" dxfId="1810" priority="13002">
      <formula>IF(RIGHT(TEXT(AU433,"0.#"),1)=".",TRUE,FALSE)</formula>
    </cfRule>
  </conditionalFormatting>
  <conditionalFormatting sqref="AU434">
    <cfRule type="expression" dxfId="1809" priority="12999">
      <formula>IF(RIGHT(TEXT(AU434,"0.#"),1)=".",FALSE,TRUE)</formula>
    </cfRule>
    <cfRule type="expression" dxfId="1808" priority="13000">
      <formula>IF(RIGHT(TEXT(AU434,"0.#"),1)=".",TRUE,FALSE)</formula>
    </cfRule>
  </conditionalFormatting>
  <conditionalFormatting sqref="AU435">
    <cfRule type="expression" dxfId="1807" priority="12997">
      <formula>IF(RIGHT(TEXT(AU435,"0.#"),1)=".",FALSE,TRUE)</formula>
    </cfRule>
    <cfRule type="expression" dxfId="1806" priority="12998">
      <formula>IF(RIGHT(TEXT(AU435,"0.#"),1)=".",TRUE,FALSE)</formula>
    </cfRule>
  </conditionalFormatting>
  <conditionalFormatting sqref="AI435">
    <cfRule type="expression" dxfId="1805" priority="12931">
      <formula>IF(RIGHT(TEXT(AI435,"0.#"),1)=".",FALSE,TRUE)</formula>
    </cfRule>
    <cfRule type="expression" dxfId="1804" priority="12932">
      <formula>IF(RIGHT(TEXT(AI435,"0.#"),1)=".",TRUE,FALSE)</formula>
    </cfRule>
  </conditionalFormatting>
  <conditionalFormatting sqref="AI433">
    <cfRule type="expression" dxfId="1803" priority="12935">
      <formula>IF(RIGHT(TEXT(AI433,"0.#"),1)=".",FALSE,TRUE)</formula>
    </cfRule>
    <cfRule type="expression" dxfId="1802" priority="12936">
      <formula>IF(RIGHT(TEXT(AI433,"0.#"),1)=".",TRUE,FALSE)</formula>
    </cfRule>
  </conditionalFormatting>
  <conditionalFormatting sqref="AI434">
    <cfRule type="expression" dxfId="1801" priority="12933">
      <formula>IF(RIGHT(TEXT(AI434,"0.#"),1)=".",FALSE,TRUE)</formula>
    </cfRule>
    <cfRule type="expression" dxfId="1800" priority="12934">
      <formula>IF(RIGHT(TEXT(AI434,"0.#"),1)=".",TRUE,FALSE)</formula>
    </cfRule>
  </conditionalFormatting>
  <conditionalFormatting sqref="AQ434">
    <cfRule type="expression" dxfId="1799" priority="12917">
      <formula>IF(RIGHT(TEXT(AQ434,"0.#"),1)=".",FALSE,TRUE)</formula>
    </cfRule>
    <cfRule type="expression" dxfId="1798" priority="12918">
      <formula>IF(RIGHT(TEXT(AQ434,"0.#"),1)=".",TRUE,FALSE)</formula>
    </cfRule>
  </conditionalFormatting>
  <conditionalFormatting sqref="AQ435">
    <cfRule type="expression" dxfId="1797" priority="12903">
      <formula>IF(RIGHT(TEXT(AQ435,"0.#"),1)=".",FALSE,TRUE)</formula>
    </cfRule>
    <cfRule type="expression" dxfId="1796" priority="12904">
      <formula>IF(RIGHT(TEXT(AQ435,"0.#"),1)=".",TRUE,FALSE)</formula>
    </cfRule>
  </conditionalFormatting>
  <conditionalFormatting sqref="AQ433">
    <cfRule type="expression" dxfId="1795" priority="12901">
      <formula>IF(RIGHT(TEXT(AQ433,"0.#"),1)=".",FALSE,TRUE)</formula>
    </cfRule>
    <cfRule type="expression" dxfId="1794" priority="12902">
      <formula>IF(RIGHT(TEXT(AQ433,"0.#"),1)=".",TRUE,FALSE)</formula>
    </cfRule>
  </conditionalFormatting>
  <conditionalFormatting sqref="AL847:AO866">
    <cfRule type="expression" dxfId="1793" priority="6625">
      <formula>IF(AND(AL847&gt;=0, RIGHT(TEXT(AL847,"0.#"),1)&lt;&gt;"."),TRUE,FALSE)</formula>
    </cfRule>
    <cfRule type="expression" dxfId="1792" priority="6626">
      <formula>IF(AND(AL847&gt;=0, RIGHT(TEXT(AL847,"0.#"),1)="."),TRUE,FALSE)</formula>
    </cfRule>
    <cfRule type="expression" dxfId="1791" priority="6627">
      <formula>IF(AND(AL847&lt;0, RIGHT(TEXT(AL847,"0.#"),1)&lt;&gt;"."),TRUE,FALSE)</formula>
    </cfRule>
    <cfRule type="expression" dxfId="1790" priority="6628">
      <formula>IF(AND(AL847&lt;0, RIGHT(TEXT(AL847,"0.#"),1)="."),TRUE,FALSE)</formula>
    </cfRule>
  </conditionalFormatting>
  <conditionalFormatting sqref="AQ53:AQ55">
    <cfRule type="expression" dxfId="1789" priority="4647">
      <formula>IF(RIGHT(TEXT(AQ53,"0.#"),1)=".",FALSE,TRUE)</formula>
    </cfRule>
    <cfRule type="expression" dxfId="1788" priority="4648">
      <formula>IF(RIGHT(TEXT(AQ53,"0.#"),1)=".",TRUE,FALSE)</formula>
    </cfRule>
  </conditionalFormatting>
  <conditionalFormatting sqref="AU53:AU55">
    <cfRule type="expression" dxfId="1787" priority="4645">
      <formula>IF(RIGHT(TEXT(AU53,"0.#"),1)=".",FALSE,TRUE)</formula>
    </cfRule>
    <cfRule type="expression" dxfId="1786" priority="4646">
      <formula>IF(RIGHT(TEXT(AU53,"0.#"),1)=".",TRUE,FALSE)</formula>
    </cfRule>
  </conditionalFormatting>
  <conditionalFormatting sqref="AQ60:AQ62">
    <cfRule type="expression" dxfId="1785" priority="4643">
      <formula>IF(RIGHT(TEXT(AQ60,"0.#"),1)=".",FALSE,TRUE)</formula>
    </cfRule>
    <cfRule type="expression" dxfId="1784" priority="4644">
      <formula>IF(RIGHT(TEXT(AQ60,"0.#"),1)=".",TRUE,FALSE)</formula>
    </cfRule>
  </conditionalFormatting>
  <conditionalFormatting sqref="AU60:AU62">
    <cfRule type="expression" dxfId="1783" priority="4641">
      <formula>IF(RIGHT(TEXT(AU60,"0.#"),1)=".",FALSE,TRUE)</formula>
    </cfRule>
    <cfRule type="expression" dxfId="1782" priority="4642">
      <formula>IF(RIGHT(TEXT(AU60,"0.#"),1)=".",TRUE,FALSE)</formula>
    </cfRule>
  </conditionalFormatting>
  <conditionalFormatting sqref="AQ75:AQ77">
    <cfRule type="expression" dxfId="1781" priority="4639">
      <formula>IF(RIGHT(TEXT(AQ75,"0.#"),1)=".",FALSE,TRUE)</formula>
    </cfRule>
    <cfRule type="expression" dxfId="1780" priority="4640">
      <formula>IF(RIGHT(TEXT(AQ75,"0.#"),1)=".",TRUE,FALSE)</formula>
    </cfRule>
  </conditionalFormatting>
  <conditionalFormatting sqref="AU75:AU77">
    <cfRule type="expression" dxfId="1779" priority="4637">
      <formula>IF(RIGHT(TEXT(AU75,"0.#"),1)=".",FALSE,TRUE)</formula>
    </cfRule>
    <cfRule type="expression" dxfId="1778" priority="4638">
      <formula>IF(RIGHT(TEXT(AU75,"0.#"),1)=".",TRUE,FALSE)</formula>
    </cfRule>
  </conditionalFormatting>
  <conditionalFormatting sqref="AQ87:AQ89">
    <cfRule type="expression" dxfId="1777" priority="4635">
      <formula>IF(RIGHT(TEXT(AQ87,"0.#"),1)=".",FALSE,TRUE)</formula>
    </cfRule>
    <cfRule type="expression" dxfId="1776" priority="4636">
      <formula>IF(RIGHT(TEXT(AQ87,"0.#"),1)=".",TRUE,FALSE)</formula>
    </cfRule>
  </conditionalFormatting>
  <conditionalFormatting sqref="AU87:AU89">
    <cfRule type="expression" dxfId="1775" priority="4633">
      <formula>IF(RIGHT(TEXT(AU87,"0.#"),1)=".",FALSE,TRUE)</formula>
    </cfRule>
    <cfRule type="expression" dxfId="1774" priority="4634">
      <formula>IF(RIGHT(TEXT(AU87,"0.#"),1)=".",TRUE,FALSE)</formula>
    </cfRule>
  </conditionalFormatting>
  <conditionalFormatting sqref="AQ92:AQ94">
    <cfRule type="expression" dxfId="1773" priority="4631">
      <formula>IF(RIGHT(TEXT(AQ92,"0.#"),1)=".",FALSE,TRUE)</formula>
    </cfRule>
    <cfRule type="expression" dxfId="1772" priority="4632">
      <formula>IF(RIGHT(TEXT(AQ92,"0.#"),1)=".",TRUE,FALSE)</formula>
    </cfRule>
  </conditionalFormatting>
  <conditionalFormatting sqref="AU92:AU94">
    <cfRule type="expression" dxfId="1771" priority="4629">
      <formula>IF(RIGHT(TEXT(AU92,"0.#"),1)=".",FALSE,TRUE)</formula>
    </cfRule>
    <cfRule type="expression" dxfId="1770" priority="4630">
      <formula>IF(RIGHT(TEXT(AU92,"0.#"),1)=".",TRUE,FALSE)</formula>
    </cfRule>
  </conditionalFormatting>
  <conditionalFormatting sqref="AQ97:AQ99">
    <cfRule type="expression" dxfId="1769" priority="4627">
      <formula>IF(RIGHT(TEXT(AQ97,"0.#"),1)=".",FALSE,TRUE)</formula>
    </cfRule>
    <cfRule type="expression" dxfId="1768" priority="4628">
      <formula>IF(RIGHT(TEXT(AQ97,"0.#"),1)=".",TRUE,FALSE)</formula>
    </cfRule>
  </conditionalFormatting>
  <conditionalFormatting sqref="AU97:AU99">
    <cfRule type="expression" dxfId="1767" priority="4625">
      <formula>IF(RIGHT(TEXT(AU97,"0.#"),1)=".",FALSE,TRUE)</formula>
    </cfRule>
    <cfRule type="expression" dxfId="1766" priority="4626">
      <formula>IF(RIGHT(TEXT(AU97,"0.#"),1)=".",TRUE,FALSE)</formula>
    </cfRule>
  </conditionalFormatting>
  <conditionalFormatting sqref="AE458">
    <cfRule type="expression" dxfId="1765" priority="4319">
      <formula>IF(RIGHT(TEXT(AE458,"0.#"),1)=".",FALSE,TRUE)</formula>
    </cfRule>
    <cfRule type="expression" dxfId="1764" priority="4320">
      <formula>IF(RIGHT(TEXT(AE458,"0.#"),1)=".",TRUE,FALSE)</formula>
    </cfRule>
  </conditionalFormatting>
  <conditionalFormatting sqref="AM460">
    <cfRule type="expression" dxfId="1763" priority="4309">
      <formula>IF(RIGHT(TEXT(AM460,"0.#"),1)=".",FALSE,TRUE)</formula>
    </cfRule>
    <cfRule type="expression" dxfId="1762" priority="4310">
      <formula>IF(RIGHT(TEXT(AM460,"0.#"),1)=".",TRUE,FALSE)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M458">
    <cfRule type="expression" dxfId="1757" priority="4313">
      <formula>IF(RIGHT(TEXT(AM458,"0.#"),1)=".",FALSE,TRUE)</formula>
    </cfRule>
    <cfRule type="expression" dxfId="1756" priority="4314">
      <formula>IF(RIGHT(TEXT(AM458,"0.#"),1)=".",TRUE,FALSE)</formula>
    </cfRule>
  </conditionalFormatting>
  <conditionalFormatting sqref="AM459">
    <cfRule type="expression" dxfId="1755" priority="4311">
      <formula>IF(RIGHT(TEXT(AM459,"0.#"),1)=".",FALSE,TRUE)</formula>
    </cfRule>
    <cfRule type="expression" dxfId="1754" priority="4312">
      <formula>IF(RIGHT(TEXT(AM459,"0.#"),1)=".",TRUE,FALSE)</formula>
    </cfRule>
  </conditionalFormatting>
  <conditionalFormatting sqref="AU458">
    <cfRule type="expression" dxfId="1753" priority="4307">
      <formula>IF(RIGHT(TEXT(AU458,"0.#"),1)=".",FALSE,TRUE)</formula>
    </cfRule>
    <cfRule type="expression" dxfId="1752" priority="4308">
      <formula>IF(RIGHT(TEXT(AU458,"0.#"),1)=".",TRUE,FALSE)</formula>
    </cfRule>
  </conditionalFormatting>
  <conditionalFormatting sqref="AU459">
    <cfRule type="expression" dxfId="1751" priority="4305">
      <formula>IF(RIGHT(TEXT(AU459,"0.#"),1)=".",FALSE,TRUE)</formula>
    </cfRule>
    <cfRule type="expression" dxfId="1750" priority="4306">
      <formula>IF(RIGHT(TEXT(AU459,"0.#"),1)=".",TRUE,FALSE)</formula>
    </cfRule>
  </conditionalFormatting>
  <conditionalFormatting sqref="AU460">
    <cfRule type="expression" dxfId="1749" priority="4303">
      <formula>IF(RIGHT(TEXT(AU460,"0.#"),1)=".",FALSE,TRUE)</formula>
    </cfRule>
    <cfRule type="expression" dxfId="1748" priority="4304">
      <formula>IF(RIGHT(TEXT(AU460,"0.#"),1)=".",TRUE,FALSE)</formula>
    </cfRule>
  </conditionalFormatting>
  <conditionalFormatting sqref="AI460">
    <cfRule type="expression" dxfId="1747" priority="4297">
      <formula>IF(RIGHT(TEXT(AI460,"0.#"),1)=".",FALSE,TRUE)</formula>
    </cfRule>
    <cfRule type="expression" dxfId="1746" priority="4298">
      <formula>IF(RIGHT(TEXT(AI460,"0.#"),1)=".",TRUE,FALSE)</formula>
    </cfRule>
  </conditionalFormatting>
  <conditionalFormatting sqref="AI458">
    <cfRule type="expression" dxfId="1745" priority="4301">
      <formula>IF(RIGHT(TEXT(AI458,"0.#"),1)=".",FALSE,TRUE)</formula>
    </cfRule>
    <cfRule type="expression" dxfId="1744" priority="4302">
      <formula>IF(RIGHT(TEXT(AI458,"0.#"),1)=".",TRUE,FALSE)</formula>
    </cfRule>
  </conditionalFormatting>
  <conditionalFormatting sqref="AI459">
    <cfRule type="expression" dxfId="1743" priority="4299">
      <formula>IF(RIGHT(TEXT(AI459,"0.#"),1)=".",FALSE,TRUE)</formula>
    </cfRule>
    <cfRule type="expression" dxfId="1742" priority="4300">
      <formula>IF(RIGHT(TEXT(AI459,"0.#"),1)=".",TRUE,FALSE)</formula>
    </cfRule>
  </conditionalFormatting>
  <conditionalFormatting sqref="AQ459">
    <cfRule type="expression" dxfId="1741" priority="4295">
      <formula>IF(RIGHT(TEXT(AQ459,"0.#"),1)=".",FALSE,TRUE)</formula>
    </cfRule>
    <cfRule type="expression" dxfId="1740" priority="4296">
      <formula>IF(RIGHT(TEXT(AQ459,"0.#"),1)=".",TRUE,FALSE)</formula>
    </cfRule>
  </conditionalFormatting>
  <conditionalFormatting sqref="AQ460">
    <cfRule type="expression" dxfId="1739" priority="4293">
      <formula>IF(RIGHT(TEXT(AQ460,"0.#"),1)=".",FALSE,TRUE)</formula>
    </cfRule>
    <cfRule type="expression" dxfId="1738" priority="4294">
      <formula>IF(RIGHT(TEXT(AQ460,"0.#"),1)=".",TRUE,FALSE)</formula>
    </cfRule>
  </conditionalFormatting>
  <conditionalFormatting sqref="AQ458">
    <cfRule type="expression" dxfId="1737" priority="4291">
      <formula>IF(RIGHT(TEXT(AQ458,"0.#"),1)=".",FALSE,TRUE)</formula>
    </cfRule>
    <cfRule type="expression" dxfId="1736" priority="4292">
      <formula>IF(RIGHT(TEXT(AQ458,"0.#"),1)=".",TRUE,FALSE)</formula>
    </cfRule>
  </conditionalFormatting>
  <conditionalFormatting sqref="AE120 AM120">
    <cfRule type="expression" dxfId="1735" priority="2969">
      <formula>IF(RIGHT(TEXT(AE120,"0.#"),1)=".",FALSE,TRUE)</formula>
    </cfRule>
    <cfRule type="expression" dxfId="1734" priority="2970">
      <formula>IF(RIGHT(TEXT(AE120,"0.#"),1)=".",TRUE,FALSE)</formula>
    </cfRule>
  </conditionalFormatting>
  <conditionalFormatting sqref="AI126">
    <cfRule type="expression" dxfId="1733" priority="2959">
      <formula>IF(RIGHT(TEXT(AI126,"0.#"),1)=".",FALSE,TRUE)</formula>
    </cfRule>
    <cfRule type="expression" dxfId="1732" priority="2960">
      <formula>IF(RIGHT(TEXT(AI126,"0.#"),1)=".",TRUE,FALSE)</formula>
    </cfRule>
  </conditionalFormatting>
  <conditionalFormatting sqref="AI120">
    <cfRule type="expression" dxfId="1731" priority="2967">
      <formula>IF(RIGHT(TEXT(AI120,"0.#"),1)=".",FALSE,TRUE)</formula>
    </cfRule>
    <cfRule type="expression" dxfId="1730" priority="2968">
      <formula>IF(RIGHT(TEXT(AI120,"0.#"),1)=".",TRUE,FALSE)</formula>
    </cfRule>
  </conditionalFormatting>
  <conditionalFormatting sqref="AE123 AM123">
    <cfRule type="expression" dxfId="1729" priority="2965">
      <formula>IF(RIGHT(TEXT(AE123,"0.#"),1)=".",FALSE,TRUE)</formula>
    </cfRule>
    <cfRule type="expression" dxfId="1728" priority="2966">
      <formula>IF(RIGHT(TEXT(AE123,"0.#"),1)=".",TRUE,FALSE)</formula>
    </cfRule>
  </conditionalFormatting>
  <conditionalFormatting sqref="AI123">
    <cfRule type="expression" dxfId="1727" priority="2963">
      <formula>IF(RIGHT(TEXT(AI123,"0.#"),1)=".",FALSE,TRUE)</formula>
    </cfRule>
    <cfRule type="expression" dxfId="1726" priority="2964">
      <formula>IF(RIGHT(TEXT(AI123,"0.#"),1)=".",TRUE,FALSE)</formula>
    </cfRule>
  </conditionalFormatting>
  <conditionalFormatting sqref="AE126 AM126">
    <cfRule type="expression" dxfId="1725" priority="2961">
      <formula>IF(RIGHT(TEXT(AE126,"0.#"),1)=".",FALSE,TRUE)</formula>
    </cfRule>
    <cfRule type="expression" dxfId="1724" priority="2962">
      <formula>IF(RIGHT(TEXT(AE126,"0.#"),1)=".",TRUE,FALSE)</formula>
    </cfRule>
  </conditionalFormatting>
  <conditionalFormatting sqref="AE129 AM129">
    <cfRule type="expression" dxfId="1723" priority="2957">
      <formula>IF(RIGHT(TEXT(AE129,"0.#"),1)=".",FALSE,TRUE)</formula>
    </cfRule>
    <cfRule type="expression" dxfId="1722" priority="2958">
      <formula>IF(RIGHT(TEXT(AE129,"0.#"),1)=".",TRUE,FALSE)</formula>
    </cfRule>
  </conditionalFormatting>
  <conditionalFormatting sqref="AI129">
    <cfRule type="expression" dxfId="1721" priority="2955">
      <formula>IF(RIGHT(TEXT(AI129,"0.#"),1)=".",FALSE,TRUE)</formula>
    </cfRule>
    <cfRule type="expression" dxfId="1720" priority="2956">
      <formula>IF(RIGHT(TEXT(AI129,"0.#"),1)=".",TRUE,FALSE)</formula>
    </cfRule>
  </conditionalFormatting>
  <conditionalFormatting sqref="Y839:Y866">
    <cfRule type="expression" dxfId="1719" priority="2953">
      <formula>IF(RIGHT(TEXT(Y839,"0.#"),1)=".",FALSE,TRUE)</formula>
    </cfRule>
    <cfRule type="expression" dxfId="1718" priority="2954">
      <formula>IF(RIGHT(TEXT(Y839,"0.#"),1)=".",TRUE,FALSE)</formula>
    </cfRule>
  </conditionalFormatting>
  <conditionalFormatting sqref="AU518">
    <cfRule type="expression" dxfId="1717" priority="1463">
      <formula>IF(RIGHT(TEXT(AU518,"0.#"),1)=".",FALSE,TRUE)</formula>
    </cfRule>
    <cfRule type="expression" dxfId="1716" priority="1464">
      <formula>IF(RIGHT(TEXT(AU518,"0.#"),1)=".",TRUE,FALSE)</formula>
    </cfRule>
  </conditionalFormatting>
  <conditionalFormatting sqref="AQ551">
    <cfRule type="expression" dxfId="1715" priority="1239">
      <formula>IF(RIGHT(TEXT(AQ551,"0.#"),1)=".",FALSE,TRUE)</formula>
    </cfRule>
    <cfRule type="expression" dxfId="1714" priority="1240">
      <formula>IF(RIGHT(TEXT(AQ551,"0.#"),1)=".",TRUE,FALSE)</formula>
    </cfRule>
  </conditionalFormatting>
  <conditionalFormatting sqref="AE556">
    <cfRule type="expression" dxfId="1713" priority="1237">
      <formula>IF(RIGHT(TEXT(AE556,"0.#"),1)=".",FALSE,TRUE)</formula>
    </cfRule>
    <cfRule type="expression" dxfId="1712" priority="1238">
      <formula>IF(RIGHT(TEXT(AE556,"0.#"),1)=".",TRUE,FALSE)</formula>
    </cfRule>
  </conditionalFormatting>
  <conditionalFormatting sqref="AE557">
    <cfRule type="expression" dxfId="1711" priority="1235">
      <formula>IF(RIGHT(TEXT(AE557,"0.#"),1)=".",FALSE,TRUE)</formula>
    </cfRule>
    <cfRule type="expression" dxfId="1710" priority="1236">
      <formula>IF(RIGHT(TEXT(AE557,"0.#"),1)=".",TRUE,FALSE)</formula>
    </cfRule>
  </conditionalFormatting>
  <conditionalFormatting sqref="AE558">
    <cfRule type="expression" dxfId="1709" priority="1233">
      <formula>IF(RIGHT(TEXT(AE558,"0.#"),1)=".",FALSE,TRUE)</formula>
    </cfRule>
    <cfRule type="expression" dxfId="1708" priority="1234">
      <formula>IF(RIGHT(TEXT(AE558,"0.#"),1)=".",TRUE,FALSE)</formula>
    </cfRule>
  </conditionalFormatting>
  <conditionalFormatting sqref="AU556">
    <cfRule type="expression" dxfId="1707" priority="1225">
      <formula>IF(RIGHT(TEXT(AU556,"0.#"),1)=".",FALSE,TRUE)</formula>
    </cfRule>
    <cfRule type="expression" dxfId="1706" priority="1226">
      <formula>IF(RIGHT(TEXT(AU556,"0.#"),1)=".",TRUE,FALSE)</formula>
    </cfRule>
  </conditionalFormatting>
  <conditionalFormatting sqref="AU557">
    <cfRule type="expression" dxfId="1705" priority="1223">
      <formula>IF(RIGHT(TEXT(AU557,"0.#"),1)=".",FALSE,TRUE)</formula>
    </cfRule>
    <cfRule type="expression" dxfId="1704" priority="1224">
      <formula>IF(RIGHT(TEXT(AU557,"0.#"),1)=".",TRUE,FALSE)</formula>
    </cfRule>
  </conditionalFormatting>
  <conditionalFormatting sqref="AU558">
    <cfRule type="expression" dxfId="1703" priority="1221">
      <formula>IF(RIGHT(TEXT(AU558,"0.#"),1)=".",FALSE,TRUE)</formula>
    </cfRule>
    <cfRule type="expression" dxfId="1702" priority="1222">
      <formula>IF(RIGHT(TEXT(AU558,"0.#"),1)=".",TRUE,FALSE)</formula>
    </cfRule>
  </conditionalFormatting>
  <conditionalFormatting sqref="AQ557">
    <cfRule type="expression" dxfId="1701" priority="1213">
      <formula>IF(RIGHT(TEXT(AQ557,"0.#"),1)=".",FALSE,TRUE)</formula>
    </cfRule>
    <cfRule type="expression" dxfId="1700" priority="1214">
      <formula>IF(RIGHT(TEXT(AQ557,"0.#"),1)=".",TRUE,FALSE)</formula>
    </cfRule>
  </conditionalFormatting>
  <conditionalFormatting sqref="AQ558">
    <cfRule type="expression" dxfId="1699" priority="1211">
      <formula>IF(RIGHT(TEXT(AQ558,"0.#"),1)=".",FALSE,TRUE)</formula>
    </cfRule>
    <cfRule type="expression" dxfId="1698" priority="1212">
      <formula>IF(RIGHT(TEXT(AQ558,"0.#"),1)=".",TRUE,FALSE)</formula>
    </cfRule>
  </conditionalFormatting>
  <conditionalFormatting sqref="AQ556">
    <cfRule type="expression" dxfId="1697" priority="1209">
      <formula>IF(RIGHT(TEXT(AQ556,"0.#"),1)=".",FALSE,TRUE)</formula>
    </cfRule>
    <cfRule type="expression" dxfId="1696" priority="1210">
      <formula>IF(RIGHT(TEXT(AQ556,"0.#"),1)=".",TRUE,FALSE)</formula>
    </cfRule>
  </conditionalFormatting>
  <conditionalFormatting sqref="AE561">
    <cfRule type="expression" dxfId="1695" priority="1207">
      <formula>IF(RIGHT(TEXT(AE561,"0.#"),1)=".",FALSE,TRUE)</formula>
    </cfRule>
    <cfRule type="expression" dxfId="1694" priority="1208">
      <formula>IF(RIGHT(TEXT(AE561,"0.#"),1)=".",TRUE,FALSE)</formula>
    </cfRule>
  </conditionalFormatting>
  <conditionalFormatting sqref="AE562">
    <cfRule type="expression" dxfId="1693" priority="1205">
      <formula>IF(RIGHT(TEXT(AE562,"0.#"),1)=".",FALSE,TRUE)</formula>
    </cfRule>
    <cfRule type="expression" dxfId="1692" priority="1206">
      <formula>IF(RIGHT(TEXT(AE562,"0.#"),1)=".",TRUE,FALSE)</formula>
    </cfRule>
  </conditionalFormatting>
  <conditionalFormatting sqref="AE563">
    <cfRule type="expression" dxfId="1691" priority="1203">
      <formula>IF(RIGHT(TEXT(AE563,"0.#"),1)=".",FALSE,TRUE)</formula>
    </cfRule>
    <cfRule type="expression" dxfId="1690" priority="1204">
      <formula>IF(RIGHT(TEXT(AE563,"0.#"),1)=".",TRUE,FALSE)</formula>
    </cfRule>
  </conditionalFormatting>
  <conditionalFormatting sqref="AL1102:AO1131">
    <cfRule type="expression" dxfId="1689" priority="2859">
      <formula>IF(AND(AL1102&gt;=0, RIGHT(TEXT(AL1102,"0.#"),1)&lt;&gt;"."),TRUE,FALSE)</formula>
    </cfRule>
    <cfRule type="expression" dxfId="1688" priority="2860">
      <formula>IF(AND(AL1102&gt;=0, RIGHT(TEXT(AL1102,"0.#"),1)="."),TRUE,FALSE)</formula>
    </cfRule>
    <cfRule type="expression" dxfId="1687" priority="2861">
      <formula>IF(AND(AL1102&lt;0, RIGHT(TEXT(AL1102,"0.#"),1)&lt;&gt;"."),TRUE,FALSE)</formula>
    </cfRule>
    <cfRule type="expression" dxfId="1686" priority="2862">
      <formula>IF(AND(AL1102&lt;0, RIGHT(TEXT(AL1102,"0.#"),1)="."),TRUE,FALSE)</formula>
    </cfRule>
  </conditionalFormatting>
  <conditionalFormatting sqref="Y1102:Y1131">
    <cfRule type="expression" dxfId="1685" priority="2857">
      <formula>IF(RIGHT(TEXT(Y1102,"0.#"),1)=".",FALSE,TRUE)</formula>
    </cfRule>
    <cfRule type="expression" dxfId="1684" priority="2858">
      <formula>IF(RIGHT(TEXT(Y1102,"0.#"),1)=".",TRUE,FALSE)</formula>
    </cfRule>
  </conditionalFormatting>
  <conditionalFormatting sqref="AQ553">
    <cfRule type="expression" dxfId="1683" priority="1241">
      <formula>IF(RIGHT(TEXT(AQ553,"0.#"),1)=".",FALSE,TRUE)</formula>
    </cfRule>
    <cfRule type="expression" dxfId="1682" priority="1242">
      <formula>IF(RIGHT(TEXT(AQ553,"0.#"),1)=".",TRUE,FALSE)</formula>
    </cfRule>
  </conditionalFormatting>
  <conditionalFormatting sqref="AU552">
    <cfRule type="expression" dxfId="1681" priority="1253">
      <formula>IF(RIGHT(TEXT(AU552,"0.#"),1)=".",FALSE,TRUE)</formula>
    </cfRule>
    <cfRule type="expression" dxfId="1680" priority="1254">
      <formula>IF(RIGHT(TEXT(AU552,"0.#"),1)=".",TRUE,FALSE)</formula>
    </cfRule>
  </conditionalFormatting>
  <conditionalFormatting sqref="AE552">
    <cfRule type="expression" dxfId="1679" priority="1265">
      <formula>IF(RIGHT(TEXT(AE552,"0.#"),1)=".",FALSE,TRUE)</formula>
    </cfRule>
    <cfRule type="expression" dxfId="1678" priority="1266">
      <formula>IF(RIGHT(TEXT(AE552,"0.#"),1)=".",TRUE,FALSE)</formula>
    </cfRule>
  </conditionalFormatting>
  <conditionalFormatting sqref="AQ548">
    <cfRule type="expression" dxfId="1677" priority="1271">
      <formula>IF(RIGHT(TEXT(AQ548,"0.#"),1)=".",FALSE,TRUE)</formula>
    </cfRule>
    <cfRule type="expression" dxfId="1676" priority="1272">
      <formula>IF(RIGHT(TEXT(AQ548,"0.#"),1)=".",TRUE,FALSE)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37" max="49" man="1"/>
    <brk id="739"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t="s">
        <v>481</v>
      </c>
      <c r="R5" s="13" t="str">
        <f t="shared" si="3"/>
        <v>負担</v>
      </c>
      <c r="S5" s="13" t="str">
        <f t="shared" si="4"/>
        <v>負担</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負担</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負担</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負担</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481</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負担</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2019-07-05T00:42:50Z</cp:lastPrinted>
  <dcterms:created xsi:type="dcterms:W3CDTF">2012-03-13T00:50:25Z</dcterms:created>
  <dcterms:modified xsi:type="dcterms:W3CDTF">2020-11-09T04:23:07Z</dcterms:modified>
</cp:coreProperties>
</file>