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<sst xmlns="http://schemas.openxmlformats.org/spreadsheetml/2006/main" count="2930" uniqueCount="643">
  <si>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</si>
  <si>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</si>
  <si>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</si>
  <si>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</si>
  <si>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</si>
  <si>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</si>
  <si>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</si>
  <si>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</si>
  <si>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</si>
  <si>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</si>
  <si>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</si>
  <si>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</si>
  <si>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</si>
  <si>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</si>
  <si>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</si>
  <si>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</si>
  <si>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</si>
  <si>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</si>
  <si>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</si>
  <si>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</si>
  <si>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</si>
  <si>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</si>
  <si>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</si>
  <si>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</si>
  <si>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</si>
  <si>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</si>
  <si>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</si>
  <si>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</si>
  <si>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</si>
  <si>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</si>
  <si>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</si>
  <si>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</si>
  <si>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</si>
  <si>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</si>
  <si>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</si>
  <si>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</si>
  <si>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</si>
  <si>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</si>
  <si>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</si>
  <si>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</si>
  <si>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</si>
  <si>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</si>
  <si>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</si>
  <si>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</si>
  <si>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</si>
  <si>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</si>
  <si>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</si>
  <si>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</si>
  <si>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</si>
  <si>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</si>
  <si>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</si>
  <si>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</si>
  <si>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</si>
  <si>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</si>
  <si>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</si>
  <si>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</si>
  <si>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</si>
  <si>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</si>
  <si>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</si>
  <si>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</si>
  <si>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</si>
  <si>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</si>
  <si>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</si>
  <si>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</si>
  <si>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</si>
  <si>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</si>
  <si>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</si>
  <si>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</si>
  <si>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</si>
  <si>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</si>
  <si>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</si>
  <si>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</si>
  <si>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</si>
  <si>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</si>
  <si>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</si>
  <si>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</si>
  <si>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</si>
  <si>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</si>
  <si>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</si>
  <si>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</si>
  <si>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</si>
  <si>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</si>
  <si>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</si>
  <si>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</si>
  <si>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</si>
  <si>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</si>
  <si>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</si>
  <si>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</si>
  <si>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</si>
  <si>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</si>
  <si>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</si>
  <si>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</si>
  <si>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</si>
  <si>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</si>
  <si>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</si>
  <si>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</si>
  <si>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</si>
  <si>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</si>
  <si>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</si>
  <si>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</si>
  <si>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</si>
  <si>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</si>
  <si>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</si>
  <si>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</si>
  <si>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</si>
  <si>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</si>
  <si>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</si>
  <si>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</si>
  <si>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</si>
  <si>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</si>
  <si>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</si>
  <si>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</si>
  <si>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</si>
  <si>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</si>
  <si>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</si>
  <si>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</si>
  <si>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</si>
  <si>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</si>
  <si>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</si>
  <si>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</si>
  <si>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</si>
  <si>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</si>
  <si>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</si>
  <si>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</si>
  <si>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</si>
  <si>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</si>
  <si>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</si>
  <si>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</si>
  <si>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</si>
  <si>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</si>
  <si>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</si>
  <si>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</si>
  <si>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</si>
  <si>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</si>
  <si>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</si>
  <si>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</si>
  <si>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</si>
  <si>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</si>
  <si>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</si>
  <si>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</si>
  <si>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</si>
  <si>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</si>
  <si>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</si>
  <si>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</si>
  <si>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</si>
  <si>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</si>
  <si>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</si>
  <si>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</si>
  <si>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</si>
  <si>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</si>
  <si>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</si>
  <si>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</si>
  <si>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</si>
  <si>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</si>
  <si>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</si>
  <si>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</si>
  <si>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</si>
  <si>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</si>
  <si>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</si>
  <si>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</si>
  <si>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</si>
  <si>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</si>
  <si>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</si>
  <si>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</si>
  <si>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</si>
  <si>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</si>
  <si>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</si>
  <si>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</si>
  <si>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</si>
  <si>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</si>
  <si>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</si>
  <si>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</si>
  <si>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</si>
  <si>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</si>
  <si>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</si>
  <si>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</si>
  <si>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</si>
  <si>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</si>
  <si>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</si>
  <si>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</si>
  <si>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</si>
  <si>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</si>
  <si>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</si>
  <si>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</si>
  <si>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</si>
  <si>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</si>
  <si>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</si>
  <si>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</si>
  <si>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</si>
  <si>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</si>
  <si>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</si>
  <si>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</si>
  <si>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</si>
  <si>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</si>
  <si>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</si>
  <si>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</si>
  <si>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</si>
  <si>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</si>
  <si>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</si>
  <si>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</si>
  <si>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</si>
  <si>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</si>
  <si>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</si>
  <si>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</si>
  <si>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</si>
  <si>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</si>
  <si>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</si>
  <si>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</si>
  <si>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</si>
  <si>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</si>
  <si>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</si>
  <si>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</si>
  <si>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</si>
  <si>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</si>
  <si>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</si>
  <si>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</si>
  <si>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</si>
  <si>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</si>
  <si>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</si>
  <si>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</si>
  <si>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</si>
  <si>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</si>
  <si>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</si>
  <si>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</si>
  <si>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</si>
  <si>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</si>
  <si>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</si>
  <si>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</si>
  <si>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</si>
  <si>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</si>
  <si>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</si>
  <si>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</si>
  <si>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</si>
  <si>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</si>
  <si>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</si>
  <si>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</si>
  <si>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</si>
  <si>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</si>
  <si>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</si>
  <si>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</si>
  <si>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</si>
  <si>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</si>
  <si>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</si>
  <si>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</si>
  <si>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</si>
  <si>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</si>
  <si>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</si>
  <si>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</si>
  <si>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</si>
  <si>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</si>
  <si>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</si>
  <si>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</si>
  <si>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</si>
  <si>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</si>
  <si>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</si>
  <si>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</si>
  <si>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</si>
  <si>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</si>
  <si>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</si>
  <si>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</si>
  <si>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</si>
  <si>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</si>
  <si>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</si>
  <si>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</si>
  <si>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</si>
  <si>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</si>
  <si>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</si>
  <si>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</si>
  <si>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</si>
  <si>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</si>
  <si>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</si>
  <si>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</si>
  <si>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</si>
  <si>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</si>
  <si>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</si>
  <si>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</si>
  <si>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</si>
  <si>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</si>
  <si>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</si>
  <si>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</si>
  <si>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</si>
  <si>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</si>
  <si>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</si>
  <si>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</si>
  <si>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</si>
  <si>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</si>
  <si>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</si>
  <si>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</si>
  <si>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</si>
  <si>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</si>
  <si>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</si>
  <si>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</si>
  <si>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</si>
  <si>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</si>
  <si>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</si>
  <si>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</si>
  <si>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</si>
  <si>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</si>
  <si>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</si>
  <si>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</si>
  <si>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</si>
  <si>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</si>
  <si>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</si>
  <si>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</si>
  <si>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</si>
  <si>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</si>
  <si>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</si>
  <si>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</si>
  <si>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</si>
  <si>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</si>
  <si>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</si>
  <si>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</si>
  <si>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</si>
  <si>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</si>
  <si>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</si>
  <si>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</si>
  <si>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</si>
  <si>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</si>
  <si>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</si>
  <si>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</si>
  <si>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</si>
  <si>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</si>
  <si>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</si>
  <si>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</si>
  <si>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</si>
  <si>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</si>
  <si>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</si>
  <si>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</si>
  <si>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</si>
  <si>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</si>
  <si>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</si>
  <si>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</si>
  <si>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</si>
  <si>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</si>
  <si>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</si>
  <si>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</si>
  <si>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</si>
  <si>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</si>
  <si>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</si>
  <si>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</si>
  <si>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</si>
  <si>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</si>
  <si>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</si>
  <si>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</si>
  <si>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</si>
  <si>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</si>
  <si>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</si>
  <si>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</si>
  <si>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</si>
  <si>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</si>
  <si>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</si>
  <si>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</si>
  <si>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</si>
  <si>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</si>
  <si>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</si>
  <si>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</si>
  <si>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</si>
  <si>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</si>
  <si>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</si>
  <si>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</si>
  <si>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</si>
  <si>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</si>
  <si>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</si>
  <si>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</si>
  <si>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</si>
  <si>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</si>
  <si>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</si>
  <si>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</si>
  <si>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</si>
  <si>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</si>
  <si>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</si>
  <si>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</si>
  <si>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</si>
  <si>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</si>
  <si>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</si>
  <si>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</si>
  <si>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</si>
  <si>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</si>
  <si>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</si>
  <si>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</si>
  <si>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</si>
  <si>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</si>
  <si>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</si>
  <si>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</si>
  <si>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</si>
  <si>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</si>
  <si>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</si>
  <si>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</si>
  <si>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</si>
  <si>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</si>
  <si>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</si>
  <si>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</si>
  <si>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</si>
  <si>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</si>
  <si>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</si>
  <si>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</si>
  <si>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</si>
  <si>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</si>
  <si>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</si>
  <si>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</si>
  <si>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</si>
  <si>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</si>
  <si>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</si>
  <si>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</si>
  <si>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</si>
  <si>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</si>
  <si>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</si>
  <si>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</si>
  <si>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</si>
  <si>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</si>
  <si>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</si>
  <si>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</si>
  <si>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</si>
  <si>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</si>
  <si>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</si>
  <si>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</si>
  <si>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</si>
  <si>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</si>
  <si>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</si>
  <si>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</si>
  <si>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</si>
  <si>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</si>
  <si>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</si>
  <si>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</si>
  <si>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</si>
  <si>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</si>
  <si>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</si>
  <si>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</si>
  <si>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</si>
  <si>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</si>
  <si>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</si>
  <si>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</si>
  <si>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</si>
  <si>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</si>
  <si>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</si>
  <si>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</si>
  <si>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</si>
  <si>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</si>
  <si>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</si>
  <si>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</si>
  <si>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</si>
  <si>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</si>
  <si>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</si>
  <si>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</si>
  <si>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</si>
  <si>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</si>
  <si>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</si>
  <si>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</si>
  <si>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</si>
  <si>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</si>
  <si>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</si>
  <si>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</si>
  <si>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</si>
  <si>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</si>
  <si>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</si>
  <si>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</si>
  <si>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</si>
  <si>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</si>
  <si>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</si>
  <si>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</si>
  <si>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</si>
  <si>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</si>
  <si>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</si>
  <si>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</si>
  <si>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</si>
  <si>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</si>
  <si>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</si>
  <si>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</si>
  <si>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</si>
  <si>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</si>
  <si>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</si>
  <si>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</si>
  <si>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</si>
  <si>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</si>
  <si>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</si>
  <si>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</si>
  <si>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</si>
  <si>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</si>
  <si>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</si>
  <si>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</si>
  <si>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</si>
  <si>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</si>
  <si>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</si>
  <si>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</si>
  <si>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</si>
  <si>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</si>
  <si>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</si>
  <si>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</si>
  <si>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</si>
  <si>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</si>
  <si>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</si>
  <si>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</si>
  <si>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</si>
  <si>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</si>
  <si>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</si>
  <si>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</si>
  <si>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</si>
  <si>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</si>
  <si>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</si>
  <si>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</si>
  <si>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</si>
  <si>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</si>
  <si>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</si>
  <si>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</si>
  <si>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</si>
  <si>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</si>
  <si>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</si>
  <si>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</si>
  <si>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</si>
  <si>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</si>
  <si>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</si>
  <si>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</si>
  <si>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</si>
  <si>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</si>
  <si>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</si>
  <si>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</si>
  <si>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</si>
  <si>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</si>
  <si>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</si>
  <si>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</si>
  <si>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</si>
  <si>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</si>
  <si>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</si>
  <si>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</si>
  <si>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</si>
  <si>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</si>
  <si>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</si>
  <si>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</si>
  <si>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</si>
  <si>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</si>
  <si>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</si>
  <si>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</si>
  <si>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</si>
  <si>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</si>
  <si>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</si>
  <si>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</si>
  <si>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</si>
  <si>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</si>
  <si>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</si>
  <si>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</si>
  <si>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</si>
  <si>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</si>
  <si>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</si>
  <si>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</si>
  <si>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</si>
  <si>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</si>
  <si>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</si>
  <si>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</si>
  <si>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</si>
  <si>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</si>
  <si>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廃棄物埋立護岸等整備事業</t>
  </si>
  <si>
    <t>港湾局</t>
  </si>
  <si>
    <t>計画課
海洋・環境課</t>
  </si>
  <si>
    <t>課長　堀田　治
課長　中﨑　剛</t>
    <rPh sb="3" eb="5">
      <t>ホリタ</t>
    </rPh>
    <rPh sb="6" eb="7">
      <t>オサム</t>
    </rPh>
    <rPh sb="11" eb="12">
      <t>ナカ</t>
    </rPh>
    <rPh sb="14" eb="15">
      <t>ゴウ</t>
    </rPh>
    <phoneticPr fontId="5"/>
  </si>
  <si>
    <t>○</t>
  </si>
  <si>
    <t>港湾法第４３条</t>
    <rPh sb="0" eb="3">
      <t>コウワンホウ</t>
    </rPh>
    <rPh sb="3" eb="4">
      <t>ダイ</t>
    </rPh>
    <rPh sb="6" eb="7">
      <t>ジョウ</t>
    </rPh>
    <phoneticPr fontId="5"/>
  </si>
  <si>
    <t>社会資本整備重点計画（平成27年9月18日）</t>
  </si>
  <si>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5"/>
  </si>
  <si>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5"/>
  </si>
  <si>
    <t>-</t>
  </si>
  <si>
    <t>港湾廃棄物処理施設整備事業費補助</t>
  </si>
  <si>
    <t>後進地域特例法適用団体補助率差額</t>
  </si>
  <si>
    <t>廃棄物を受け入れる海面処分場の残余確保年数</t>
  </si>
  <si>
    <t>-</t>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</si>
  <si>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</si>
  <si>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港</t>
  </si>
  <si>
    <t>百万円/港</t>
  </si>
  <si>
    <t>4,461/16</t>
  </si>
  <si>
    <t>3,227/12</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</si>
  <si>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</si>
  <si>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</si>
  <si>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18  全国の海面処分場における受入可能年数</t>
  </si>
  <si>
    <t>年以上を確保</t>
  </si>
  <si>
    <t>浚渫土砂や一般廃棄物の受け入れ等や、港湾区域内の環境改善及び適正な港湾利用の確保を目的として、廃棄物埋立護岸の整備を行う。</t>
  </si>
  <si>
    <t>・廃棄物の受け入れ等のための事業であり、国民や社会のニーズを反映している。</t>
    <rPh sb="23" eb="25">
      <t>シャカイ</t>
    </rPh>
    <phoneticPr fontId="5"/>
  </si>
  <si>
    <t>・港湾法に基づき、国、地方公共団体、民間等の役割分担のもと、事業を実施している。</t>
  </si>
  <si>
    <t>・政策目的達成のため必要かつ適切な事業を実施している。</t>
  </si>
  <si>
    <t>‐</t>
  </si>
  <si>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5"/>
  </si>
  <si>
    <t>・現地の施工条件に合わせ経済的、かつ、事業目的に即した設計・施工を行っている。</t>
  </si>
  <si>
    <t>・予算の定められた範囲において、事業目的に沿って真に必要な事業を実施している。</t>
  </si>
  <si>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</si>
  <si>
    <t>・新技術の活用等によりコスト縮減に努めている。</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</si>
  <si>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</si>
  <si>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</si>
  <si>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</si>
  <si>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</si>
  <si>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</si>
  <si>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</si>
  <si>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8" eb="120">
      <t>ヘイセイ</t>
    </rPh>
    <rPh sb="122" eb="124">
      <t>ネンド</t>
    </rPh>
    <rPh sb="124" eb="126">
      <t>ジギョウ</t>
    </rPh>
    <rPh sb="126" eb="128">
      <t>シワ</t>
    </rPh>
    <rPh sb="129" eb="131">
      <t>ケッカ</t>
    </rPh>
    <rPh sb="132" eb="134">
      <t>ヨサン</t>
    </rPh>
    <rPh sb="134" eb="136">
      <t>ヨウキュウ</t>
    </rPh>
    <rPh sb="137" eb="139">
      <t>シュクゲン</t>
    </rPh>
    <rPh sb="141" eb="143">
      <t>ヘイセイ</t>
    </rPh>
    <rPh sb="145" eb="147">
      <t>ネンド</t>
    </rPh>
    <rPh sb="147" eb="149">
      <t>ギョウセイ</t>
    </rPh>
    <rPh sb="149" eb="151">
      <t>ジギョウ</t>
    </rPh>
    <rPh sb="155" eb="157">
      <t>コウカイ</t>
    </rPh>
    <rPh sb="161" eb="163">
      <t>ケッカ</t>
    </rPh>
    <rPh sb="164" eb="166">
      <t>イチブ</t>
    </rPh>
    <rPh sb="166" eb="168">
      <t>カイゼン</t>
    </rPh>
    <rPh sb="169" eb="171">
      <t>ジュヨウ</t>
    </rPh>
    <rPh sb="171" eb="173">
      <t>ヨソク</t>
    </rPh>
    <rPh sb="174" eb="176">
      <t>ジギョウ</t>
    </rPh>
    <rPh sb="177" eb="179">
      <t>ユウセン</t>
    </rPh>
    <rPh sb="179" eb="181">
      <t>ジュンイ</t>
    </rPh>
    <rPh sb="182" eb="184">
      <t>テキセツ</t>
    </rPh>
    <rPh sb="185" eb="187">
      <t>ヒヨウ</t>
    </rPh>
    <rPh sb="187" eb="189">
      <t>カンリ</t>
    </rPh>
    <rPh sb="192" eb="193">
      <t>カタ</t>
    </rPh>
    <rPh sb="194" eb="196">
      <t>ケンショウ</t>
    </rPh>
    <rPh sb="200" eb="203">
      <t>ジュエキシャ</t>
    </rPh>
    <rPh sb="203" eb="205">
      <t>フタン</t>
    </rPh>
    <rPh sb="206" eb="208">
      <t>カンテン</t>
    </rPh>
    <rPh sb="211" eb="213">
      <t>チホウ</t>
    </rPh>
    <rPh sb="213" eb="216">
      <t>ジチタイ</t>
    </rPh>
    <rPh sb="216" eb="217">
      <t>トウ</t>
    </rPh>
    <rPh sb="218" eb="220">
      <t>ヒヨウ</t>
    </rPh>
    <rPh sb="220" eb="222">
      <t>フタン</t>
    </rPh>
    <rPh sb="225" eb="226">
      <t>カタ</t>
    </rPh>
    <rPh sb="227" eb="228">
      <t>アラタ</t>
    </rPh>
    <rPh sb="230" eb="232">
      <t>ケンショウ</t>
    </rPh>
    <phoneticPr fontId="1"/>
  </si>
  <si>
    <t>364</t>
    <phoneticPr fontId="5"/>
  </si>
  <si>
    <t>338</t>
    <phoneticPr fontId="5"/>
  </si>
  <si>
    <t>352</t>
    <phoneticPr fontId="5"/>
  </si>
  <si>
    <t>25</t>
    <phoneticPr fontId="5"/>
  </si>
  <si>
    <t>26</t>
    <phoneticPr fontId="5"/>
  </si>
  <si>
    <t>33</t>
    <phoneticPr fontId="5"/>
  </si>
  <si>
    <t>A.関東地方整備局</t>
    <phoneticPr fontId="5"/>
  </si>
  <si>
    <t>事業費</t>
    <rPh sb="0" eb="3">
      <t>ジギョウヒ</t>
    </rPh>
    <phoneticPr fontId="5"/>
  </si>
  <si>
    <t>東京都</t>
    <rPh sb="0" eb="3">
      <t>トウキョウト</t>
    </rPh>
    <phoneticPr fontId="5"/>
  </si>
  <si>
    <t>北九州市</t>
    <rPh sb="0" eb="4">
      <t>キタキュウシュウシ</t>
    </rPh>
    <phoneticPr fontId="5"/>
  </si>
  <si>
    <t>横浜市</t>
    <rPh sb="0" eb="3">
      <t>ヨコハマシ</t>
    </rPh>
    <phoneticPr fontId="5"/>
  </si>
  <si>
    <t>熊本県</t>
    <rPh sb="0" eb="3">
      <t>クマモトケン</t>
    </rPh>
    <phoneticPr fontId="5"/>
  </si>
  <si>
    <t>大阪湾広域臨海環境整備ｾﾝﾀｰ</t>
    <rPh sb="0" eb="3">
      <t>オオサカワン</t>
    </rPh>
    <rPh sb="3" eb="5">
      <t>コウイキ</t>
    </rPh>
    <rPh sb="5" eb="7">
      <t>リンカイ</t>
    </rPh>
    <rPh sb="7" eb="9">
      <t>カンキョウ</t>
    </rPh>
    <rPh sb="9" eb="11">
      <t>セイビ</t>
    </rPh>
    <phoneticPr fontId="5"/>
  </si>
  <si>
    <t>兵庫県</t>
    <rPh sb="0" eb="3">
      <t>ヒョウゴケン</t>
    </rPh>
    <phoneticPr fontId="5"/>
  </si>
  <si>
    <t>長崎県</t>
    <rPh sb="0" eb="3">
      <t>ナガサキケン</t>
    </rPh>
    <phoneticPr fontId="5"/>
  </si>
  <si>
    <t>北九州港廃棄物埋立護岸等整備事業</t>
    <phoneticPr fontId="5"/>
  </si>
  <si>
    <t>横浜港廃棄物埋立護岸等事業</t>
    <phoneticPr fontId="5"/>
  </si>
  <si>
    <t>姫路港廃棄物処理事業</t>
    <phoneticPr fontId="5"/>
  </si>
  <si>
    <t>神戸港廃棄物処理事業等</t>
    <rPh sb="10" eb="11">
      <t>トウ</t>
    </rPh>
    <phoneticPr fontId="5"/>
  </si>
  <si>
    <t>-</t>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</si>
  <si>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</si>
  <si>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</si>
  <si>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</si>
  <si>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</si>
  <si>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</si>
  <si>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B.東京都</t>
    <rPh sb="2" eb="5">
      <t>トウキョウト</t>
    </rPh>
    <phoneticPr fontId="5"/>
  </si>
  <si>
    <t>事業費</t>
    <rPh sb="0" eb="3">
      <t>ジギョウヒ</t>
    </rPh>
    <phoneticPr fontId="5"/>
  </si>
  <si>
    <t>東京港廃棄物埋立護岸等事業</t>
    <phoneticPr fontId="5"/>
  </si>
  <si>
    <t>東京港廃棄物埋立護岸等事業</t>
    <phoneticPr fontId="5"/>
  </si>
  <si>
    <t>山口県</t>
    <rPh sb="0" eb="2">
      <t>ヤマグチ</t>
    </rPh>
    <rPh sb="2" eb="3">
      <t>ケン</t>
    </rPh>
    <phoneticPr fontId="5"/>
  </si>
  <si>
    <t>香川県</t>
    <rPh sb="0" eb="3">
      <t>カガワケン</t>
    </rPh>
    <phoneticPr fontId="5"/>
  </si>
  <si>
    <t>後進地域特例法適用団体補助率差額</t>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</si>
  <si>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</si>
  <si>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</si>
  <si>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石川県</t>
    <phoneticPr fontId="5"/>
  </si>
  <si>
    <t>七尾港廃棄物処理事業等</t>
    <phoneticPr fontId="5"/>
  </si>
  <si>
    <t>-</t>
    <phoneticPr fontId="5"/>
  </si>
  <si>
    <t>補助金等交付</t>
  </si>
  <si>
    <t>-</t>
    <phoneticPr fontId="5"/>
  </si>
  <si>
    <t>百万円/港</t>
    <phoneticPr fontId="5"/>
  </si>
  <si>
    <t>-</t>
    <phoneticPr fontId="5"/>
  </si>
  <si>
    <t>3,116/13</t>
    <phoneticPr fontId="5"/>
  </si>
  <si>
    <t>1,491/9</t>
    <phoneticPr fontId="5"/>
  </si>
  <si>
    <t>松浦港廃棄物埋立護岸等整備事業等</t>
    <rPh sb="15" eb="16">
      <t>トウ</t>
    </rPh>
    <phoneticPr fontId="5"/>
  </si>
  <si>
    <t>熊本港廃棄物埋立護岸等整備事業等</t>
    <rPh sb="15" eb="16">
      <t>トウ</t>
    </rPh>
    <phoneticPr fontId="5"/>
  </si>
  <si>
    <t>廃棄物埋立護岸等整備事業を実施した港湾数</t>
    <rPh sb="0" eb="2">
      <t>ハイキ</t>
    </rPh>
    <rPh sb="2" eb="3">
      <t>モノ</t>
    </rPh>
    <rPh sb="3" eb="5">
      <t>ウメタ</t>
    </rPh>
    <rPh sb="5" eb="7">
      <t>ゴガン</t>
    </rPh>
    <rPh sb="7" eb="8">
      <t>トウ</t>
    </rPh>
    <rPh sb="8" eb="10">
      <t>セイビ</t>
    </rPh>
    <rPh sb="10" eb="12">
      <t>ジギョウ</t>
    </rPh>
    <rPh sb="13" eb="15">
      <t>ジッシ</t>
    </rPh>
    <rPh sb="17" eb="19">
      <t>コウワン</t>
    </rPh>
    <rPh sb="19" eb="20">
      <t>スウ</t>
    </rPh>
    <phoneticPr fontId="5"/>
  </si>
  <si>
    <t>執行額　／　廃棄物埋立護岸等整備事業を実施した港湾数　　　　　　　　　　　</t>
    <phoneticPr fontId="5"/>
  </si>
  <si>
    <t>年以上を確保</t>
    <phoneticPr fontId="5"/>
  </si>
  <si>
    <t>平成30年度において廃棄物を受け入れる海面処分場の残余確保年数約7年以上を維持する。</t>
    <rPh sb="34" eb="36">
      <t>イジョウ</t>
    </rPh>
    <phoneticPr fontId="5"/>
  </si>
  <si>
    <t>執行等改善</t>
  </si>
  <si>
    <t>引き続き、事業の必要性や事業効果、廃棄物受入計画（需要予測）の精査を行うことで、事業の効率的かつ効果的な実施に努める。また、本事業においては関係機関との協議・許認可等に不測の日数を要することから、やむを得ず予算の繰越しを実施する場合があるが、廃棄物に関連する行政機関との連携を深めることにより、事業工程、事業内容等を精査し、引き続き適正な予算執行に努める。</t>
    <rPh sb="0" eb="1">
      <t>ヒ</t>
    </rPh>
    <rPh sb="2" eb="3">
      <t>ツヅ</t>
    </rPh>
    <rPh sb="5" eb="7">
      <t>ジギョウ</t>
    </rPh>
    <rPh sb="8" eb="11">
      <t>ヒツヨウセイ</t>
    </rPh>
    <rPh sb="12" eb="14">
      <t>ジギョウ</t>
    </rPh>
    <rPh sb="14" eb="16">
      <t>コウカ</t>
    </rPh>
    <rPh sb="17" eb="20">
      <t>ハイキブツ</t>
    </rPh>
    <rPh sb="20" eb="22">
      <t>ウケイレ</t>
    </rPh>
    <rPh sb="22" eb="24">
      <t>ケイカク</t>
    </rPh>
    <rPh sb="25" eb="27">
      <t>ジュヨウ</t>
    </rPh>
    <rPh sb="27" eb="29">
      <t>ヨソク</t>
    </rPh>
    <rPh sb="31" eb="33">
      <t>セイサ</t>
    </rPh>
    <rPh sb="34" eb="35">
      <t>オコナ</t>
    </rPh>
    <rPh sb="40" eb="42">
      <t>ジギョウ</t>
    </rPh>
    <rPh sb="43" eb="46">
      <t>コウリツテキ</t>
    </rPh>
    <rPh sb="48" eb="51">
      <t>コウカテキ</t>
    </rPh>
    <rPh sb="52" eb="54">
      <t>ジッシ</t>
    </rPh>
    <rPh sb="55" eb="56">
      <t>ツト</t>
    </rPh>
    <rPh sb="62" eb="63">
      <t>ホン</t>
    </rPh>
    <rPh sb="63" eb="65">
      <t>ジギョウ</t>
    </rPh>
    <rPh sb="70" eb="72">
      <t>カンケイ</t>
    </rPh>
    <rPh sb="72" eb="74">
      <t>キカン</t>
    </rPh>
    <rPh sb="76" eb="78">
      <t>キョウギ</t>
    </rPh>
    <rPh sb="79" eb="82">
      <t>キョニンカ</t>
    </rPh>
    <rPh sb="82" eb="83">
      <t>トウ</t>
    </rPh>
    <rPh sb="84" eb="86">
      <t>フソク</t>
    </rPh>
    <rPh sb="87" eb="89">
      <t>ニッスウ</t>
    </rPh>
    <rPh sb="90" eb="91">
      <t>ヨウ</t>
    </rPh>
    <rPh sb="101" eb="102">
      <t>エ</t>
    </rPh>
    <rPh sb="103" eb="105">
      <t>ヨサン</t>
    </rPh>
    <rPh sb="106" eb="108">
      <t>クリコ</t>
    </rPh>
    <rPh sb="110" eb="112">
      <t>ジッシ</t>
    </rPh>
    <rPh sb="114" eb="116">
      <t>バアイ</t>
    </rPh>
    <rPh sb="147" eb="149">
      <t>ジギョウ</t>
    </rPh>
    <rPh sb="149" eb="151">
      <t>コウテイ</t>
    </rPh>
    <rPh sb="152" eb="154">
      <t>ジギョウ</t>
    </rPh>
    <rPh sb="154" eb="156">
      <t>ナイヨウ</t>
    </rPh>
    <rPh sb="156" eb="157">
      <t>トウ</t>
    </rPh>
    <rPh sb="158" eb="160">
      <t>セイサ</t>
    </rPh>
    <rPh sb="162" eb="163">
      <t>ヒ</t>
    </rPh>
    <rPh sb="164" eb="165">
      <t>ツヅ</t>
    </rPh>
    <rPh sb="166" eb="168">
      <t>テキセイ</t>
    </rPh>
    <rPh sb="169" eb="171">
      <t>ヨサン</t>
    </rPh>
    <rPh sb="171" eb="173">
      <t>シッコウ</t>
    </rPh>
    <rPh sb="174" eb="175">
      <t>ツト</t>
    </rPh>
    <phoneticPr fontId="5"/>
  </si>
  <si>
    <t>港湾管理者をはじめ、廃棄物に関連する行政機関との連携をさらに密にし、事業の内容に加え、緊急性や優先度をより的確に把握することで、事業の効率的かつ効果的な実施を図ること。
また、29年度においては、多額の繰越額が発生していることから、その原因等を十分に検証の上、計画的な事業実施に努めること。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</si>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</sst>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177800</xdr:colOff>
      <xdr:row>743</xdr:row>
      <xdr:rowOff>177800</xdr:rowOff>
    </xdr:from>
    <xdr:to>
      <xdr:col>46</xdr:col>
      <xdr:colOff>36199</xdr:colOff>
      <xdr:row>766</xdr:row>
      <xdr:rowOff>281206</xdr:rowOff>
    </xdr:to>
    <xdr:pic>
      <xdr:nvPicPr>
        <xdr:cNvPr id="13" name="図 12"/>
        <xdr:cNvPicPr>
          <a:picLocks noChangeAspect="1"/>
        </xdr:cNvPicPr>
      </xdr:nvPicPr>
      <xdr:blipFill>
        <a:blip xmlns:r="http://schemas.openxmlformats.org/officeDocument/2006/relationships" r:embed="rId1"/>
        <a:stretch>
          <a:fillRect/>
        </a:stretch>
      </xdr:blipFill>
      <xdr:spPr>
        <a:xfrm>
          <a:off x="2006600" y="40665400"/>
          <a:ext cx="7376799" cy="91204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R1" sqref="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4534</v>
      </c>
      <c r="Q13" s="657"/>
      <c r="R13" s="657"/>
      <c r="S13" s="657"/>
      <c r="T13" s="657"/>
      <c r="U13" s="657"/>
      <c r="V13" s="658"/>
      <c r="W13" s="656">
        <v>2717</v>
      </c>
      <c r="X13" s="657"/>
      <c r="Y13" s="657"/>
      <c r="Z13" s="657"/>
      <c r="AA13" s="657"/>
      <c r="AB13" s="657"/>
      <c r="AC13" s="658"/>
      <c r="AD13" s="656">
        <v>791</v>
      </c>
      <c r="AE13" s="657"/>
      <c r="AF13" s="657"/>
      <c r="AG13" s="657"/>
      <c r="AH13" s="657"/>
      <c r="AI13" s="657"/>
      <c r="AJ13" s="658"/>
      <c r="AK13" s="656">
        <v>268</v>
      </c>
      <c r="AL13" s="657"/>
      <c r="AM13" s="657"/>
      <c r="AN13" s="657"/>
      <c r="AO13" s="657"/>
      <c r="AP13" s="657"/>
      <c r="AQ13" s="658"/>
      <c r="AR13" s="917">
        <v>932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v>2664</v>
      </c>
      <c r="X14" s="657"/>
      <c r="Y14" s="657"/>
      <c r="Z14" s="657"/>
      <c r="AA14" s="657"/>
      <c r="AB14" s="657"/>
      <c r="AC14" s="658"/>
      <c r="AD14" s="656">
        <v>897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424</v>
      </c>
      <c r="Q15" s="657"/>
      <c r="R15" s="657"/>
      <c r="S15" s="657"/>
      <c r="T15" s="657"/>
      <c r="U15" s="657"/>
      <c r="V15" s="658"/>
      <c r="W15" s="656">
        <v>497</v>
      </c>
      <c r="X15" s="657"/>
      <c r="Y15" s="657"/>
      <c r="Z15" s="657"/>
      <c r="AA15" s="657"/>
      <c r="AB15" s="657"/>
      <c r="AC15" s="658"/>
      <c r="AD15" s="656">
        <v>2651</v>
      </c>
      <c r="AE15" s="657"/>
      <c r="AF15" s="657"/>
      <c r="AG15" s="657"/>
      <c r="AH15" s="657"/>
      <c r="AI15" s="657"/>
      <c r="AJ15" s="658"/>
      <c r="AK15" s="656">
        <v>1223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-497</v>
      </c>
      <c r="Q16" s="657"/>
      <c r="R16" s="657"/>
      <c r="S16" s="657"/>
      <c r="T16" s="657"/>
      <c r="U16" s="657"/>
      <c r="V16" s="658"/>
      <c r="W16" s="656">
        <v>-2651</v>
      </c>
      <c r="X16" s="657"/>
      <c r="Y16" s="657"/>
      <c r="Z16" s="657"/>
      <c r="AA16" s="657"/>
      <c r="AB16" s="657"/>
      <c r="AC16" s="658"/>
      <c r="AD16" s="656">
        <v>-1223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4461</v>
      </c>
      <c r="Q18" s="878"/>
      <c r="R18" s="878"/>
      <c r="S18" s="878"/>
      <c r="T18" s="878"/>
      <c r="U18" s="878"/>
      <c r="V18" s="879"/>
      <c r="W18" s="877">
        <f>SUM(W13:AC17)</f>
        <v>3227</v>
      </c>
      <c r="X18" s="878"/>
      <c r="Y18" s="878"/>
      <c r="Z18" s="878"/>
      <c r="AA18" s="878"/>
      <c r="AB18" s="878"/>
      <c r="AC18" s="879"/>
      <c r="AD18" s="877">
        <f>SUM(AD13:AJ17)</f>
        <v>3116</v>
      </c>
      <c r="AE18" s="878"/>
      <c r="AF18" s="878"/>
      <c r="AG18" s="878"/>
      <c r="AH18" s="878"/>
      <c r="AI18" s="878"/>
      <c r="AJ18" s="879"/>
      <c r="AK18" s="877">
        <f>SUM(AK13:AQ17)</f>
        <v>1491</v>
      </c>
      <c r="AL18" s="878"/>
      <c r="AM18" s="878"/>
      <c r="AN18" s="878"/>
      <c r="AO18" s="878"/>
      <c r="AP18" s="878"/>
      <c r="AQ18" s="879"/>
      <c r="AR18" s="877">
        <f>SUM(AR13:AX17)</f>
        <v>932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4461</v>
      </c>
      <c r="Q19" s="657"/>
      <c r="R19" s="657"/>
      <c r="S19" s="657"/>
      <c r="T19" s="657"/>
      <c r="U19" s="657"/>
      <c r="V19" s="658"/>
      <c r="W19" s="656">
        <v>3227</v>
      </c>
      <c r="X19" s="657"/>
      <c r="Y19" s="657"/>
      <c r="Z19" s="657"/>
      <c r="AA19" s="657"/>
      <c r="AB19" s="657"/>
      <c r="AC19" s="658"/>
      <c r="AD19" s="656">
        <v>3116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8.25" customHeight="1" x14ac:dyDescent="0.15">
      <c r="A21" s="848"/>
      <c r="B21" s="849"/>
      <c r="C21" s="849"/>
      <c r="D21" s="849"/>
      <c r="E21" s="849"/>
      <c r="F21" s="944"/>
      <c r="G21" s="309" t="s">
        <v>497</v>
      </c>
      <c r="H21" s="310"/>
      <c r="I21" s="310"/>
      <c r="J21" s="310"/>
      <c r="K21" s="310"/>
      <c r="L21" s="310"/>
      <c r="M21" s="310"/>
      <c r="N21" s="310"/>
      <c r="O21" s="310"/>
      <c r="P21" s="311">
        <f>IF(P19=0, "-", SUM(P19)/SUM(P13,P14))</f>
        <v>0.98389942655491835</v>
      </c>
      <c r="Q21" s="311"/>
      <c r="R21" s="311"/>
      <c r="S21" s="311"/>
      <c r="T21" s="311"/>
      <c r="U21" s="311"/>
      <c r="V21" s="311"/>
      <c r="W21" s="311">
        <f t="shared" ref="W21" si="2">IF(W19=0, "-", SUM(W19)/SUM(W13,W14))</f>
        <v>0.59970265749860618</v>
      </c>
      <c r="X21" s="311"/>
      <c r="Y21" s="311"/>
      <c r="Z21" s="311"/>
      <c r="AA21" s="311"/>
      <c r="AB21" s="311"/>
      <c r="AC21" s="311"/>
      <c r="AD21" s="311">
        <f t="shared" ref="AD21" si="3">IF(AD19=0, "-", SUM(AD19)/SUM(AD13,AD14))</f>
        <v>1.8459715639810426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9.75" customHeight="1" x14ac:dyDescent="0.15">
      <c r="A23" s="965"/>
      <c r="B23" s="966"/>
      <c r="C23" s="966"/>
      <c r="D23" s="966"/>
      <c r="E23" s="966"/>
      <c r="F23" s="967"/>
      <c r="G23" s="950" t="s">
        <v>560</v>
      </c>
      <c r="H23" s="951"/>
      <c r="I23" s="951"/>
      <c r="J23" s="951"/>
      <c r="K23" s="951"/>
      <c r="L23" s="951"/>
      <c r="M23" s="951"/>
      <c r="N23" s="951"/>
      <c r="O23" s="952"/>
      <c r="P23" s="917">
        <v>261</v>
      </c>
      <c r="Q23" s="918"/>
      <c r="R23" s="918"/>
      <c r="S23" s="918"/>
      <c r="T23" s="918"/>
      <c r="U23" s="918"/>
      <c r="V23" s="935"/>
      <c r="W23" s="917">
        <v>927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9.75" customHeight="1" x14ac:dyDescent="0.15">
      <c r="A24" s="965"/>
      <c r="B24" s="966"/>
      <c r="C24" s="966"/>
      <c r="D24" s="966"/>
      <c r="E24" s="966"/>
      <c r="F24" s="967"/>
      <c r="G24" s="953" t="s">
        <v>561</v>
      </c>
      <c r="H24" s="954"/>
      <c r="I24" s="954"/>
      <c r="J24" s="954"/>
      <c r="K24" s="954"/>
      <c r="L24" s="954"/>
      <c r="M24" s="954"/>
      <c r="N24" s="954"/>
      <c r="O24" s="955"/>
      <c r="P24" s="656">
        <v>7</v>
      </c>
      <c r="Q24" s="657"/>
      <c r="R24" s="657"/>
      <c r="S24" s="657"/>
      <c r="T24" s="657"/>
      <c r="U24" s="657"/>
      <c r="V24" s="658"/>
      <c r="W24" s="656">
        <v>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9.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-1</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268</v>
      </c>
      <c r="Q29" s="932"/>
      <c r="R29" s="932"/>
      <c r="S29" s="932"/>
      <c r="T29" s="932"/>
      <c r="U29" s="932"/>
      <c r="V29" s="933"/>
      <c r="W29" s="931">
        <f>AR13</f>
        <v>932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638</v>
      </c>
      <c r="H32" s="561"/>
      <c r="I32" s="561"/>
      <c r="J32" s="561"/>
      <c r="K32" s="561"/>
      <c r="L32" s="561"/>
      <c r="M32" s="561"/>
      <c r="N32" s="561"/>
      <c r="O32" s="562"/>
      <c r="P32" s="98" t="s">
        <v>562</v>
      </c>
      <c r="Q32" s="98"/>
      <c r="R32" s="98"/>
      <c r="S32" s="98"/>
      <c r="T32" s="98"/>
      <c r="U32" s="98"/>
      <c r="V32" s="98"/>
      <c r="W32" s="98"/>
      <c r="X32" s="99"/>
      <c r="Y32" s="467" t="s">
        <v>12</v>
      </c>
      <c r="Z32" s="527"/>
      <c r="AA32" s="528"/>
      <c r="AB32" s="457" t="s">
        <v>637</v>
      </c>
      <c r="AC32" s="457"/>
      <c r="AD32" s="457"/>
      <c r="AE32" s="211">
        <v>7</v>
      </c>
      <c r="AF32" s="212"/>
      <c r="AG32" s="212"/>
      <c r="AH32" s="212"/>
      <c r="AI32" s="211">
        <v>8</v>
      </c>
      <c r="AJ32" s="212"/>
      <c r="AK32" s="212"/>
      <c r="AL32" s="212"/>
      <c r="AM32" s="211">
        <v>8</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637</v>
      </c>
      <c r="AC33" s="519"/>
      <c r="AD33" s="519"/>
      <c r="AE33" s="211">
        <v>7</v>
      </c>
      <c r="AF33" s="212"/>
      <c r="AG33" s="212"/>
      <c r="AH33" s="212"/>
      <c r="AI33" s="211">
        <v>7</v>
      </c>
      <c r="AJ33" s="212"/>
      <c r="AK33" s="212"/>
      <c r="AL33" s="212"/>
      <c r="AM33" s="211">
        <v>7</v>
      </c>
      <c r="AN33" s="212"/>
      <c r="AO33" s="212"/>
      <c r="AP33" s="212"/>
      <c r="AQ33" s="333" t="s">
        <v>563</v>
      </c>
      <c r="AR33" s="200"/>
      <c r="AS33" s="200"/>
      <c r="AT33" s="334"/>
      <c r="AU33" s="212">
        <v>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114</v>
      </c>
      <c r="AJ34" s="212"/>
      <c r="AK34" s="212"/>
      <c r="AL34" s="212"/>
      <c r="AM34" s="211">
        <v>114</v>
      </c>
      <c r="AN34" s="212"/>
      <c r="AO34" s="212"/>
      <c r="AP34" s="212"/>
      <c r="AQ34" s="333" t="s">
        <v>563</v>
      </c>
      <c r="AR34" s="200"/>
      <c r="AS34" s="200"/>
      <c r="AT34" s="334"/>
      <c r="AU34" s="212" t="s">
        <v>563</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635</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16</v>
      </c>
      <c r="AF101" s="212"/>
      <c r="AG101" s="212"/>
      <c r="AH101" s="213"/>
      <c r="AI101" s="211">
        <v>12</v>
      </c>
      <c r="AJ101" s="212"/>
      <c r="AK101" s="212"/>
      <c r="AL101" s="213"/>
      <c r="AM101" s="211">
        <v>13</v>
      </c>
      <c r="AN101" s="212"/>
      <c r="AO101" s="212"/>
      <c r="AP101" s="213"/>
      <c r="AQ101" s="211" t="s">
        <v>630</v>
      </c>
      <c r="AR101" s="212"/>
      <c r="AS101" s="212"/>
      <c r="AT101" s="213"/>
      <c r="AU101" s="211" t="s">
        <v>630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16</v>
      </c>
      <c r="AF102" s="414"/>
      <c r="AG102" s="414"/>
      <c r="AH102" s="414"/>
      <c r="AI102" s="414">
        <v>11</v>
      </c>
      <c r="AJ102" s="414"/>
      <c r="AK102" s="414"/>
      <c r="AL102" s="414"/>
      <c r="AM102" s="414">
        <v>10</v>
      </c>
      <c r="AN102" s="414"/>
      <c r="AO102" s="414"/>
      <c r="AP102" s="414"/>
      <c r="AQ102" s="266">
        <v>9</v>
      </c>
      <c r="AR102" s="267"/>
      <c r="AS102" s="267"/>
      <c r="AT102" s="312"/>
      <c r="AU102" s="266" t="s">
        <v>630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636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629</v>
      </c>
      <c r="AC116" s="459"/>
      <c r="AD116" s="460"/>
      <c r="AE116" s="414">
        <v>279</v>
      </c>
      <c r="AF116" s="414"/>
      <c r="AG116" s="414"/>
      <c r="AH116" s="414"/>
      <c r="AI116" s="414">
        <v>269</v>
      </c>
      <c r="AJ116" s="414"/>
      <c r="AK116" s="414"/>
      <c r="AL116" s="414"/>
      <c r="AM116" s="414">
        <v>240</v>
      </c>
      <c r="AN116" s="414"/>
      <c r="AO116" s="414"/>
      <c r="AP116" s="414"/>
      <c r="AQ116" s="211">
        <v>165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631</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7</v>
      </c>
      <c r="AF134" s="200"/>
      <c r="AG134" s="200"/>
      <c r="AH134" s="200"/>
      <c r="AI134" s="199">
        <v>8</v>
      </c>
      <c r="AJ134" s="200"/>
      <c r="AK134" s="200"/>
      <c r="AL134" s="200"/>
      <c r="AM134" s="199">
        <v>8</v>
      </c>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563</v>
      </c>
      <c r="AF135" s="200"/>
      <c r="AG135" s="200"/>
      <c r="AH135" s="200"/>
      <c r="AI135" s="199" t="s">
        <v>563</v>
      </c>
      <c r="AJ135" s="200"/>
      <c r="AK135" s="200"/>
      <c r="AL135" s="200"/>
      <c r="AM135" s="199" t="s">
        <v>628</v>
      </c>
      <c r="AN135" s="200"/>
      <c r="AO135" s="200"/>
      <c r="AP135" s="200"/>
      <c r="AQ135" s="199" t="s">
        <v>563</v>
      </c>
      <c r="AR135" s="200"/>
      <c r="AS135" s="200"/>
      <c r="AT135" s="200"/>
      <c r="AU135" s="199">
        <v>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626</v>
      </c>
      <c r="AF432" s="193"/>
      <c r="AG432" s="126" t="s">
        <v>356</v>
      </c>
      <c r="AH432" s="127"/>
      <c r="AI432" s="149"/>
      <c r="AJ432" s="149"/>
      <c r="AK432" s="149"/>
      <c r="AL432" s="147"/>
      <c r="AM432" s="149"/>
      <c r="AN432" s="149"/>
      <c r="AO432" s="149"/>
      <c r="AP432" s="147"/>
      <c r="AQ432" s="589" t="s">
        <v>626</v>
      </c>
      <c r="AR432" s="193"/>
      <c r="AS432" s="126" t="s">
        <v>356</v>
      </c>
      <c r="AT432" s="127"/>
      <c r="AU432" s="193" t="s">
        <v>626</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626</v>
      </c>
      <c r="AC433" s="206"/>
      <c r="AD433" s="206"/>
      <c r="AE433" s="333" t="s">
        <v>626</v>
      </c>
      <c r="AF433" s="200"/>
      <c r="AG433" s="200"/>
      <c r="AH433" s="200"/>
      <c r="AI433" s="333" t="s">
        <v>559</v>
      </c>
      <c r="AJ433" s="200"/>
      <c r="AK433" s="200"/>
      <c r="AL433" s="200"/>
      <c r="AM433" s="333" t="s">
        <v>559</v>
      </c>
      <c r="AN433" s="200"/>
      <c r="AO433" s="200"/>
      <c r="AP433" s="334"/>
      <c r="AQ433" s="333" t="s">
        <v>559</v>
      </c>
      <c r="AR433" s="200"/>
      <c r="AS433" s="200"/>
      <c r="AT433" s="334"/>
      <c r="AU433" s="200" t="s">
        <v>626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626</v>
      </c>
      <c r="AC434" s="198"/>
      <c r="AD434" s="198"/>
      <c r="AE434" s="333" t="s">
        <v>626</v>
      </c>
      <c r="AF434" s="200"/>
      <c r="AG434" s="200"/>
      <c r="AH434" s="334"/>
      <c r="AI434" s="333" t="s">
        <v>559</v>
      </c>
      <c r="AJ434" s="200"/>
      <c r="AK434" s="200"/>
      <c r="AL434" s="200"/>
      <c r="AM434" s="333" t="s">
        <v>559</v>
      </c>
      <c r="AN434" s="200"/>
      <c r="AO434" s="200"/>
      <c r="AP434" s="334"/>
      <c r="AQ434" s="333" t="s">
        <v>559</v>
      </c>
      <c r="AR434" s="200"/>
      <c r="AS434" s="200"/>
      <c r="AT434" s="334"/>
      <c r="AU434" s="200" t="s">
        <v>626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626</v>
      </c>
      <c r="AF435" s="200"/>
      <c r="AG435" s="200"/>
      <c r="AH435" s="334"/>
      <c r="AI435" s="333" t="s">
        <v>559</v>
      </c>
      <c r="AJ435" s="200"/>
      <c r="AK435" s="200"/>
      <c r="AL435" s="200"/>
      <c r="AM435" s="333" t="s">
        <v>559</v>
      </c>
      <c r="AN435" s="200"/>
      <c r="AO435" s="200"/>
      <c r="AP435" s="334"/>
      <c r="AQ435" s="333" t="s">
        <v>559</v>
      </c>
      <c r="AR435" s="200"/>
      <c r="AS435" s="200"/>
      <c r="AT435" s="334"/>
      <c r="AU435" s="200" t="s">
        <v>626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626</v>
      </c>
      <c r="AF457" s="193"/>
      <c r="AG457" s="126" t="s">
        <v>356</v>
      </c>
      <c r="AH457" s="127"/>
      <c r="AI457" s="149"/>
      <c r="AJ457" s="149"/>
      <c r="AK457" s="149"/>
      <c r="AL457" s="147"/>
      <c r="AM457" s="149"/>
      <c r="AN457" s="149"/>
      <c r="AO457" s="149"/>
      <c r="AP457" s="147"/>
      <c r="AQ457" s="589" t="s">
        <v>626</v>
      </c>
      <c r="AR457" s="193"/>
      <c r="AS457" s="126" t="s">
        <v>356</v>
      </c>
      <c r="AT457" s="127"/>
      <c r="AU457" s="193" t="s">
        <v>626</v>
      </c>
      <c r="AV457" s="193"/>
      <c r="AW457" s="126" t="s">
        <v>300</v>
      </c>
      <c r="AX457" s="188"/>
    </row>
    <row r="458" spans="1:50" ht="23.25" customHeight="1" x14ac:dyDescent="0.15">
      <c r="A458" s="182"/>
      <c r="B458" s="179"/>
      <c r="C458" s="173"/>
      <c r="D458" s="179"/>
      <c r="E458" s="335"/>
      <c r="F458" s="336"/>
      <c r="G458" s="97" t="s">
        <v>626</v>
      </c>
      <c r="H458" s="98"/>
      <c r="I458" s="98"/>
      <c r="J458" s="98"/>
      <c r="K458" s="98"/>
      <c r="L458" s="98"/>
      <c r="M458" s="98"/>
      <c r="N458" s="98"/>
      <c r="O458" s="98"/>
      <c r="P458" s="98"/>
      <c r="Q458" s="98"/>
      <c r="R458" s="98"/>
      <c r="S458" s="98"/>
      <c r="T458" s="98"/>
      <c r="U458" s="98"/>
      <c r="V458" s="98"/>
      <c r="W458" s="98"/>
      <c r="X458" s="99"/>
      <c r="Y458" s="194" t="s">
        <v>12</v>
      </c>
      <c r="Z458" s="195"/>
      <c r="AA458" s="196"/>
      <c r="AB458" s="206" t="s">
        <v>626</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626</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554</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639</v>
      </c>
      <c r="B733" s="673"/>
      <c r="C733" s="673"/>
      <c r="D733" s="673"/>
      <c r="E733" s="674"/>
      <c r="F733" s="636" t="s">
        <v>640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94.5" customHeight="1" thickBot="1" x14ac:dyDescent="0.2">
      <c r="A735" s="789" t="s">
        <v>589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32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612</v>
      </c>
      <c r="M781" s="664"/>
      <c r="N781" s="664"/>
      <c r="O781" s="664"/>
      <c r="P781" s="664"/>
      <c r="Q781" s="664"/>
      <c r="R781" s="664"/>
      <c r="S781" s="664"/>
      <c r="T781" s="664"/>
      <c r="U781" s="664"/>
      <c r="V781" s="664"/>
      <c r="W781" s="664"/>
      <c r="X781" s="665"/>
      <c r="Y781" s="384">
        <v>1737</v>
      </c>
      <c r="Z781" s="385"/>
      <c r="AA781" s="385"/>
      <c r="AB781" s="804"/>
      <c r="AC781" s="669" t="s">
        <v>616</v>
      </c>
      <c r="AD781" s="670"/>
      <c r="AE781" s="670"/>
      <c r="AF781" s="670"/>
      <c r="AG781" s="671"/>
      <c r="AH781" s="663" t="s">
        <v>618</v>
      </c>
      <c r="AI781" s="664"/>
      <c r="AJ781" s="664"/>
      <c r="AK781" s="664"/>
      <c r="AL781" s="664"/>
      <c r="AM781" s="664"/>
      <c r="AN781" s="664"/>
      <c r="AO781" s="664"/>
      <c r="AP781" s="664"/>
      <c r="AQ781" s="664"/>
      <c r="AR781" s="664"/>
      <c r="AS781" s="664"/>
      <c r="AT781" s="665"/>
      <c r="AU781" s="384">
        <v>1514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1514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2000012100001</v>
      </c>
      <c r="K837" s="342"/>
      <c r="L837" s="342"/>
      <c r="M837" s="342"/>
      <c r="N837" s="342"/>
      <c r="O837" s="342"/>
      <c r="P837" s="355" t="s">
        <v>612</v>
      </c>
      <c r="Q837" s="343"/>
      <c r="R837" s="343"/>
      <c r="S837" s="343"/>
      <c r="T837" s="343"/>
      <c r="U837" s="343"/>
      <c r="V837" s="343"/>
      <c r="W837" s="343"/>
      <c r="X837" s="343"/>
      <c r="Y837" s="344">
        <v>1737</v>
      </c>
      <c r="Z837" s="345"/>
      <c r="AA837" s="345"/>
      <c r="AB837" s="346"/>
      <c r="AC837" s="356" t="s">
        <v>196</v>
      </c>
      <c r="AD837" s="364"/>
      <c r="AE837" s="364"/>
      <c r="AF837" s="364"/>
      <c r="AG837" s="364"/>
      <c r="AH837" s="365" t="s">
        <v>609</v>
      </c>
      <c r="AI837" s="366"/>
      <c r="AJ837" s="366"/>
      <c r="AK837" s="366"/>
      <c r="AL837" s="350" t="s">
        <v>609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611</v>
      </c>
      <c r="D838" s="340"/>
      <c r="E838" s="340"/>
      <c r="F838" s="340"/>
      <c r="G838" s="340"/>
      <c r="H838" s="340"/>
      <c r="I838" s="340"/>
      <c r="J838" s="341">
        <v>2000012100001</v>
      </c>
      <c r="K838" s="342"/>
      <c r="L838" s="342"/>
      <c r="M838" s="342"/>
      <c r="N838" s="342"/>
      <c r="O838" s="342"/>
      <c r="P838" s="355" t="s">
        <v>612</v>
      </c>
      <c r="Q838" s="343"/>
      <c r="R838" s="343"/>
      <c r="S838" s="343"/>
      <c r="T838" s="343"/>
      <c r="U838" s="343"/>
      <c r="V838" s="343"/>
      <c r="W838" s="343"/>
      <c r="X838" s="343"/>
      <c r="Y838" s="344">
        <v>1297</v>
      </c>
      <c r="Z838" s="345"/>
      <c r="AA838" s="345"/>
      <c r="AB838" s="346"/>
      <c r="AC838" s="356" t="s">
        <v>196</v>
      </c>
      <c r="AD838" s="364"/>
      <c r="AE838" s="364"/>
      <c r="AF838" s="364"/>
      <c r="AG838" s="364"/>
      <c r="AH838" s="365" t="s">
        <v>609</v>
      </c>
      <c r="AI838" s="366"/>
      <c r="AJ838" s="366"/>
      <c r="AK838" s="366"/>
      <c r="AL838" s="350" t="s">
        <v>609</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614</v>
      </c>
      <c r="D839" s="340"/>
      <c r="E839" s="340"/>
      <c r="F839" s="340"/>
      <c r="G839" s="340"/>
      <c r="H839" s="340"/>
      <c r="I839" s="340"/>
      <c r="J839" s="341">
        <v>2000012100001</v>
      </c>
      <c r="K839" s="342"/>
      <c r="L839" s="342"/>
      <c r="M839" s="342"/>
      <c r="N839" s="342"/>
      <c r="O839" s="342"/>
      <c r="P839" s="355" t="s">
        <v>612</v>
      </c>
      <c r="Q839" s="343"/>
      <c r="R839" s="343"/>
      <c r="S839" s="343"/>
      <c r="T839" s="343"/>
      <c r="U839" s="343"/>
      <c r="V839" s="343"/>
      <c r="W839" s="343"/>
      <c r="X839" s="343"/>
      <c r="Y839" s="344">
        <v>59</v>
      </c>
      <c r="Z839" s="345"/>
      <c r="AA839" s="345"/>
      <c r="AB839" s="346"/>
      <c r="AC839" s="356" t="s">
        <v>196</v>
      </c>
      <c r="AD839" s="364"/>
      <c r="AE839" s="364"/>
      <c r="AF839" s="364"/>
      <c r="AG839" s="364"/>
      <c r="AH839" s="365" t="s">
        <v>609</v>
      </c>
      <c r="AI839" s="366"/>
      <c r="AJ839" s="366"/>
      <c r="AK839" s="366"/>
      <c r="AL839" s="350" t="s">
        <v>609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613</v>
      </c>
      <c r="D840" s="340"/>
      <c r="E840" s="340"/>
      <c r="F840" s="340"/>
      <c r="G840" s="340"/>
      <c r="H840" s="340"/>
      <c r="I840" s="340"/>
      <c r="J840" s="341">
        <v>2000012100001</v>
      </c>
      <c r="K840" s="342"/>
      <c r="L840" s="342"/>
      <c r="M840" s="342"/>
      <c r="N840" s="342"/>
      <c r="O840" s="342"/>
      <c r="P840" s="355" t="s">
        <v>612</v>
      </c>
      <c r="Q840" s="343"/>
      <c r="R840" s="343"/>
      <c r="S840" s="343"/>
      <c r="T840" s="343"/>
      <c r="U840" s="343"/>
      <c r="V840" s="343"/>
      <c r="W840" s="343"/>
      <c r="X840" s="343"/>
      <c r="Y840" s="344">
        <v>22</v>
      </c>
      <c r="Z840" s="345"/>
      <c r="AA840" s="345"/>
      <c r="AB840" s="346"/>
      <c r="AC840" s="356" t="s">
        <v>196</v>
      </c>
      <c r="AD840" s="364"/>
      <c r="AE840" s="364"/>
      <c r="AF840" s="364"/>
      <c r="AG840" s="364"/>
      <c r="AH840" s="365" t="s">
        <v>609</v>
      </c>
      <c r="AI840" s="366"/>
      <c r="AJ840" s="366"/>
      <c r="AK840" s="366"/>
      <c r="AL840" s="350" t="s">
        <v>609</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622</v>
      </c>
      <c r="D841" s="340"/>
      <c r="E841" s="340"/>
      <c r="F841" s="340"/>
      <c r="G841" s="340"/>
      <c r="H841" s="340"/>
      <c r="I841" s="340"/>
      <c r="J841" s="341">
        <v>2000012100001</v>
      </c>
      <c r="K841" s="342"/>
      <c r="L841" s="342"/>
      <c r="M841" s="342"/>
      <c r="N841" s="342"/>
      <c r="O841" s="342"/>
      <c r="P841" s="355" t="s">
        <v>612</v>
      </c>
      <c r="Q841" s="343"/>
      <c r="R841" s="343"/>
      <c r="S841" s="343"/>
      <c r="T841" s="343"/>
      <c r="U841" s="343"/>
      <c r="V841" s="343"/>
      <c r="W841" s="343"/>
      <c r="X841" s="343"/>
      <c r="Y841" s="344">
        <v>0</v>
      </c>
      <c r="Z841" s="345"/>
      <c r="AA841" s="345"/>
      <c r="AB841" s="346"/>
      <c r="AC841" s="356" t="s">
        <v>196</v>
      </c>
      <c r="AD841" s="364"/>
      <c r="AE841" s="364"/>
      <c r="AF841" s="364"/>
      <c r="AG841" s="364"/>
      <c r="AH841" s="365" t="s">
        <v>609</v>
      </c>
      <c r="AI841" s="366"/>
      <c r="AJ841" s="366"/>
      <c r="AK841" s="366"/>
      <c r="AL841" s="350" t="s">
        <v>609</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623</v>
      </c>
      <c r="D842" s="340"/>
      <c r="E842" s="340"/>
      <c r="F842" s="340"/>
      <c r="G842" s="340"/>
      <c r="H842" s="340"/>
      <c r="I842" s="340"/>
      <c r="J842" s="341">
        <v>2000012100001</v>
      </c>
      <c r="K842" s="342"/>
      <c r="L842" s="342"/>
      <c r="M842" s="342"/>
      <c r="N842" s="342"/>
      <c r="O842" s="342"/>
      <c r="P842" s="355" t="s">
        <v>612</v>
      </c>
      <c r="Q842" s="343"/>
      <c r="R842" s="343"/>
      <c r="S842" s="343"/>
      <c r="T842" s="343"/>
      <c r="U842" s="343"/>
      <c r="V842" s="343"/>
      <c r="W842" s="343"/>
      <c r="X842" s="343"/>
      <c r="Y842" s="344">
        <v>0</v>
      </c>
      <c r="Z842" s="345"/>
      <c r="AA842" s="345"/>
      <c r="AB842" s="346"/>
      <c r="AC842" s="356" t="s">
        <v>196</v>
      </c>
      <c r="AD842" s="364"/>
      <c r="AE842" s="364"/>
      <c r="AF842" s="364"/>
      <c r="AG842" s="364"/>
      <c r="AH842" s="365" t="s">
        <v>609</v>
      </c>
      <c r="AI842" s="366"/>
      <c r="AJ842" s="366"/>
      <c r="AK842" s="366"/>
      <c r="AL842" s="350" t="s">
        <v>609</v>
      </c>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598</v>
      </c>
      <c r="D870" s="340"/>
      <c r="E870" s="340"/>
      <c r="F870" s="340"/>
      <c r="G870" s="340"/>
      <c r="H870" s="340"/>
      <c r="I870" s="340"/>
      <c r="J870" s="341">
        <v>8000020130001</v>
      </c>
      <c r="K870" s="342"/>
      <c r="L870" s="342"/>
      <c r="M870" s="342"/>
      <c r="N870" s="342"/>
      <c r="O870" s="342"/>
      <c r="P870" s="355" t="s">
        <v>617</v>
      </c>
      <c r="Q870" s="343"/>
      <c r="R870" s="343"/>
      <c r="S870" s="343"/>
      <c r="T870" s="343"/>
      <c r="U870" s="343"/>
      <c r="V870" s="343"/>
      <c r="W870" s="343"/>
      <c r="X870" s="343"/>
      <c r="Y870" s="344">
        <v>1514</v>
      </c>
      <c r="Z870" s="345"/>
      <c r="AA870" s="345"/>
      <c r="AB870" s="346"/>
      <c r="AC870" s="356" t="s">
        <v>627</v>
      </c>
      <c r="AD870" s="364"/>
      <c r="AE870" s="364"/>
      <c r="AF870" s="364"/>
      <c r="AG870" s="364"/>
      <c r="AH870" s="365" t="s">
        <v>609</v>
      </c>
      <c r="AI870" s="366"/>
      <c r="AJ870" s="366"/>
      <c r="AK870" s="366"/>
      <c r="AL870" s="350" t="s">
        <v>609</v>
      </c>
      <c r="AM870" s="351"/>
      <c r="AN870" s="351"/>
      <c r="AO870" s="352"/>
      <c r="AP870" s="353"/>
      <c r="AQ870" s="353"/>
      <c r="AR870" s="353"/>
      <c r="AS870" s="353"/>
      <c r="AT870" s="353"/>
      <c r="AU870" s="353"/>
      <c r="AV870" s="353"/>
      <c r="AW870" s="353"/>
      <c r="AX870" s="353"/>
    </row>
    <row r="871" spans="1:50" ht="40.5" customHeight="1" x14ac:dyDescent="0.15">
      <c r="A871" s="372">
        <v>2</v>
      </c>
      <c r="B871" s="372">
        <v>1</v>
      </c>
      <c r="C871" s="354" t="s">
        <v>599</v>
      </c>
      <c r="D871" s="340"/>
      <c r="E871" s="340"/>
      <c r="F871" s="340"/>
      <c r="G871" s="340"/>
      <c r="H871" s="340"/>
      <c r="I871" s="340"/>
      <c r="J871" s="341">
        <v>8000020401005</v>
      </c>
      <c r="K871" s="342"/>
      <c r="L871" s="342"/>
      <c r="M871" s="342"/>
      <c r="N871" s="342"/>
      <c r="O871" s="342"/>
      <c r="P871" s="355" t="s">
        <v>605</v>
      </c>
      <c r="Q871" s="343"/>
      <c r="R871" s="343"/>
      <c r="S871" s="343"/>
      <c r="T871" s="343"/>
      <c r="U871" s="343"/>
      <c r="V871" s="343"/>
      <c r="W871" s="343"/>
      <c r="X871" s="343"/>
      <c r="Y871" s="344">
        <v>1228</v>
      </c>
      <c r="Z871" s="345"/>
      <c r="AA871" s="345"/>
      <c r="AB871" s="346"/>
      <c r="AC871" s="356" t="s">
        <v>627</v>
      </c>
      <c r="AD871" s="364"/>
      <c r="AE871" s="364"/>
      <c r="AF871" s="364"/>
      <c r="AG871" s="364"/>
      <c r="AH871" s="365" t="s">
        <v>609</v>
      </c>
      <c r="AI871" s="366"/>
      <c r="AJ871" s="366"/>
      <c r="AK871" s="366"/>
      <c r="AL871" s="350" t="s">
        <v>609</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600</v>
      </c>
      <c r="D872" s="340"/>
      <c r="E872" s="340"/>
      <c r="F872" s="340"/>
      <c r="G872" s="340"/>
      <c r="H872" s="340"/>
      <c r="I872" s="340"/>
      <c r="J872" s="341">
        <v>3000020141003</v>
      </c>
      <c r="K872" s="342"/>
      <c r="L872" s="342"/>
      <c r="M872" s="342"/>
      <c r="N872" s="342"/>
      <c r="O872" s="342"/>
      <c r="P872" s="355" t="s">
        <v>606</v>
      </c>
      <c r="Q872" s="343"/>
      <c r="R872" s="343"/>
      <c r="S872" s="343"/>
      <c r="T872" s="343"/>
      <c r="U872" s="343"/>
      <c r="V872" s="343"/>
      <c r="W872" s="343"/>
      <c r="X872" s="343"/>
      <c r="Y872" s="344">
        <v>223</v>
      </c>
      <c r="Z872" s="345"/>
      <c r="AA872" s="345"/>
      <c r="AB872" s="346"/>
      <c r="AC872" s="356" t="s">
        <v>627</v>
      </c>
      <c r="AD872" s="364"/>
      <c r="AE872" s="364"/>
      <c r="AF872" s="364"/>
      <c r="AG872" s="364"/>
      <c r="AH872" s="365" t="s">
        <v>609</v>
      </c>
      <c r="AI872" s="366"/>
      <c r="AJ872" s="366"/>
      <c r="AK872" s="366"/>
      <c r="AL872" s="350" t="s">
        <v>609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v>7000020430005</v>
      </c>
      <c r="K873" s="342"/>
      <c r="L873" s="342"/>
      <c r="M873" s="342"/>
      <c r="N873" s="342"/>
      <c r="O873" s="342"/>
      <c r="P873" s="355" t="s">
        <v>634</v>
      </c>
      <c r="Q873" s="343"/>
      <c r="R873" s="343"/>
      <c r="S873" s="343"/>
      <c r="T873" s="343"/>
      <c r="U873" s="343"/>
      <c r="V873" s="343"/>
      <c r="W873" s="343"/>
      <c r="X873" s="343"/>
      <c r="Y873" s="344">
        <v>62</v>
      </c>
      <c r="Z873" s="345"/>
      <c r="AA873" s="345"/>
      <c r="AB873" s="346"/>
      <c r="AC873" s="356" t="s">
        <v>627</v>
      </c>
      <c r="AD873" s="364"/>
      <c r="AE873" s="364"/>
      <c r="AF873" s="364"/>
      <c r="AG873" s="364"/>
      <c r="AH873" s="365" t="s">
        <v>609</v>
      </c>
      <c r="AI873" s="366"/>
      <c r="AJ873" s="366"/>
      <c r="AK873" s="366"/>
      <c r="AL873" s="350" t="s">
        <v>609</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624</v>
      </c>
      <c r="D874" s="340"/>
      <c r="E874" s="340"/>
      <c r="F874" s="340"/>
      <c r="G874" s="340"/>
      <c r="H874" s="340"/>
      <c r="I874" s="340"/>
      <c r="J874" s="341">
        <v>2000020170003</v>
      </c>
      <c r="K874" s="342"/>
      <c r="L874" s="342"/>
      <c r="M874" s="342"/>
      <c r="N874" s="342"/>
      <c r="O874" s="342"/>
      <c r="P874" s="355" t="s">
        <v>625</v>
      </c>
      <c r="Q874" s="343"/>
      <c r="R874" s="343"/>
      <c r="S874" s="343"/>
      <c r="T874" s="343"/>
      <c r="U874" s="343"/>
      <c r="V874" s="343"/>
      <c r="W874" s="343"/>
      <c r="X874" s="343"/>
      <c r="Y874" s="344">
        <v>59</v>
      </c>
      <c r="Z874" s="345"/>
      <c r="AA874" s="345"/>
      <c r="AB874" s="346"/>
      <c r="AC874" s="356" t="s">
        <v>627</v>
      </c>
      <c r="AD874" s="364"/>
      <c r="AE874" s="364"/>
      <c r="AF874" s="364"/>
      <c r="AG874" s="364"/>
      <c r="AH874" s="365" t="s">
        <v>609</v>
      </c>
      <c r="AI874" s="366"/>
      <c r="AJ874" s="366"/>
      <c r="AK874" s="366"/>
      <c r="AL874" s="350" t="s">
        <v>609</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602</v>
      </c>
      <c r="D875" s="340"/>
      <c r="E875" s="340"/>
      <c r="F875" s="340"/>
      <c r="G875" s="340"/>
      <c r="H875" s="340"/>
      <c r="I875" s="340"/>
      <c r="J875" s="341">
        <v>8120005004407</v>
      </c>
      <c r="K875" s="342"/>
      <c r="L875" s="342"/>
      <c r="M875" s="342"/>
      <c r="N875" s="342"/>
      <c r="O875" s="342"/>
      <c r="P875" s="355" t="s">
        <v>608</v>
      </c>
      <c r="Q875" s="343"/>
      <c r="R875" s="343"/>
      <c r="S875" s="343"/>
      <c r="T875" s="343"/>
      <c r="U875" s="343"/>
      <c r="V875" s="343"/>
      <c r="W875" s="343"/>
      <c r="X875" s="343"/>
      <c r="Y875" s="344">
        <v>15</v>
      </c>
      <c r="Z875" s="345"/>
      <c r="AA875" s="345"/>
      <c r="AB875" s="346"/>
      <c r="AC875" s="356" t="s">
        <v>627</v>
      </c>
      <c r="AD875" s="364"/>
      <c r="AE875" s="364"/>
      <c r="AF875" s="364"/>
      <c r="AG875" s="364"/>
      <c r="AH875" s="365" t="s">
        <v>609</v>
      </c>
      <c r="AI875" s="366"/>
      <c r="AJ875" s="366"/>
      <c r="AK875" s="366"/>
      <c r="AL875" s="350" t="s">
        <v>609</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603</v>
      </c>
      <c r="D876" s="340"/>
      <c r="E876" s="340"/>
      <c r="F876" s="340"/>
      <c r="G876" s="340"/>
      <c r="H876" s="340"/>
      <c r="I876" s="340"/>
      <c r="J876" s="341">
        <v>8000020280003</v>
      </c>
      <c r="K876" s="342"/>
      <c r="L876" s="342"/>
      <c r="M876" s="342"/>
      <c r="N876" s="342"/>
      <c r="O876" s="342"/>
      <c r="P876" s="355" t="s">
        <v>607</v>
      </c>
      <c r="Q876" s="343"/>
      <c r="R876" s="343"/>
      <c r="S876" s="343"/>
      <c r="T876" s="343"/>
      <c r="U876" s="343"/>
      <c r="V876" s="343"/>
      <c r="W876" s="343"/>
      <c r="X876" s="343"/>
      <c r="Y876" s="344">
        <v>7</v>
      </c>
      <c r="Z876" s="345"/>
      <c r="AA876" s="345"/>
      <c r="AB876" s="346"/>
      <c r="AC876" s="356" t="s">
        <v>627</v>
      </c>
      <c r="AD876" s="364"/>
      <c r="AE876" s="364"/>
      <c r="AF876" s="364"/>
      <c r="AG876" s="364"/>
      <c r="AH876" s="365" t="s">
        <v>609</v>
      </c>
      <c r="AI876" s="366"/>
      <c r="AJ876" s="366"/>
      <c r="AK876" s="366"/>
      <c r="AL876" s="350" t="s">
        <v>609</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604</v>
      </c>
      <c r="D877" s="340"/>
      <c r="E877" s="340"/>
      <c r="F877" s="340"/>
      <c r="G877" s="340"/>
      <c r="H877" s="340"/>
      <c r="I877" s="340"/>
      <c r="J877" s="341">
        <v>4000020420000</v>
      </c>
      <c r="K877" s="342"/>
      <c r="L877" s="342"/>
      <c r="M877" s="342"/>
      <c r="N877" s="342"/>
      <c r="O877" s="342"/>
      <c r="P877" s="355" t="s">
        <v>633</v>
      </c>
      <c r="Q877" s="343"/>
      <c r="R877" s="343"/>
      <c r="S877" s="343"/>
      <c r="T877" s="343"/>
      <c r="U877" s="343"/>
      <c r="V877" s="343"/>
      <c r="W877" s="343"/>
      <c r="X877" s="343"/>
      <c r="Y877" s="344">
        <v>7</v>
      </c>
      <c r="Z877" s="345"/>
      <c r="AA877" s="345"/>
      <c r="AB877" s="346"/>
      <c r="AC877" s="356" t="s">
        <v>627</v>
      </c>
      <c r="AD877" s="364"/>
      <c r="AE877" s="364"/>
      <c r="AF877" s="364"/>
      <c r="AG877" s="364"/>
      <c r="AH877" s="365" t="s">
        <v>609</v>
      </c>
      <c r="AI877" s="366"/>
      <c r="AJ877" s="366"/>
      <c r="AK877" s="366"/>
      <c r="AL877" s="350" t="s">
        <v>609</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619</v>
      </c>
      <c r="D878" s="340"/>
      <c r="E878" s="340"/>
      <c r="F878" s="340"/>
      <c r="G878" s="340"/>
      <c r="H878" s="340"/>
      <c r="I878" s="340"/>
      <c r="J878" s="341">
        <v>2000020350001</v>
      </c>
      <c r="K878" s="342"/>
      <c r="L878" s="342"/>
      <c r="M878" s="342"/>
      <c r="N878" s="342"/>
      <c r="O878" s="342"/>
      <c r="P878" s="355" t="s">
        <v>621</v>
      </c>
      <c r="Q878" s="343"/>
      <c r="R878" s="343"/>
      <c r="S878" s="343"/>
      <c r="T878" s="343"/>
      <c r="U878" s="343"/>
      <c r="V878" s="343"/>
      <c r="W878" s="343"/>
      <c r="X878" s="343"/>
      <c r="Y878" s="344">
        <v>0</v>
      </c>
      <c r="Z878" s="345"/>
      <c r="AA878" s="345"/>
      <c r="AB878" s="346"/>
      <c r="AC878" s="356" t="s">
        <v>627</v>
      </c>
      <c r="AD878" s="364"/>
      <c r="AE878" s="364"/>
      <c r="AF878" s="364"/>
      <c r="AG878" s="364"/>
      <c r="AH878" s="365" t="s">
        <v>609</v>
      </c>
      <c r="AI878" s="366"/>
      <c r="AJ878" s="366"/>
      <c r="AK878" s="366"/>
      <c r="AL878" s="350" t="s">
        <v>609</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620</v>
      </c>
      <c r="D879" s="340"/>
      <c r="E879" s="340"/>
      <c r="F879" s="340"/>
      <c r="G879" s="340"/>
      <c r="H879" s="340"/>
      <c r="I879" s="340"/>
      <c r="J879" s="341">
        <v>8000020370002</v>
      </c>
      <c r="K879" s="342"/>
      <c r="L879" s="342"/>
      <c r="M879" s="342"/>
      <c r="N879" s="342"/>
      <c r="O879" s="342"/>
      <c r="P879" s="355" t="s">
        <v>621</v>
      </c>
      <c r="Q879" s="343"/>
      <c r="R879" s="343"/>
      <c r="S879" s="343"/>
      <c r="T879" s="343"/>
      <c r="U879" s="343"/>
      <c r="V879" s="343"/>
      <c r="W879" s="343"/>
      <c r="X879" s="343"/>
      <c r="Y879" s="344">
        <v>0</v>
      </c>
      <c r="Z879" s="345"/>
      <c r="AA879" s="345"/>
      <c r="AB879" s="346"/>
      <c r="AC879" s="356" t="s">
        <v>627</v>
      </c>
      <c r="AD879" s="364"/>
      <c r="AE879" s="364"/>
      <c r="AF879" s="364"/>
      <c r="AG879" s="364"/>
      <c r="AH879" s="365" t="s">
        <v>609</v>
      </c>
      <c r="AI879" s="366"/>
      <c r="AJ879" s="366"/>
      <c r="AK879" s="366"/>
      <c r="AL879" s="350" t="s">
        <v>609</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3:AO866">
    <cfRule type="expression" dxfId="2497" priority="6625">
      <formula>IF(AND(AL843&gt;=0, RIGHT(TEXT(AL843,"0.#"),1)&lt;&gt;"."),TRUE,FALSE)</formula>
    </cfRule>
    <cfRule type="expression" dxfId="2496" priority="6626">
      <formula>IF(AND(AL843&gt;=0, RIGHT(TEXT(AL843,"0.#"),1)="."),TRUE,FALSE)</formula>
    </cfRule>
    <cfRule type="expression" dxfId="2495" priority="6627">
      <formula>IF(AND(AL843&lt;0, RIGHT(TEXT(AL843,"0.#"),1)&lt;&gt;"."),TRUE,FALSE)</formula>
    </cfRule>
    <cfRule type="expression" dxfId="2494" priority="6628">
      <formula>IF(AND(AL843&lt;0, RIGHT(TEXT(AL843,"0.#"),1)="."),TRUE,FALSE)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2">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4 AI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2020-11-23T07:12:16Z</cp:lastPrinted>
  <dcterms:created xsi:type="dcterms:W3CDTF">2012-03-13T00:50:25Z</dcterms:created>
  <dcterms:modified xsi:type="dcterms:W3CDTF">2020-11-23T07:12:22Z</dcterms:modified>
</cp:coreProperties>
</file>