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3_平成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<sst xmlns="http://schemas.openxmlformats.org/spreadsheetml/2006/main" count="2908" uniqueCount="629">
  <si>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</si>
  <si>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</si>
  <si>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</si>
  <si>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</si>
  <si>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</si>
  <si>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</si>
  <si>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</si>
  <si>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</si>
  <si>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</si>
  <si>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</si>
  <si>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</si>
  <si>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</si>
  <si>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</si>
  <si>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</si>
  <si>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</si>
  <si>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</si>
  <si>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</si>
  <si>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</si>
  <si>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</si>
  <si>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</si>
  <si>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</si>
  <si>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</si>
  <si>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</si>
  <si>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</si>
  <si>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</si>
  <si>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</si>
  <si>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</si>
  <si>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</si>
  <si>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</si>
  <si>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</si>
  <si>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</si>
  <si>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</si>
  <si>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</si>
  <si>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</si>
  <si>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</si>
  <si>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</si>
  <si>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</si>
  <si>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</si>
  <si>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</si>
  <si>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</si>
  <si>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</si>
  <si>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</si>
  <si>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</si>
  <si>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</si>
  <si>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</si>
  <si>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</si>
  <si>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</si>
  <si>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</si>
  <si>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</si>
  <si>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</si>
  <si>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</si>
  <si>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</si>
  <si>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</si>
  <si>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</si>
  <si>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</si>
  <si>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</si>
  <si>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</si>
  <si>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</si>
  <si>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</si>
  <si>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</si>
  <si>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</si>
  <si>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</si>
  <si>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</si>
  <si>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</si>
  <si>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</si>
  <si>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</si>
  <si>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</si>
  <si>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</si>
  <si>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</si>
  <si>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</si>
  <si>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</si>
  <si>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</si>
  <si>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</si>
  <si>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</si>
  <si>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</si>
  <si>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</si>
  <si>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</si>
  <si>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</si>
  <si>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</si>
  <si>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</si>
  <si>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</si>
  <si>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</si>
  <si>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</si>
  <si>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</si>
  <si>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</si>
  <si>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</si>
  <si>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</si>
  <si>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</si>
  <si>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</si>
  <si>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</si>
  <si>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</si>
  <si>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</si>
  <si>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</si>
  <si>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</si>
  <si>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</si>
  <si>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</si>
  <si>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</si>
  <si>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</si>
  <si>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</si>
  <si>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</si>
  <si>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</si>
  <si>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</si>
  <si>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</si>
  <si>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</si>
  <si>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</si>
  <si>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</si>
  <si>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</si>
  <si>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</si>
  <si>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</si>
  <si>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</si>
  <si>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</si>
  <si>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</si>
  <si>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</si>
  <si>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</si>
  <si>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</si>
  <si>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</si>
  <si>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</si>
  <si>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</si>
  <si>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</si>
  <si>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</si>
  <si>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</si>
  <si>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</si>
  <si>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</si>
  <si>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</si>
  <si>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</si>
  <si>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</si>
  <si>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</si>
  <si>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</si>
  <si>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</si>
  <si>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</si>
  <si>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</si>
  <si>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</si>
  <si>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</si>
  <si>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</si>
  <si>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</si>
  <si>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</si>
  <si>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</si>
  <si>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</si>
  <si>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</si>
  <si>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</si>
  <si>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</si>
  <si>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</si>
  <si>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</si>
  <si>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</si>
  <si>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</si>
  <si>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</si>
  <si>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</si>
  <si>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</si>
  <si>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</si>
  <si>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</si>
  <si>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</si>
  <si>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</si>
  <si>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</si>
  <si>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</si>
  <si>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</si>
  <si>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</si>
  <si>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</si>
  <si>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</si>
  <si>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</si>
  <si>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</si>
  <si>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</si>
  <si>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</si>
  <si>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</si>
  <si>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</si>
  <si>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</si>
  <si>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</si>
  <si>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</si>
  <si>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</si>
  <si>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</si>
  <si>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</si>
  <si>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</si>
  <si>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</si>
  <si>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</si>
  <si>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</si>
  <si>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</si>
  <si>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</si>
  <si>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</si>
  <si>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</si>
  <si>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</si>
  <si>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</si>
  <si>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</si>
  <si>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</si>
  <si>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</si>
  <si>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</si>
  <si>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</si>
  <si>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</si>
  <si>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</si>
  <si>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</si>
  <si>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</si>
  <si>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</si>
  <si>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</si>
  <si>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</si>
  <si>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</si>
  <si>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</si>
  <si>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</si>
  <si>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</si>
  <si>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</si>
  <si>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</si>
  <si>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</si>
  <si>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</si>
  <si>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</si>
  <si>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</si>
  <si>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</si>
  <si>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</si>
  <si>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</si>
  <si>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</si>
  <si>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</si>
  <si>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</si>
  <si>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</si>
  <si>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</si>
  <si>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</si>
  <si>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</si>
  <si>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</si>
  <si>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</si>
  <si>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</si>
  <si>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</si>
  <si>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</si>
  <si>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</si>
  <si>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</si>
  <si>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</si>
  <si>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</si>
  <si>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</si>
  <si>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</si>
  <si>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</si>
  <si>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</si>
  <si>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</si>
  <si>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</si>
  <si>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</si>
  <si>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</si>
  <si>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</si>
  <si>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</si>
  <si>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</si>
  <si>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</si>
  <si>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</si>
  <si>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</si>
  <si>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</si>
  <si>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</si>
  <si>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</si>
  <si>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</si>
  <si>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</si>
  <si>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</si>
  <si>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</si>
  <si>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</si>
  <si>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</si>
  <si>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</si>
  <si>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</si>
  <si>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</si>
  <si>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</si>
  <si>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</si>
  <si>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</si>
  <si>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</si>
  <si>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</si>
  <si>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</si>
  <si>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</si>
  <si>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</si>
  <si>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</si>
  <si>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</si>
  <si>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</si>
  <si>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</si>
  <si>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</si>
  <si>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</si>
  <si>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</si>
  <si>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</si>
  <si>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</si>
  <si>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</si>
  <si>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</si>
  <si>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</si>
  <si>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</si>
  <si>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</si>
  <si>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</si>
  <si>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</si>
  <si>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</si>
  <si>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</si>
  <si>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</si>
  <si>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</si>
  <si>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</si>
  <si>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</si>
  <si>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</si>
  <si>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</si>
  <si>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</si>
  <si>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</si>
  <si>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</si>
  <si>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</si>
  <si>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</si>
  <si>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</si>
  <si>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</si>
  <si>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</si>
  <si>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</si>
  <si>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</si>
  <si>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</si>
  <si>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</si>
  <si>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</si>
  <si>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</si>
  <si>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</si>
  <si>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</si>
  <si>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</si>
  <si>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</si>
  <si>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</si>
  <si>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</si>
  <si>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</si>
  <si>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</si>
  <si>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</si>
  <si>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</si>
  <si>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</si>
  <si>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</si>
  <si>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</si>
  <si>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</si>
  <si>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</si>
  <si>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</si>
  <si>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</si>
  <si>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</si>
  <si>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</si>
  <si>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</si>
  <si>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</si>
  <si>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</si>
  <si>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</si>
  <si>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</si>
  <si>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</si>
  <si>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</si>
  <si>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</si>
  <si>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</si>
  <si>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</si>
  <si>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</si>
  <si>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</si>
  <si>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</si>
  <si>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</si>
  <si>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</si>
  <si>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</si>
  <si>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</si>
  <si>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</si>
  <si>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</si>
  <si>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</si>
  <si>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</si>
  <si>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</si>
  <si>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</si>
  <si>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</si>
  <si>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</si>
  <si>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</si>
  <si>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</si>
  <si>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</si>
  <si>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</si>
  <si>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</si>
  <si>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</si>
  <si>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</si>
  <si>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</si>
  <si>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</si>
  <si>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</si>
  <si>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</si>
  <si>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</si>
  <si>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</si>
  <si>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</si>
  <si>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</si>
  <si>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</si>
  <si>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</si>
  <si>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</si>
  <si>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</si>
  <si>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</si>
  <si>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</si>
  <si>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</si>
  <si>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</si>
  <si>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</si>
  <si>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</si>
  <si>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</si>
  <si>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</si>
  <si>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</si>
  <si>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</si>
  <si>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</si>
  <si>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</si>
  <si>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</si>
  <si>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</si>
  <si>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</si>
  <si>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</si>
  <si>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</si>
  <si>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</si>
  <si>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</si>
  <si>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</si>
  <si>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</si>
  <si>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</si>
  <si>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</si>
  <si>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</si>
  <si>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</si>
  <si>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</si>
  <si>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</si>
  <si>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</si>
  <si>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</si>
  <si>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</si>
  <si>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</si>
  <si>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</si>
  <si>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</si>
  <si>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</si>
  <si>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</si>
  <si>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</si>
  <si>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</si>
  <si>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</si>
  <si>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</si>
  <si>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</si>
  <si>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</si>
  <si>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</si>
  <si>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</si>
  <si>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</si>
  <si>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</si>
  <si>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</si>
  <si>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</si>
  <si>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</si>
  <si>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</si>
  <si>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</si>
  <si>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</si>
  <si>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</si>
  <si>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</si>
  <si>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</si>
  <si>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</si>
  <si>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</si>
  <si>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</si>
  <si>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</si>
  <si>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</si>
  <si>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</si>
  <si>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</si>
  <si>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</si>
  <si>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</si>
  <si>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</si>
  <si>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</si>
  <si>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</si>
  <si>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</si>
  <si>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</si>
  <si>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</si>
  <si>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</si>
  <si>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</si>
  <si>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</si>
  <si>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</si>
  <si>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</si>
  <si>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</si>
  <si>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</si>
  <si>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</si>
  <si>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</si>
  <si>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</si>
  <si>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</si>
  <si>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</si>
  <si>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</si>
  <si>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</si>
  <si>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</si>
  <si>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</si>
  <si>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</si>
  <si>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</si>
  <si>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</si>
  <si>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</si>
  <si>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</si>
  <si>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</si>
  <si>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</si>
  <si>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</si>
  <si>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</si>
  <si>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</si>
  <si>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</si>
  <si>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</si>
  <si>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</si>
  <si>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</si>
  <si>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</si>
  <si>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</si>
  <si>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</si>
  <si>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</si>
  <si>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</si>
  <si>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</si>
  <si>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</si>
  <si>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</si>
  <si>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</si>
  <si>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</si>
  <si>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</si>
  <si>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</si>
  <si>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</si>
  <si>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</si>
  <si>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</si>
  <si>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</si>
  <si>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</si>
  <si>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</si>
  <si>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</si>
  <si>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</si>
  <si>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</si>
  <si>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</si>
  <si>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</si>
  <si>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</si>
  <si>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</si>
  <si>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</si>
  <si>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</si>
  <si>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</si>
  <si>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</si>
  <si>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</si>
  <si>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</si>
  <si>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</si>
  <si>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</si>
  <si>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</si>
  <si>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</si>
  <si>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</si>
  <si>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</si>
  <si>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</si>
  <si>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</si>
  <si>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</si>
  <si>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</si>
  <si>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</si>
  <si>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</si>
  <si>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</si>
  <si>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</si>
  <si>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</si>
  <si>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</si>
  <si>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</si>
  <si>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</si>
  <si>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</si>
  <si>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</si>
  <si>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</si>
  <si>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</si>
  <si>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</si>
  <si>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</si>
  <si>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</si>
  <si>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</si>
  <si>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</si>
  <si>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</si>
  <si>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</si>
  <si>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</si>
  <si>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</si>
  <si>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</si>
  <si>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</si>
  <si>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</si>
  <si>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</si>
  <si>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</si>
  <si>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</si>
  <si>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</si>
  <si>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</si>
  <si>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</si>
  <si>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</si>
  <si>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</si>
  <si>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</si>
  <si>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</si>
  <si>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</si>
  <si>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</si>
  <si>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</si>
  <si>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</si>
  <si>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</si>
  <si>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</si>
  <si>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</si>
  <si>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</si>
  <si>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</si>
  <si>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</si>
  <si>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</si>
  <si>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</si>
  <si>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</si>
  <si>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</si>
  <si>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</si>
  <si>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</si>
  <si>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</si>
  <si>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</si>
  <si>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</si>
  <si>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</si>
  <si>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港湾公害防止対策事業</t>
    <rPh sb="0" eb="2">
      <t>コウワン</t>
    </rPh>
    <rPh sb="2" eb="4">
      <t>コウガイ</t>
    </rPh>
    <rPh sb="4" eb="6">
      <t>ボウシ</t>
    </rPh>
    <rPh sb="6" eb="8">
      <t>タイサク</t>
    </rPh>
    <rPh sb="8" eb="10">
      <t>ジギョウ</t>
    </rPh>
    <phoneticPr fontId="5"/>
  </si>
  <si>
    <t>港湾局</t>
  </si>
  <si>
    <t>計画課
海洋・環境課</t>
  </si>
  <si>
    <t>課長　堀田　治
課長　中﨑　剛</t>
    <rPh sb="3" eb="5">
      <t>ホリタ</t>
    </rPh>
    <rPh sb="6" eb="7">
      <t>オサム</t>
    </rPh>
    <rPh sb="11" eb="12">
      <t>ナカ</t>
    </rPh>
    <rPh sb="14" eb="15">
      <t>ゴウ</t>
    </rPh>
    <phoneticPr fontId="5"/>
  </si>
  <si>
    <t>○</t>
  </si>
  <si>
    <t>-</t>
  </si>
  <si>
    <t>-</t>
    <phoneticPr fontId="5"/>
  </si>
  <si>
    <t>公害の原因となる堆積汚泥等の浚渫や覆土の事業等を実施し、水質浄化、底質改善を行うことにより、港湾区域内の環境を改善することを目的とする。</t>
    <rPh sb="0" eb="2">
      <t>コウガイ</t>
    </rPh>
    <rPh sb="3" eb="5">
      <t>ゲンイン</t>
    </rPh>
    <rPh sb="8" eb="10">
      <t>タイセキ</t>
    </rPh>
    <rPh sb="10" eb="12">
      <t>オデイ</t>
    </rPh>
    <rPh sb="12" eb="13">
      <t>トウ</t>
    </rPh>
    <rPh sb="14" eb="16">
      <t>シュンセツ</t>
    </rPh>
    <rPh sb="17" eb="18">
      <t>オオ</t>
    </rPh>
    <rPh sb="18" eb="19">
      <t>ツチ</t>
    </rPh>
    <rPh sb="20" eb="22">
      <t>ジギョウ</t>
    </rPh>
    <rPh sb="22" eb="23">
      <t>トウ</t>
    </rPh>
    <rPh sb="24" eb="26">
      <t>ジッシ</t>
    </rPh>
    <rPh sb="28" eb="30">
      <t>スイシツ</t>
    </rPh>
    <rPh sb="30" eb="32">
      <t>ジョウカ</t>
    </rPh>
    <rPh sb="33" eb="34">
      <t>ソコ</t>
    </rPh>
    <rPh sb="34" eb="35">
      <t>シツ</t>
    </rPh>
    <rPh sb="35" eb="37">
      <t>カイゼン</t>
    </rPh>
    <rPh sb="38" eb="39">
      <t>オコナ</t>
    </rPh>
    <rPh sb="46" eb="48">
      <t>コウワン</t>
    </rPh>
    <rPh sb="48" eb="51">
      <t>クイキナイ</t>
    </rPh>
    <rPh sb="52" eb="54">
      <t>カンキョウ</t>
    </rPh>
    <rPh sb="55" eb="57">
      <t>カイゼン</t>
    </rPh>
    <rPh sb="62" eb="64">
      <t>モクテキ</t>
    </rPh>
    <phoneticPr fontId="5"/>
  </si>
  <si>
    <t>港湾法第43条
公害の防止に関する事業に係る国の財政上の特別措置に関する法律第3条等</t>
  </si>
  <si>
    <t>社会資本整備重点計画（平成27年9月18日）
公害防止計画等</t>
    <rPh sb="23" eb="25">
      <t>コウガイ</t>
    </rPh>
    <rPh sb="25" eb="27">
      <t>ボウシ</t>
    </rPh>
    <rPh sb="27" eb="29">
      <t>ケイカク</t>
    </rPh>
    <rPh sb="29" eb="30">
      <t>トウ</t>
    </rPh>
    <phoneticPr fontId="5"/>
  </si>
  <si>
    <t>公害の防止に関する事業に係る国の財政上の特別措置に関する法律第3条、港湾法第43条等に基づき、港湾管理者が行う以下の事業について、国が補助を行う。
・港湾における公害を防止するための水質浄化、底質改善等（補助率：５／１０以内等）</t>
    <rPh sb="102" eb="105">
      <t>ホジョリツ</t>
    </rPh>
    <rPh sb="110" eb="112">
      <t>イナイ</t>
    </rPh>
    <rPh sb="112" eb="113">
      <t>トウ</t>
    </rPh>
    <phoneticPr fontId="5"/>
  </si>
  <si>
    <t>港湾環境整備事業費補助</t>
  </si>
  <si>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5"/>
  </si>
  <si>
    <t>港</t>
  </si>
  <si>
    <t>百万円/港</t>
  </si>
  <si>
    <t>791/4</t>
  </si>
  <si>
    <t>618/4</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</si>
  <si>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</si>
  <si>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</si>
  <si>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港湾区域内の環境改善を目的として、公害の原因となる堆積汚泥等の浚渫、覆土の事業等により、水質浄化、底質改善等を行う。</t>
  </si>
  <si>
    <t>‐</t>
  </si>
  <si>
    <t>・公害の防止を図るための事業であり、国民や社会のニーズを反映している。</t>
    <rPh sb="21" eb="23">
      <t>シャカイ</t>
    </rPh>
    <phoneticPr fontId="5"/>
  </si>
  <si>
    <t>・関係法令に基づき、国、地方公共団体、民間等の役割分担のもと、事業を実施している。</t>
  </si>
  <si>
    <t>・政策目的達成のため必要かつ適切な事業を実施している。</t>
  </si>
  <si>
    <t>・負担関係は法令に基づいており、妥当である。</t>
    <rPh sb="1" eb="3">
      <t>フタン</t>
    </rPh>
    <rPh sb="3" eb="5">
      <t>カンケイ</t>
    </rPh>
    <rPh sb="6" eb="8">
      <t>ホウレイ</t>
    </rPh>
    <rPh sb="9" eb="10">
      <t>モト</t>
    </rPh>
    <rPh sb="16" eb="18">
      <t>ダトウ</t>
    </rPh>
    <phoneticPr fontId="5"/>
  </si>
  <si>
    <t>・現地の施工条件に合わせ経済的、かつ、事業目的に即した設計・施工を行っている。</t>
    <rPh sb="1" eb="3">
      <t>ゲンチ</t>
    </rPh>
    <rPh sb="4" eb="6">
      <t>セコウ</t>
    </rPh>
    <rPh sb="6" eb="8">
      <t>ジョウケン</t>
    </rPh>
    <rPh sb="9" eb="10">
      <t>ア</t>
    </rPh>
    <rPh sb="12" eb="15">
      <t>ケイザイテキ</t>
    </rPh>
    <rPh sb="19" eb="21">
      <t>ジギョウ</t>
    </rPh>
    <rPh sb="21" eb="23">
      <t>モクテキ</t>
    </rPh>
    <rPh sb="24" eb="25">
      <t>ソク</t>
    </rPh>
    <rPh sb="27" eb="29">
      <t>セッケイ</t>
    </rPh>
    <rPh sb="30" eb="32">
      <t>セコウ</t>
    </rPh>
    <rPh sb="33" eb="34">
      <t>オコナ</t>
    </rPh>
    <phoneticPr fontId="6"/>
  </si>
  <si>
    <t>・予算の定められた範囲において、事業目的に沿って真に必要な事業を実施している。</t>
  </si>
  <si>
    <t>・工法の選択に当たり、不測の日数を要した等のため。</t>
    <rPh sb="1" eb="3">
      <t>コウホウ</t>
    </rPh>
    <rPh sb="4" eb="6">
      <t>センタク</t>
    </rPh>
    <rPh sb="7" eb="8">
      <t>ア</t>
    </rPh>
    <rPh sb="11" eb="13">
      <t>フソク</t>
    </rPh>
    <rPh sb="14" eb="16">
      <t>ニッスウ</t>
    </rPh>
    <rPh sb="17" eb="18">
      <t>ヨウ</t>
    </rPh>
    <rPh sb="20" eb="21">
      <t>トウ</t>
    </rPh>
    <phoneticPr fontId="5"/>
  </si>
  <si>
    <t>・ダイオキシン類対策技術指針を公表するなど、港湾管理者の的確かつ安全な対策を支援している。</t>
  </si>
  <si>
    <t>・成果目標に見合った進捗が図られている。</t>
    <rPh sb="1" eb="3">
      <t>セイカ</t>
    </rPh>
    <rPh sb="3" eb="5">
      <t>モクヒョウ</t>
    </rPh>
    <rPh sb="6" eb="8">
      <t>ミア</t>
    </rPh>
    <rPh sb="10" eb="12">
      <t>シンチョク</t>
    </rPh>
    <rPh sb="13" eb="14">
      <t>ハカ</t>
    </rPh>
    <phoneticPr fontId="6"/>
  </si>
  <si>
    <t>・複数の工法を比較検討し、効果的で低コストのものを選択するなどコスト縮減に努めている。</t>
    <rPh sb="1" eb="3">
      <t>フクスウ</t>
    </rPh>
    <rPh sb="4" eb="6">
      <t>コウホウ</t>
    </rPh>
    <rPh sb="7" eb="9">
      <t>ヒカク</t>
    </rPh>
    <rPh sb="9" eb="11">
      <t>ケントウ</t>
    </rPh>
    <rPh sb="13" eb="16">
      <t>コウカテキ</t>
    </rPh>
    <rPh sb="17" eb="18">
      <t>ヒク</t>
    </rPh>
    <rPh sb="25" eb="27">
      <t>センタク</t>
    </rPh>
    <rPh sb="34" eb="36">
      <t>シュクゲン</t>
    </rPh>
    <rPh sb="37" eb="38">
      <t>ツト</t>
    </rPh>
    <phoneticPr fontId="6"/>
  </si>
  <si>
    <t>・見込みに見合った活動実績となっている。</t>
  </si>
  <si>
    <t>・港湾における水質改善、底質改善の効果が図られている。</t>
  </si>
  <si>
    <t>汚染源対策と連携し、効率的かつ効果的な公害防止対策を実施することにより、事業の長期化や繰り返しの回避を図った。また、事業実施による成果指標の見直しを図ることにより、国民目線から分かりやすい指標に改善した。更に、予算要求時においては対策工法のコスト比較や選定理由を把握するとともに、各地方整備局等において予算の執行状況を把握し、本省においては地方整備局等からの報告を以て予算の支出先、使途を把握することにより、コスト縮減と適正な予算執行のためのコスト管理を徹底した。</t>
    <rPh sb="0" eb="3">
      <t>オセンゲン</t>
    </rPh>
    <rPh sb="3" eb="5">
      <t>タイサク</t>
    </rPh>
    <rPh sb="6" eb="8">
      <t>レンケイ</t>
    </rPh>
    <rPh sb="10" eb="13">
      <t>コウリツテキ</t>
    </rPh>
    <rPh sb="15" eb="18">
      <t>コウカテキ</t>
    </rPh>
    <rPh sb="19" eb="21">
      <t>コウガイ</t>
    </rPh>
    <rPh sb="21" eb="23">
      <t>ボウシ</t>
    </rPh>
    <rPh sb="23" eb="25">
      <t>タイサク</t>
    </rPh>
    <rPh sb="26" eb="28">
      <t>ジッシ</t>
    </rPh>
    <rPh sb="36" eb="38">
      <t>ジギョウ</t>
    </rPh>
    <rPh sb="39" eb="42">
      <t>チョウキカ</t>
    </rPh>
    <rPh sb="43" eb="44">
      <t>ク</t>
    </rPh>
    <rPh sb="45" eb="46">
      <t>カエ</t>
    </rPh>
    <rPh sb="48" eb="50">
      <t>カイヒ</t>
    </rPh>
    <rPh sb="51" eb="52">
      <t>ハカ</t>
    </rPh>
    <rPh sb="58" eb="60">
      <t>ジギョウ</t>
    </rPh>
    <rPh sb="60" eb="62">
      <t>ジッシ</t>
    </rPh>
    <rPh sb="65" eb="67">
      <t>セイカ</t>
    </rPh>
    <rPh sb="67" eb="69">
      <t>シヒョウ</t>
    </rPh>
    <rPh sb="70" eb="72">
      <t>ミナオ</t>
    </rPh>
    <rPh sb="74" eb="75">
      <t>ハカ</t>
    </rPh>
    <rPh sb="82" eb="84">
      <t>コクミン</t>
    </rPh>
    <rPh sb="84" eb="86">
      <t>メセン</t>
    </rPh>
    <rPh sb="88" eb="89">
      <t>ワ</t>
    </rPh>
    <rPh sb="94" eb="96">
      <t>シヒョウ</t>
    </rPh>
    <rPh sb="97" eb="99">
      <t>カイゼン</t>
    </rPh>
    <rPh sb="102" eb="103">
      <t>サラ</t>
    </rPh>
    <rPh sb="105" eb="107">
      <t>ヨサン</t>
    </rPh>
    <rPh sb="107" eb="109">
      <t>ヨウキュウ</t>
    </rPh>
    <rPh sb="109" eb="110">
      <t>ジ</t>
    </rPh>
    <rPh sb="115" eb="117">
      <t>タイサク</t>
    </rPh>
    <rPh sb="117" eb="119">
      <t>コウホウ</t>
    </rPh>
    <rPh sb="123" eb="125">
      <t>ヒカク</t>
    </rPh>
    <rPh sb="126" eb="128">
      <t>センテイ</t>
    </rPh>
    <rPh sb="128" eb="130">
      <t>リユウ</t>
    </rPh>
    <rPh sb="131" eb="133">
      <t>ハアク</t>
    </rPh>
    <rPh sb="140" eb="143">
      <t>カクチホウ</t>
    </rPh>
    <rPh sb="143" eb="146">
      <t>セイビキョク</t>
    </rPh>
    <rPh sb="146" eb="147">
      <t>トウ</t>
    </rPh>
    <rPh sb="151" eb="153">
      <t>ヨサン</t>
    </rPh>
    <rPh sb="154" eb="156">
      <t>シッコウ</t>
    </rPh>
    <rPh sb="156" eb="158">
      <t>ジョウキョウ</t>
    </rPh>
    <rPh sb="159" eb="161">
      <t>ハアク</t>
    </rPh>
    <rPh sb="163" eb="165">
      <t>ホンショウ</t>
    </rPh>
    <rPh sb="170" eb="172">
      <t>チホウ</t>
    </rPh>
    <rPh sb="172" eb="175">
      <t>セイビキョク</t>
    </rPh>
    <rPh sb="175" eb="176">
      <t>トウ</t>
    </rPh>
    <rPh sb="179" eb="181">
      <t>ホウコク</t>
    </rPh>
    <rPh sb="182" eb="183">
      <t>モッ</t>
    </rPh>
    <rPh sb="184" eb="186">
      <t>ヨサン</t>
    </rPh>
    <rPh sb="187" eb="190">
      <t>シシュツサキ</t>
    </rPh>
    <rPh sb="191" eb="192">
      <t>ツカ</t>
    </rPh>
    <phoneticPr fontId="5"/>
  </si>
  <si>
    <t>引き続き、コスト縮減等の事業内容に関する見直しの検討等を行い、効率的かつ効果的に事業を実施することにより、事業効果の早期実現に努める。</t>
    <rPh sb="0" eb="1">
      <t>ヒ</t>
    </rPh>
    <rPh sb="2" eb="3">
      <t>ツヅ</t>
    </rPh>
    <rPh sb="8" eb="10">
      <t>シュクゲン</t>
    </rPh>
    <rPh sb="10" eb="11">
      <t>トウ</t>
    </rPh>
    <rPh sb="12" eb="14">
      <t>ジギョウ</t>
    </rPh>
    <rPh sb="14" eb="16">
      <t>ナイヨウ</t>
    </rPh>
    <rPh sb="17" eb="18">
      <t>カン</t>
    </rPh>
    <rPh sb="20" eb="22">
      <t>ミナオ</t>
    </rPh>
    <rPh sb="24" eb="26">
      <t>ケントウ</t>
    </rPh>
    <rPh sb="26" eb="27">
      <t>トウ</t>
    </rPh>
    <rPh sb="28" eb="29">
      <t>オコナ</t>
    </rPh>
    <rPh sb="31" eb="34">
      <t>コウリツテキ</t>
    </rPh>
    <rPh sb="36" eb="39">
      <t>コウカテキ</t>
    </rPh>
    <rPh sb="40" eb="42">
      <t>ジギョウ</t>
    </rPh>
    <rPh sb="43" eb="45">
      <t>ジッシ</t>
    </rPh>
    <rPh sb="53" eb="55">
      <t>ジギョウ</t>
    </rPh>
    <rPh sb="55" eb="57">
      <t>コウカ</t>
    </rPh>
    <rPh sb="58" eb="60">
      <t>ソウキ</t>
    </rPh>
    <rPh sb="60" eb="62">
      <t>ジツゲン</t>
    </rPh>
    <rPh sb="63" eb="64">
      <t>ツト</t>
    </rPh>
    <phoneticPr fontId="5"/>
  </si>
  <si>
    <t>364</t>
    <phoneticPr fontId="5"/>
  </si>
  <si>
    <t>338</t>
    <phoneticPr fontId="5"/>
  </si>
  <si>
    <t>352</t>
    <phoneticPr fontId="5"/>
  </si>
  <si>
    <t>25</t>
    <phoneticPr fontId="5"/>
  </si>
  <si>
    <t>26</t>
    <phoneticPr fontId="5"/>
  </si>
  <si>
    <t>34</t>
    <phoneticPr fontId="5"/>
  </si>
  <si>
    <t>事業費</t>
    <rPh sb="0" eb="3">
      <t>ジギョウヒ</t>
    </rPh>
    <phoneticPr fontId="5"/>
  </si>
  <si>
    <t>港湾環境整備事業に必要な経費</t>
    <rPh sb="0" eb="2">
      <t>コウワン</t>
    </rPh>
    <rPh sb="2" eb="4">
      <t>カンキョウ</t>
    </rPh>
    <rPh sb="4" eb="6">
      <t>セイビ</t>
    </rPh>
    <rPh sb="6" eb="8">
      <t>ジギョウ</t>
    </rPh>
    <rPh sb="9" eb="11">
      <t>ヒツヨウ</t>
    </rPh>
    <rPh sb="12" eb="14">
      <t>ケイヒ</t>
    </rPh>
    <phoneticPr fontId="5"/>
  </si>
  <si>
    <t>B.東京都</t>
    <phoneticPr fontId="5"/>
  </si>
  <si>
    <t>東京港港湾公害防止対策事業</t>
    <rPh sb="0" eb="2">
      <t>トウキョウ</t>
    </rPh>
    <rPh sb="2" eb="3">
      <t>コウ</t>
    </rPh>
    <rPh sb="3" eb="5">
      <t>コウワン</t>
    </rPh>
    <rPh sb="5" eb="7">
      <t>コウガイ</t>
    </rPh>
    <rPh sb="7" eb="9">
      <t>ボウシ</t>
    </rPh>
    <rPh sb="9" eb="11">
      <t>タイサク</t>
    </rPh>
    <rPh sb="11" eb="13">
      <t>ジギョウ</t>
    </rPh>
    <phoneticPr fontId="5"/>
  </si>
  <si>
    <t>-</t>
    <phoneticPr fontId="5"/>
  </si>
  <si>
    <t>東京都</t>
    <phoneticPr fontId="5"/>
  </si>
  <si>
    <t>静岡県</t>
    <phoneticPr fontId="5"/>
  </si>
  <si>
    <t>大阪市</t>
    <phoneticPr fontId="5"/>
  </si>
  <si>
    <t>富山県</t>
    <phoneticPr fontId="5"/>
  </si>
  <si>
    <t>伏木富山港公害防止対策事業等</t>
    <rPh sb="13" eb="14">
      <t>トウ</t>
    </rPh>
    <phoneticPr fontId="5"/>
  </si>
  <si>
    <t>大阪港港湾公害防止対策事業</t>
    <phoneticPr fontId="5"/>
  </si>
  <si>
    <t>田子の浦港公害防止対策事業</t>
    <phoneticPr fontId="5"/>
  </si>
  <si>
    <t>-</t>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</si>
  <si>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</si>
  <si>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</si>
  <si>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</si>
  <si>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</si>
  <si>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港湾環境整備事業に必要な経費</t>
    <rPh sb="0" eb="2">
      <t>コウワン</t>
    </rPh>
    <rPh sb="2" eb="4">
      <t>カンキョウ</t>
    </rPh>
    <rPh sb="4" eb="6">
      <t>セイビ</t>
    </rPh>
    <rPh sb="6" eb="8">
      <t>ジギョウ</t>
    </rPh>
    <rPh sb="9" eb="11">
      <t>ヒツヨウ</t>
    </rPh>
    <rPh sb="12" eb="14">
      <t>ケイヒ</t>
    </rPh>
    <phoneticPr fontId="5"/>
  </si>
  <si>
    <t>-</t>
    <phoneticPr fontId="5"/>
  </si>
  <si>
    <t>水底質改善目標達成率
＝水底質の環境基準等達成水域数/現行計画期間の対策実施水域数</t>
    <rPh sb="0" eb="1">
      <t>スイ</t>
    </rPh>
    <rPh sb="1" eb="3">
      <t>テイシツ</t>
    </rPh>
    <rPh sb="3" eb="5">
      <t>カイゼン</t>
    </rPh>
    <rPh sb="5" eb="7">
      <t>モクヒョウ</t>
    </rPh>
    <rPh sb="7" eb="9">
      <t>タッセイ</t>
    </rPh>
    <rPh sb="9" eb="10">
      <t>リツ</t>
    </rPh>
    <rPh sb="12" eb="13">
      <t>ミズ</t>
    </rPh>
    <rPh sb="13" eb="14">
      <t>ソコ</t>
    </rPh>
    <rPh sb="14" eb="15">
      <t>シツ</t>
    </rPh>
    <rPh sb="16" eb="18">
      <t>カンキョウ</t>
    </rPh>
    <rPh sb="18" eb="20">
      <t>キジュン</t>
    </rPh>
    <rPh sb="20" eb="21">
      <t>トウ</t>
    </rPh>
    <rPh sb="21" eb="23">
      <t>タッセイ</t>
    </rPh>
    <rPh sb="23" eb="25">
      <t>スイイキ</t>
    </rPh>
    <rPh sb="25" eb="26">
      <t>スウ</t>
    </rPh>
    <rPh sb="27" eb="29">
      <t>ゲンコウ</t>
    </rPh>
    <rPh sb="29" eb="31">
      <t>ケイカク</t>
    </rPh>
    <rPh sb="31" eb="33">
      <t>キカン</t>
    </rPh>
    <rPh sb="34" eb="36">
      <t>タイサク</t>
    </rPh>
    <rPh sb="36" eb="38">
      <t>ジッシ</t>
    </rPh>
    <rPh sb="38" eb="40">
      <t>スイイキ</t>
    </rPh>
    <rPh sb="40" eb="41">
      <t>スウ</t>
    </rPh>
    <phoneticPr fontId="6"/>
  </si>
  <si>
    <t>底質改善目標達成率
（ダイオキシン類）
＝底質の環境基準達成面積/現行計画期間の対策実施面積</t>
    <rPh sb="0" eb="2">
      <t>テイシツ</t>
    </rPh>
    <rPh sb="2" eb="4">
      <t>カイゼン</t>
    </rPh>
    <rPh sb="4" eb="6">
      <t>モクヒョウ</t>
    </rPh>
    <rPh sb="6" eb="8">
      <t>タッセイ</t>
    </rPh>
    <rPh sb="8" eb="9">
      <t>リツ</t>
    </rPh>
    <rPh sb="21" eb="22">
      <t>ソコ</t>
    </rPh>
    <rPh sb="22" eb="23">
      <t>シツ</t>
    </rPh>
    <rPh sb="24" eb="26">
      <t>カンキョウ</t>
    </rPh>
    <rPh sb="26" eb="28">
      <t>キジュン</t>
    </rPh>
    <rPh sb="28" eb="30">
      <t>タッセイ</t>
    </rPh>
    <rPh sb="30" eb="32">
      <t>メンセキ</t>
    </rPh>
    <rPh sb="33" eb="35">
      <t>ゲンコウ</t>
    </rPh>
    <rPh sb="35" eb="37">
      <t>ケイカク</t>
    </rPh>
    <rPh sb="37" eb="39">
      <t>キカン</t>
    </rPh>
    <rPh sb="40" eb="42">
      <t>タイサク</t>
    </rPh>
    <rPh sb="42" eb="44">
      <t>ジッシ</t>
    </rPh>
    <rPh sb="44" eb="46">
      <t>メンセキ</t>
    </rPh>
    <phoneticPr fontId="6"/>
  </si>
  <si>
    <t>-</t>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</si>
  <si>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</si>
  <si>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A.関東地方整備局</t>
    <phoneticPr fontId="5"/>
  </si>
  <si>
    <t>東京港港湾公害防止対策事業</t>
    <rPh sb="3" eb="4">
      <t>ミナト</t>
    </rPh>
    <phoneticPr fontId="5"/>
  </si>
  <si>
    <t>社会資本整備事業特別会計の廃止による予算計上の変更に伴い、平成２６年度以降の予算額・執行額、実施港数については、北海道、沖縄、離島・奄美の事業を含まない。
支出先上位１０者リストの中には、平成２８年度に入札等を行ったものが含まれる。
【平成28年度行政事業レビュー公開プロセス結果】事業全体の抜本的改善（・事業の長期化、繰り返しを防ぐため、総合的な雨水マネジメント等パッケージでとらえ、汚染源対策、下水道政策などとの更なる連携などにより、効果的・効率的に事業を推進するべき。・アウトカム指標として、例えば、事業前後での水質浄化や底質改善を示すなど、事業の成果や達成度が国民に分かりやすいものとすることを検討するべき。・コスト縮減のため、年度ごと及び計画全体のコスト管理をしっかり行っていく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118" eb="120">
      <t>ヘイセイ</t>
    </rPh>
    <rPh sb="122" eb="124">
      <t>ネンド</t>
    </rPh>
    <rPh sb="124" eb="126">
      <t>ギョウセイ</t>
    </rPh>
    <rPh sb="126" eb="128">
      <t>ジギョウ</t>
    </rPh>
    <rPh sb="132" eb="134">
      <t>コウカイ</t>
    </rPh>
    <rPh sb="138" eb="140">
      <t>ケッカ</t>
    </rPh>
    <rPh sb="141" eb="143">
      <t>ジギョウ</t>
    </rPh>
    <rPh sb="143" eb="145">
      <t>ゼンタイ</t>
    </rPh>
    <rPh sb="146" eb="149">
      <t>バッポンテキ</t>
    </rPh>
    <rPh sb="149" eb="151">
      <t>カイゼン</t>
    </rPh>
    <phoneticPr fontId="1"/>
  </si>
  <si>
    <t>港湾公害防止対策事業を実施した港湾数</t>
    <rPh sb="0" eb="2">
      <t>コウワン</t>
    </rPh>
    <rPh sb="2" eb="4">
      <t>コウガイ</t>
    </rPh>
    <rPh sb="4" eb="6">
      <t>ボウシ</t>
    </rPh>
    <rPh sb="6" eb="8">
      <t>タイサク</t>
    </rPh>
    <rPh sb="8" eb="10">
      <t>ジギョウ</t>
    </rPh>
    <rPh sb="11" eb="13">
      <t>ジッシ</t>
    </rPh>
    <rPh sb="15" eb="17">
      <t>コウワン</t>
    </rPh>
    <rPh sb="17" eb="18">
      <t>スウ</t>
    </rPh>
    <phoneticPr fontId="5"/>
  </si>
  <si>
    <t>-</t>
    <phoneticPr fontId="5"/>
  </si>
  <si>
    <t>467/4</t>
    <phoneticPr fontId="5"/>
  </si>
  <si>
    <t>737/4</t>
    <phoneticPr fontId="5"/>
  </si>
  <si>
    <t>執行額　／　港湾公害防止対策事業を実施した港湾数　　　　　　　　　　　</t>
    <phoneticPr fontId="5"/>
  </si>
  <si>
    <t>現行公害防止計画の期間（平成23年度～平成32年度）における底質改善目標達成率を平成32年度までに100%とする。
底質：河川、海洋の水域において、水底を構成している表層</t>
    <rPh sb="30" eb="32">
      <t>テイシツ</t>
    </rPh>
    <rPh sb="32" eb="34">
      <t>カイゼン</t>
    </rPh>
    <rPh sb="34" eb="36">
      <t>モクヒョウ</t>
    </rPh>
    <rPh sb="36" eb="38">
      <t>タッセイ</t>
    </rPh>
    <rPh sb="38" eb="39">
      <t>リツ</t>
    </rPh>
    <rPh sb="40" eb="42">
      <t>ヘイセイ</t>
    </rPh>
    <rPh sb="44" eb="46">
      <t>ネンド</t>
    </rPh>
    <rPh sb="58" eb="60">
      <t>テイシツ</t>
    </rPh>
    <phoneticPr fontId="6"/>
  </si>
  <si>
    <t>現行公害防止計画の期間（平成23年度～平成32年度）における水底質改善目標達成率を平成32年度までに100%とする。
水底質：水質及び底質</t>
    <rPh sb="12" eb="14">
      <t>ヘイセイ</t>
    </rPh>
    <rPh sb="16" eb="18">
      <t>ネンド</t>
    </rPh>
    <rPh sb="19" eb="21">
      <t>ヘイセイ</t>
    </rPh>
    <rPh sb="23" eb="25">
      <t>ネンド</t>
    </rPh>
    <rPh sb="30" eb="31">
      <t>ミズ</t>
    </rPh>
    <rPh sb="31" eb="33">
      <t>テイシツ</t>
    </rPh>
    <rPh sb="33" eb="35">
      <t>カイゼン</t>
    </rPh>
    <rPh sb="35" eb="37">
      <t>モクヒョウ</t>
    </rPh>
    <rPh sb="37" eb="39">
      <t>タッセイ</t>
    </rPh>
    <rPh sb="39" eb="40">
      <t>リツ</t>
    </rPh>
    <rPh sb="41" eb="43">
      <t>ヘイセイ</t>
    </rPh>
    <rPh sb="45" eb="47">
      <t>ネンド</t>
    </rPh>
    <rPh sb="59" eb="61">
      <t>スイテイ</t>
    </rPh>
    <rPh sb="61" eb="62">
      <t>シツ</t>
    </rPh>
    <rPh sb="65" eb="66">
      <t>オヨ</t>
    </rPh>
    <phoneticPr fontId="6"/>
  </si>
  <si>
    <t>港湾管理者に対して他の汚染源対策との連携を一層促すこと等により、事業の効果的な実施を図ること。
また、繰越額が増加傾向にあるため、その原因等を十分に検証の上、計画的な事業実施に努めること。</t>
    <phoneticPr fontId="5"/>
  </si>
  <si>
    <t>執行等改善</t>
  </si>
  <si>
    <t>引き続き、港湾管理者をはじめ、関係機関との連携を深め、汚染源対策等との連携を促進することにより、効率的かつ効果的な公害防止対策の実施を図る。予算の執行に際しては、事業工程や事業内容等を精査することにより、適正な予算執行に努める。</t>
    <rPh sb="0" eb="1">
      <t>ヒ</t>
    </rPh>
    <rPh sb="2" eb="3">
      <t>ツヅ</t>
    </rPh>
    <rPh sb="5" eb="7">
      <t>コウワン</t>
    </rPh>
    <rPh sb="7" eb="10">
      <t>カンリシャ</t>
    </rPh>
    <rPh sb="15" eb="17">
      <t>カンケイ</t>
    </rPh>
    <rPh sb="17" eb="19">
      <t>キカン</t>
    </rPh>
    <rPh sb="21" eb="23">
      <t>レンケイ</t>
    </rPh>
    <rPh sb="24" eb="25">
      <t>フカ</t>
    </rPh>
    <rPh sb="27" eb="30">
      <t>オセンゲン</t>
    </rPh>
    <rPh sb="30" eb="32">
      <t>タイサク</t>
    </rPh>
    <rPh sb="32" eb="33">
      <t>トウ</t>
    </rPh>
    <rPh sb="35" eb="37">
      <t>レンケイ</t>
    </rPh>
    <rPh sb="38" eb="40">
      <t>ソクシン</t>
    </rPh>
    <rPh sb="48" eb="51">
      <t>コウリツテキ</t>
    </rPh>
    <rPh sb="53" eb="56">
      <t>コウカテキ</t>
    </rPh>
    <rPh sb="57" eb="59">
      <t>コウガイ</t>
    </rPh>
    <rPh sb="59" eb="61">
      <t>ボウシ</t>
    </rPh>
    <rPh sb="61" eb="63">
      <t>タイサク</t>
    </rPh>
    <rPh sb="64" eb="66">
      <t>ジッシ</t>
    </rPh>
    <rPh sb="67" eb="68">
      <t>ハカ</t>
    </rPh>
    <rPh sb="76" eb="77">
      <t>サイ</t>
    </rPh>
    <rPh sb="81" eb="83">
      <t>ジギョウ</t>
    </rPh>
    <rPh sb="83" eb="85">
      <t>コウテイ</t>
    </rPh>
    <rPh sb="86" eb="88">
      <t>ジギョウ</t>
    </rPh>
    <rPh sb="88" eb="90">
      <t>ナイヨウ</t>
    </rPh>
    <rPh sb="90" eb="91">
      <t>トウ</t>
    </rPh>
    <rPh sb="92" eb="94">
      <t>セイサ</t>
    </rPh>
    <rPh sb="102" eb="104">
      <t>テキセイ</t>
    </rPh>
    <rPh sb="105" eb="107">
      <t>ヨサン</t>
    </rPh>
    <rPh sb="107" eb="109">
      <t>シッコウ</t>
    </rPh>
    <rPh sb="110" eb="111">
      <t>ツト</t>
    </rPh>
    <phoneticPr fontId="5"/>
  </si>
  <si>
    <t>-</t>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</si>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</sst>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171450</xdr:colOff>
      <xdr:row>740</xdr:row>
      <xdr:rowOff>247650</xdr:rowOff>
    </xdr:from>
    <xdr:to>
      <xdr:col>42</xdr:col>
      <xdr:colOff>152400</xdr:colOff>
      <xdr:row>763</xdr:row>
      <xdr:rowOff>266700</xdr:rowOff>
    </xdr:to>
    <xdr:sp macro="" textlink="">
      <xdr:nvSpPr>
        <xdr:cNvPr id="1027" name="AutoShape 3"/>
        <xdr:cNvSpPr>
          <a:spLocks noChangeAspect="1" noChangeArrowheads="1"/>
        </xdr:cNvSpPr>
      </xdr:nvSpPr>
      <xdr:spPr bwMode="auto">
        <a:xfrm>
          <a:off x="2171700" y="40805100"/>
          <a:ext cx="6381750" cy="90868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152400</xdr:colOff>
      <xdr:row>740</xdr:row>
      <xdr:rowOff>190500</xdr:rowOff>
    </xdr:from>
    <xdr:to>
      <xdr:col>42</xdr:col>
      <xdr:colOff>132677</xdr:colOff>
      <xdr:row>763</xdr:row>
      <xdr:rowOff>185703</xdr:rowOff>
    </xdr:to>
    <xdr:pic>
      <xdr:nvPicPr>
        <xdr:cNvPr id="6" name="図 5"/>
        <xdr:cNvPicPr>
          <a:picLocks noChangeAspect="1"/>
        </xdr:cNvPicPr>
      </xdr:nvPicPr>
      <xdr:blipFill>
        <a:blip xmlns:r="http://schemas.openxmlformats.org/officeDocument/2006/relationships" r:embed="rId1"/>
        <a:stretch>
          <a:fillRect/>
        </a:stretch>
      </xdr:blipFill>
      <xdr:spPr>
        <a:xfrm>
          <a:off x="1778000" y="41643300"/>
          <a:ext cx="6889077" cy="912650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C871" sqref="AC871:AG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34</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550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147</v>
      </c>
      <c r="H5" s="559"/>
      <c r="I5" s="559"/>
      <c r="J5" s="559"/>
      <c r="K5" s="559"/>
      <c r="L5" s="559"/>
      <c r="M5" s="560" t="s">
        <v>66</v>
      </c>
      <c r="N5" s="561"/>
      <c r="O5" s="561"/>
      <c r="P5" s="561"/>
      <c r="Q5" s="561"/>
      <c r="R5" s="562"/>
      <c r="S5" s="563" t="s">
        <v>131</v>
      </c>
      <c r="T5" s="559"/>
      <c r="U5" s="559"/>
      <c r="V5" s="559"/>
      <c r="W5" s="559"/>
      <c r="X5" s="564"/>
      <c r="Y5" s="711" t="s">
        <v>3</v>
      </c>
      <c r="Z5" s="712"/>
      <c r="AA5" s="712"/>
      <c r="AB5" s="712"/>
      <c r="AC5" s="712"/>
      <c r="AD5" s="713"/>
      <c r="AE5" s="714" t="s">
        <v>552</v>
      </c>
      <c r="AF5" s="714"/>
      <c r="AG5" s="714"/>
      <c r="AH5" s="714"/>
      <c r="AI5" s="714"/>
      <c r="AJ5" s="714"/>
      <c r="AK5" s="714"/>
      <c r="AL5" s="714"/>
      <c r="AM5" s="714"/>
      <c r="AN5" s="714"/>
      <c r="AO5" s="714"/>
      <c r="AP5" s="715"/>
      <c r="AQ5" s="716" t="s">
        <v>553</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558</v>
      </c>
      <c r="H7" s="830"/>
      <c r="I7" s="830"/>
      <c r="J7" s="830"/>
      <c r="K7" s="830"/>
      <c r="L7" s="830"/>
      <c r="M7" s="830"/>
      <c r="N7" s="830"/>
      <c r="O7" s="830"/>
      <c r="P7" s="830"/>
      <c r="Q7" s="830"/>
      <c r="R7" s="830"/>
      <c r="S7" s="830"/>
      <c r="T7" s="830"/>
      <c r="U7" s="830"/>
      <c r="V7" s="830"/>
      <c r="W7" s="830"/>
      <c r="X7" s="831"/>
      <c r="Y7" s="394" t="s">
        <v>547</v>
      </c>
      <c r="Z7" s="294"/>
      <c r="AA7" s="294"/>
      <c r="AB7" s="294"/>
      <c r="AC7" s="294"/>
      <c r="AD7" s="395"/>
      <c r="AE7" s="382" t="s">
        <v>559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389</v>
      </c>
      <c r="B8" s="827"/>
      <c r="C8" s="827"/>
      <c r="D8" s="827"/>
      <c r="E8" s="827"/>
      <c r="F8" s="828"/>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4" t="str">
        <f>入力規則等!K13</f>
        <v>公共事業</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669" t="s">
        <v>560</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30" customHeight="1" x14ac:dyDescent="0.15">
      <c r="A11" s="736" t="s">
        <v>5</v>
      </c>
      <c r="B11" s="737"/>
      <c r="C11" s="737"/>
      <c r="D11" s="737"/>
      <c r="E11" s="737"/>
      <c r="F11" s="745"/>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38"/>
    </row>
    <row r="13" spans="1:50" ht="21" customHeight="1" x14ac:dyDescent="0.15">
      <c r="A13" s="139"/>
      <c r="B13" s="140"/>
      <c r="C13" s="140"/>
      <c r="D13" s="140"/>
      <c r="E13" s="140"/>
      <c r="F13" s="141"/>
      <c r="G13" s="739" t="s">
        <v>6</v>
      </c>
      <c r="H13" s="740"/>
      <c r="I13" s="635" t="s">
        <v>7</v>
      </c>
      <c r="J13" s="636"/>
      <c r="K13" s="636"/>
      <c r="L13" s="636"/>
      <c r="M13" s="636"/>
      <c r="N13" s="636"/>
      <c r="O13" s="637"/>
      <c r="P13" s="97">
        <v>589</v>
      </c>
      <c r="Q13" s="98"/>
      <c r="R13" s="98"/>
      <c r="S13" s="98"/>
      <c r="T13" s="98"/>
      <c r="U13" s="98"/>
      <c r="V13" s="99"/>
      <c r="W13" s="97">
        <v>635</v>
      </c>
      <c r="X13" s="98"/>
      <c r="Y13" s="98"/>
      <c r="Z13" s="98"/>
      <c r="AA13" s="98"/>
      <c r="AB13" s="98"/>
      <c r="AC13" s="99"/>
      <c r="AD13" s="97">
        <v>505</v>
      </c>
      <c r="AE13" s="98"/>
      <c r="AF13" s="98"/>
      <c r="AG13" s="98"/>
      <c r="AH13" s="98"/>
      <c r="AI13" s="98"/>
      <c r="AJ13" s="99"/>
      <c r="AK13" s="97">
        <v>547</v>
      </c>
      <c r="AL13" s="98"/>
      <c r="AM13" s="98"/>
      <c r="AN13" s="98"/>
      <c r="AO13" s="98"/>
      <c r="AP13" s="98"/>
      <c r="AQ13" s="99"/>
      <c r="AR13" s="94">
        <v>521</v>
      </c>
      <c r="AS13" s="95"/>
      <c r="AT13" s="95"/>
      <c r="AU13" s="95"/>
      <c r="AV13" s="95"/>
      <c r="AW13" s="95"/>
      <c r="AX13" s="393"/>
    </row>
    <row r="14" spans="1:50" ht="21" customHeight="1" x14ac:dyDescent="0.15">
      <c r="A14" s="139"/>
      <c r="B14" s="140"/>
      <c r="C14" s="140"/>
      <c r="D14" s="140"/>
      <c r="E14" s="140"/>
      <c r="F14" s="141"/>
      <c r="G14" s="741"/>
      <c r="H14" s="742"/>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595</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1"/>
      <c r="H15" s="742"/>
      <c r="I15" s="575" t="s">
        <v>51</v>
      </c>
      <c r="J15" s="576"/>
      <c r="K15" s="576"/>
      <c r="L15" s="576"/>
      <c r="M15" s="576"/>
      <c r="N15" s="576"/>
      <c r="O15" s="577"/>
      <c r="P15" s="97">
        <v>337</v>
      </c>
      <c r="Q15" s="98"/>
      <c r="R15" s="98"/>
      <c r="S15" s="98"/>
      <c r="T15" s="98"/>
      <c r="U15" s="98"/>
      <c r="V15" s="99"/>
      <c r="W15" s="97">
        <v>135</v>
      </c>
      <c r="X15" s="98"/>
      <c r="Y15" s="98"/>
      <c r="Z15" s="98"/>
      <c r="AA15" s="98"/>
      <c r="AB15" s="98"/>
      <c r="AC15" s="99"/>
      <c r="AD15" s="97">
        <v>152</v>
      </c>
      <c r="AE15" s="98"/>
      <c r="AF15" s="98"/>
      <c r="AG15" s="98"/>
      <c r="AH15" s="98"/>
      <c r="AI15" s="98"/>
      <c r="AJ15" s="99"/>
      <c r="AK15" s="97">
        <v>190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1"/>
      <c r="H16" s="742"/>
      <c r="I16" s="575" t="s">
        <v>52</v>
      </c>
      <c r="J16" s="576"/>
      <c r="K16" s="576"/>
      <c r="L16" s="576"/>
      <c r="M16" s="576"/>
      <c r="N16" s="576"/>
      <c r="O16" s="577"/>
      <c r="P16" s="97">
        <v>-135</v>
      </c>
      <c r="Q16" s="98"/>
      <c r="R16" s="98"/>
      <c r="S16" s="98"/>
      <c r="T16" s="98"/>
      <c r="U16" s="98"/>
      <c r="V16" s="99"/>
      <c r="W16" s="97">
        <v>-152</v>
      </c>
      <c r="X16" s="98"/>
      <c r="Y16" s="98"/>
      <c r="Z16" s="98"/>
      <c r="AA16" s="98"/>
      <c r="AB16" s="98"/>
      <c r="AC16" s="99"/>
      <c r="AD16" s="97">
        <v>-190</v>
      </c>
      <c r="AE16" s="98"/>
      <c r="AF16" s="98"/>
      <c r="AG16" s="98"/>
      <c r="AH16" s="98"/>
      <c r="AI16" s="98"/>
      <c r="AJ16" s="99"/>
      <c r="AK16" s="97"/>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1"/>
      <c r="H17" s="742"/>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595</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3"/>
      <c r="H18" s="744"/>
      <c r="I18" s="731" t="s">
        <v>20</v>
      </c>
      <c r="J18" s="732"/>
      <c r="K18" s="732"/>
      <c r="L18" s="732"/>
      <c r="M18" s="732"/>
      <c r="N18" s="732"/>
      <c r="O18" s="733"/>
      <c r="P18" s="103">
        <f>SUM(P13:V17)</f>
        <v>791</v>
      </c>
      <c r="Q18" s="104"/>
      <c r="R18" s="104"/>
      <c r="S18" s="104"/>
      <c r="T18" s="104"/>
      <c r="U18" s="104"/>
      <c r="V18" s="105"/>
      <c r="W18" s="103">
        <f>SUM(W13:AC17)</f>
        <v>618</v>
      </c>
      <c r="X18" s="104"/>
      <c r="Y18" s="104"/>
      <c r="Z18" s="104"/>
      <c r="AA18" s="104"/>
      <c r="AB18" s="104"/>
      <c r="AC18" s="105"/>
      <c r="AD18" s="103">
        <f>SUM(AD13:AJ17)</f>
        <v>467</v>
      </c>
      <c r="AE18" s="104"/>
      <c r="AF18" s="104"/>
      <c r="AG18" s="104"/>
      <c r="AH18" s="104"/>
      <c r="AI18" s="104"/>
      <c r="AJ18" s="105"/>
      <c r="AK18" s="103">
        <f>SUM(AK13:AQ17)</f>
        <v>737</v>
      </c>
      <c r="AL18" s="104"/>
      <c r="AM18" s="104"/>
      <c r="AN18" s="104"/>
      <c r="AO18" s="104"/>
      <c r="AP18" s="104"/>
      <c r="AQ18" s="105"/>
      <c r="AR18" s="103">
        <f>SUM(AR13:AX17)</f>
        <v>521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791</v>
      </c>
      <c r="Q19" s="98"/>
      <c r="R19" s="98"/>
      <c r="S19" s="98"/>
      <c r="T19" s="98"/>
      <c r="U19" s="98"/>
      <c r="V19" s="99"/>
      <c r="W19" s="97">
        <v>618</v>
      </c>
      <c r="X19" s="98"/>
      <c r="Y19" s="98"/>
      <c r="Z19" s="98"/>
      <c r="AA19" s="98"/>
      <c r="AB19" s="98"/>
      <c r="AC19" s="99"/>
      <c r="AD19" s="97">
        <v>467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6" t="s">
        <v>497</v>
      </c>
      <c r="H21" s="927"/>
      <c r="I21" s="927"/>
      <c r="J21" s="927"/>
      <c r="K21" s="927"/>
      <c r="L21" s="927"/>
      <c r="M21" s="927"/>
      <c r="N21" s="927"/>
      <c r="O21" s="927"/>
      <c r="P21" s="539">
        <f>IF(P19=0, "-", SUM(P19)/SUM(P13,P14))</f>
        <v>1.3429541595925296</v>
      </c>
      <c r="Q21" s="539"/>
      <c r="R21" s="539"/>
      <c r="S21" s="539"/>
      <c r="T21" s="539"/>
      <c r="U21" s="539"/>
      <c r="V21" s="539"/>
      <c r="W21" s="539">
        <f t="shared" ref="W21" si="2">IF(W19=0, "-", SUM(W19)/SUM(W13,W14))</f>
        <v>0.97322834645669287</v>
      </c>
      <c r="X21" s="539"/>
      <c r="Y21" s="539"/>
      <c r="Z21" s="539"/>
      <c r="AA21" s="539"/>
      <c r="AB21" s="539"/>
      <c r="AC21" s="539"/>
      <c r="AD21" s="539">
        <f t="shared" ref="AD21" si="3">IF(AD19=0, "-", SUM(AD19)/SUM(AD13,AD14))</f>
        <v>0.9247524752475248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547</v>
      </c>
      <c r="Q23" s="95"/>
      <c r="R23" s="95"/>
      <c r="S23" s="95"/>
      <c r="T23" s="95"/>
      <c r="U23" s="95"/>
      <c r="V23" s="96"/>
      <c r="W23" s="94">
        <v>521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547</v>
      </c>
      <c r="Q29" s="226"/>
      <c r="R29" s="226"/>
      <c r="S29" s="226"/>
      <c r="T29" s="226"/>
      <c r="U29" s="226"/>
      <c r="V29" s="227"/>
      <c r="W29" s="225">
        <f>AR13</f>
        <v>521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618</v>
      </c>
      <c r="AR31" s="133"/>
      <c r="AS31" s="134" t="s">
        <v>356</v>
      </c>
      <c r="AT31" s="169"/>
      <c r="AU31" s="269">
        <v>32</v>
      </c>
      <c r="AV31" s="269"/>
      <c r="AW31" s="378" t="s">
        <v>300</v>
      </c>
      <c r="AX31" s="379"/>
    </row>
    <row r="32" spans="1:50" ht="39.950000000000003" customHeight="1" x14ac:dyDescent="0.15">
      <c r="A32" s="515"/>
      <c r="B32" s="513"/>
      <c r="C32" s="513"/>
      <c r="D32" s="513"/>
      <c r="E32" s="513"/>
      <c r="F32" s="514"/>
      <c r="G32" s="540" t="s">
        <v>623</v>
      </c>
      <c r="H32" s="541"/>
      <c r="I32" s="541"/>
      <c r="J32" s="541"/>
      <c r="K32" s="541"/>
      <c r="L32" s="541"/>
      <c r="M32" s="541"/>
      <c r="N32" s="541"/>
      <c r="O32" s="542"/>
      <c r="P32" s="158" t="s">
        <v>610</v>
      </c>
      <c r="Q32" s="158"/>
      <c r="R32" s="158"/>
      <c r="S32" s="158"/>
      <c r="T32" s="158"/>
      <c r="U32" s="158"/>
      <c r="V32" s="158"/>
      <c r="W32" s="158"/>
      <c r="X32" s="229"/>
      <c r="Y32" s="337" t="s">
        <v>12</v>
      </c>
      <c r="Z32" s="549"/>
      <c r="AA32" s="550"/>
      <c r="AB32" s="551" t="s">
        <v>518</v>
      </c>
      <c r="AC32" s="551"/>
      <c r="AD32" s="551"/>
      <c r="AE32" s="363">
        <v>15</v>
      </c>
      <c r="AF32" s="364"/>
      <c r="AG32" s="364"/>
      <c r="AH32" s="364"/>
      <c r="AI32" s="363">
        <v>17</v>
      </c>
      <c r="AJ32" s="364"/>
      <c r="AK32" s="364"/>
      <c r="AL32" s="364"/>
      <c r="AM32" s="363">
        <v>21</v>
      </c>
      <c r="AN32" s="364"/>
      <c r="AO32" s="364"/>
      <c r="AP32" s="364"/>
      <c r="AQ32" s="100" t="s">
        <v>612</v>
      </c>
      <c r="AR32" s="101"/>
      <c r="AS32" s="101"/>
      <c r="AT32" s="102"/>
      <c r="AU32" s="364" t="s">
        <v>612</v>
      </c>
      <c r="AV32" s="364"/>
      <c r="AW32" s="364"/>
      <c r="AX32" s="366"/>
    </row>
    <row r="33" spans="1:50" ht="39.950000000000003"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518</v>
      </c>
      <c r="AC33" s="522"/>
      <c r="AD33" s="522"/>
      <c r="AE33" s="363">
        <v>15</v>
      </c>
      <c r="AF33" s="364"/>
      <c r="AG33" s="364"/>
      <c r="AH33" s="364"/>
      <c r="AI33" s="363">
        <v>17</v>
      </c>
      <c r="AJ33" s="364"/>
      <c r="AK33" s="364"/>
      <c r="AL33" s="364"/>
      <c r="AM33" s="363">
        <v>21</v>
      </c>
      <c r="AN33" s="364"/>
      <c r="AO33" s="364"/>
      <c r="AP33" s="364"/>
      <c r="AQ33" s="100" t="s">
        <v>618</v>
      </c>
      <c r="AR33" s="101"/>
      <c r="AS33" s="101"/>
      <c r="AT33" s="102"/>
      <c r="AU33" s="364">
        <v>100</v>
      </c>
      <c r="AV33" s="364"/>
      <c r="AW33" s="364"/>
      <c r="AX33" s="366"/>
    </row>
    <row r="34" spans="1:50" ht="39.950000000000003"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100</v>
      </c>
      <c r="AF34" s="364"/>
      <c r="AG34" s="364"/>
      <c r="AH34" s="364"/>
      <c r="AI34" s="363">
        <v>100</v>
      </c>
      <c r="AJ34" s="364"/>
      <c r="AK34" s="364"/>
      <c r="AL34" s="364"/>
      <c r="AM34" s="363">
        <v>100</v>
      </c>
      <c r="AN34" s="364"/>
      <c r="AO34" s="364"/>
      <c r="AP34" s="364"/>
      <c r="AQ34" s="100" t="s">
        <v>612</v>
      </c>
      <c r="AR34" s="101"/>
      <c r="AS34" s="101"/>
      <c r="AT34" s="102"/>
      <c r="AU34" s="364" t="s">
        <v>612</v>
      </c>
      <c r="AV34" s="364"/>
      <c r="AW34" s="364"/>
      <c r="AX34" s="366"/>
    </row>
    <row r="35" spans="1:50" ht="27" customHeight="1" x14ac:dyDescent="0.15">
      <c r="A35" s="897" t="s">
        <v>527</v>
      </c>
      <c r="B35" s="898"/>
      <c r="C35" s="898"/>
      <c r="D35" s="898"/>
      <c r="E35" s="898"/>
      <c r="F35" s="899"/>
      <c r="G35" s="903" t="s">
        <v>562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7"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t="s">
        <v>618</v>
      </c>
      <c r="AR38" s="133"/>
      <c r="AS38" s="134" t="s">
        <v>356</v>
      </c>
      <c r="AT38" s="169"/>
      <c r="AU38" s="269">
        <v>32</v>
      </c>
      <c r="AV38" s="269"/>
      <c r="AW38" s="378" t="s">
        <v>300</v>
      </c>
      <c r="AX38" s="379"/>
    </row>
    <row r="39" spans="1:50" ht="39.950000000000003" customHeight="1" x14ac:dyDescent="0.15">
      <c r="A39" s="515"/>
      <c r="B39" s="513"/>
      <c r="C39" s="513"/>
      <c r="D39" s="513"/>
      <c r="E39" s="513"/>
      <c r="F39" s="514"/>
      <c r="G39" s="540" t="s">
        <v>622</v>
      </c>
      <c r="H39" s="541"/>
      <c r="I39" s="541"/>
      <c r="J39" s="541"/>
      <c r="K39" s="541"/>
      <c r="L39" s="541"/>
      <c r="M39" s="541"/>
      <c r="N39" s="541"/>
      <c r="O39" s="542"/>
      <c r="P39" s="158" t="s">
        <v>611</v>
      </c>
      <c r="Q39" s="158"/>
      <c r="R39" s="158"/>
      <c r="S39" s="158"/>
      <c r="T39" s="158"/>
      <c r="U39" s="158"/>
      <c r="V39" s="158"/>
      <c r="W39" s="158"/>
      <c r="X39" s="229"/>
      <c r="Y39" s="337" t="s">
        <v>12</v>
      </c>
      <c r="Z39" s="549"/>
      <c r="AA39" s="550"/>
      <c r="AB39" s="551" t="s">
        <v>518</v>
      </c>
      <c r="AC39" s="551"/>
      <c r="AD39" s="551"/>
      <c r="AE39" s="363">
        <v>46</v>
      </c>
      <c r="AF39" s="364"/>
      <c r="AG39" s="364"/>
      <c r="AH39" s="364"/>
      <c r="AI39" s="363">
        <v>56</v>
      </c>
      <c r="AJ39" s="364"/>
      <c r="AK39" s="364"/>
      <c r="AL39" s="364"/>
      <c r="AM39" s="363">
        <v>67</v>
      </c>
      <c r="AN39" s="364"/>
      <c r="AO39" s="364"/>
      <c r="AP39" s="364"/>
      <c r="AQ39" s="100" t="s">
        <v>612</v>
      </c>
      <c r="AR39" s="101"/>
      <c r="AS39" s="101"/>
      <c r="AT39" s="102"/>
      <c r="AU39" s="364" t="s">
        <v>612</v>
      </c>
      <c r="AV39" s="364"/>
      <c r="AW39" s="364"/>
      <c r="AX39" s="366"/>
    </row>
    <row r="40" spans="1:50" ht="39.950000000000003"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518</v>
      </c>
      <c r="AC40" s="522"/>
      <c r="AD40" s="522"/>
      <c r="AE40" s="363">
        <v>46</v>
      </c>
      <c r="AF40" s="364"/>
      <c r="AG40" s="364"/>
      <c r="AH40" s="364"/>
      <c r="AI40" s="363">
        <v>56</v>
      </c>
      <c r="AJ40" s="364"/>
      <c r="AK40" s="364"/>
      <c r="AL40" s="364"/>
      <c r="AM40" s="363">
        <v>67</v>
      </c>
      <c r="AN40" s="364"/>
      <c r="AO40" s="364"/>
      <c r="AP40" s="364"/>
      <c r="AQ40" s="100" t="s">
        <v>618</v>
      </c>
      <c r="AR40" s="101"/>
      <c r="AS40" s="101"/>
      <c r="AT40" s="102"/>
      <c r="AU40" s="364">
        <v>100</v>
      </c>
      <c r="AV40" s="364"/>
      <c r="AW40" s="364"/>
      <c r="AX40" s="366"/>
    </row>
    <row r="41" spans="1:50" ht="39.950000000000003"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v>100</v>
      </c>
      <c r="AF41" s="364"/>
      <c r="AG41" s="364"/>
      <c r="AH41" s="364"/>
      <c r="AI41" s="363">
        <v>100</v>
      </c>
      <c r="AJ41" s="364"/>
      <c r="AK41" s="364"/>
      <c r="AL41" s="364"/>
      <c r="AM41" s="363">
        <v>100</v>
      </c>
      <c r="AN41" s="364"/>
      <c r="AO41" s="364"/>
      <c r="AP41" s="364"/>
      <c r="AQ41" s="100" t="s">
        <v>612</v>
      </c>
      <c r="AR41" s="101"/>
      <c r="AS41" s="101"/>
      <c r="AT41" s="102"/>
      <c r="AU41" s="364" t="s">
        <v>612</v>
      </c>
      <c r="AV41" s="364"/>
      <c r="AW41" s="364"/>
      <c r="AX41" s="366"/>
    </row>
    <row r="42" spans="1:50" ht="21" customHeight="1" x14ac:dyDescent="0.15">
      <c r="A42" s="897" t="s">
        <v>527</v>
      </c>
      <c r="B42" s="898"/>
      <c r="C42" s="898"/>
      <c r="D42" s="898"/>
      <c r="E42" s="898"/>
      <c r="F42" s="899"/>
      <c r="G42" s="903" t="s">
        <v>562</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897" t="s">
        <v>527</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897" t="s">
        <v>527</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897" t="s">
        <v>527</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7" t="s">
        <v>357</v>
      </c>
      <c r="AF65" s="368"/>
      <c r="AG65" s="368"/>
      <c r="AH65" s="369"/>
      <c r="AI65" s="367" t="s">
        <v>363</v>
      </c>
      <c r="AJ65" s="368"/>
      <c r="AK65" s="368"/>
      <c r="AL65" s="369"/>
      <c r="AM65" s="374" t="s">
        <v>472</v>
      </c>
      <c r="AN65" s="374"/>
      <c r="AO65" s="374"/>
      <c r="AP65" s="367"/>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1"/>
      <c r="AF66" s="332"/>
      <c r="AG66" s="332"/>
      <c r="AH66" s="333"/>
      <c r="AI66" s="331"/>
      <c r="AJ66" s="332"/>
      <c r="AK66" s="332"/>
      <c r="AL66" s="333"/>
      <c r="AM66" s="375"/>
      <c r="AN66" s="375"/>
      <c r="AO66" s="375"/>
      <c r="AP66" s="331"/>
      <c r="AQ66" s="268"/>
      <c r="AR66" s="269"/>
      <c r="AS66" s="865" t="s">
        <v>356</v>
      </c>
      <c r="AT66" s="866"/>
      <c r="AU66" s="269"/>
      <c r="AV66" s="269"/>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517</v>
      </c>
      <c r="AC67" s="951"/>
      <c r="AD67" s="95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517</v>
      </c>
      <c r="AC68" s="974"/>
      <c r="AD68" s="97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518</v>
      </c>
      <c r="AC69" s="975"/>
      <c r="AD69" s="975"/>
      <c r="AE69" s="814"/>
      <c r="AF69" s="815"/>
      <c r="AG69" s="815"/>
      <c r="AH69" s="815"/>
      <c r="AI69" s="814"/>
      <c r="AJ69" s="815"/>
      <c r="AK69" s="815"/>
      <c r="AL69" s="815"/>
      <c r="AM69" s="814"/>
      <c r="AN69" s="815"/>
      <c r="AO69" s="815"/>
      <c r="AP69" s="815"/>
      <c r="AQ69" s="363"/>
      <c r="AR69" s="364"/>
      <c r="AS69" s="364"/>
      <c r="AT69" s="365"/>
      <c r="AU69" s="364"/>
      <c r="AV69" s="364"/>
      <c r="AW69" s="364"/>
      <c r="AX69" s="366"/>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516</v>
      </c>
      <c r="X70" s="944"/>
      <c r="Y70" s="949" t="s">
        <v>12</v>
      </c>
      <c r="Z70" s="949"/>
      <c r="AA70" s="950"/>
      <c r="AB70" s="951" t="s">
        <v>517</v>
      </c>
      <c r="AC70" s="951"/>
      <c r="AD70" s="95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517</v>
      </c>
      <c r="AC71" s="974"/>
      <c r="AD71" s="97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518</v>
      </c>
      <c r="AC72" s="975"/>
      <c r="AD72" s="97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1" t="s">
        <v>530</v>
      </c>
      <c r="B78" s="912"/>
      <c r="C78" s="912"/>
      <c r="D78" s="912"/>
      <c r="E78" s="909" t="s">
        <v>465</v>
      </c>
      <c r="F78" s="910"/>
      <c r="G78" s="57" t="s">
        <v>365</v>
      </c>
      <c r="H78" s="789"/>
      <c r="I78" s="242"/>
      <c r="J78" s="242"/>
      <c r="K78" s="242"/>
      <c r="L78" s="242"/>
      <c r="M78" s="242"/>
      <c r="N78" s="242"/>
      <c r="O78" s="79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9"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9"/>
      <c r="R87" s="799"/>
      <c r="S87" s="799"/>
      <c r="T87" s="799"/>
      <c r="U87" s="799"/>
      <c r="V87" s="799"/>
      <c r="W87" s="799"/>
      <c r="X87" s="800"/>
      <c r="Y87" s="752" t="s">
        <v>62</v>
      </c>
      <c r="Z87" s="753"/>
      <c r="AA87" s="754"/>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6" t="s">
        <v>54</v>
      </c>
      <c r="Z88" s="727"/>
      <c r="AA88" s="728"/>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6" t="s">
        <v>13</v>
      </c>
      <c r="Z89" s="727"/>
      <c r="AA89" s="728"/>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2" t="s">
        <v>62</v>
      </c>
      <c r="Z92" s="753"/>
      <c r="AA92" s="754"/>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6" t="s">
        <v>54</v>
      </c>
      <c r="Z93" s="727"/>
      <c r="AA93" s="728"/>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6" t="s">
        <v>13</v>
      </c>
      <c r="Z94" s="727"/>
      <c r="AA94" s="728"/>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799"/>
      <c r="R97" s="799"/>
      <c r="S97" s="799"/>
      <c r="T97" s="799"/>
      <c r="U97" s="799"/>
      <c r="V97" s="799"/>
      <c r="W97" s="799"/>
      <c r="X97" s="800"/>
      <c r="Y97" s="752" t="s">
        <v>62</v>
      </c>
      <c r="Z97" s="753"/>
      <c r="AA97" s="754"/>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6" t="s">
        <v>54</v>
      </c>
      <c r="Z98" s="727"/>
      <c r="AA98" s="728"/>
      <c r="AB98" s="796"/>
      <c r="AC98" s="797"/>
      <c r="AD98" s="79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540</v>
      </c>
      <c r="AV100" s="929"/>
      <c r="AW100" s="929"/>
      <c r="AX100" s="931"/>
    </row>
    <row r="101" spans="1:60" ht="23.25" customHeight="1" x14ac:dyDescent="0.15">
      <c r="A101" s="491"/>
      <c r="B101" s="492"/>
      <c r="C101" s="492"/>
      <c r="D101" s="492"/>
      <c r="E101" s="492"/>
      <c r="F101" s="493"/>
      <c r="G101" s="158" t="s">
        <v>617</v>
      </c>
      <c r="H101" s="158"/>
      <c r="I101" s="158"/>
      <c r="J101" s="158"/>
      <c r="K101" s="158"/>
      <c r="L101" s="158"/>
      <c r="M101" s="158"/>
      <c r="N101" s="158"/>
      <c r="O101" s="158"/>
      <c r="P101" s="158"/>
      <c r="Q101" s="158"/>
      <c r="R101" s="158"/>
      <c r="S101" s="158"/>
      <c r="T101" s="158"/>
      <c r="U101" s="158"/>
      <c r="V101" s="158"/>
      <c r="W101" s="158"/>
      <c r="X101" s="229"/>
      <c r="Y101" s="813" t="s">
        <v>55</v>
      </c>
      <c r="Z101" s="712"/>
      <c r="AA101" s="713"/>
      <c r="AB101" s="551" t="s">
        <v>563</v>
      </c>
      <c r="AC101" s="551"/>
      <c r="AD101" s="551"/>
      <c r="AE101" s="363">
        <v>4</v>
      </c>
      <c r="AF101" s="364"/>
      <c r="AG101" s="364"/>
      <c r="AH101" s="365"/>
      <c r="AI101" s="363">
        <v>4</v>
      </c>
      <c r="AJ101" s="364"/>
      <c r="AK101" s="364"/>
      <c r="AL101" s="365"/>
      <c r="AM101" s="363">
        <v>4</v>
      </c>
      <c r="AN101" s="364"/>
      <c r="AO101" s="364"/>
      <c r="AP101" s="365"/>
      <c r="AQ101" s="363" t="s">
        <v>612</v>
      </c>
      <c r="AR101" s="364"/>
      <c r="AS101" s="364"/>
      <c r="AT101" s="365"/>
      <c r="AU101" s="363" t="s">
        <v>612</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563</v>
      </c>
      <c r="AC102" s="551"/>
      <c r="AD102" s="551"/>
      <c r="AE102" s="357">
        <v>4</v>
      </c>
      <c r="AF102" s="357"/>
      <c r="AG102" s="357"/>
      <c r="AH102" s="357"/>
      <c r="AI102" s="357">
        <v>4</v>
      </c>
      <c r="AJ102" s="357"/>
      <c r="AK102" s="357"/>
      <c r="AL102" s="357"/>
      <c r="AM102" s="357">
        <v>4</v>
      </c>
      <c r="AN102" s="357"/>
      <c r="AO102" s="357"/>
      <c r="AP102" s="357"/>
      <c r="AQ102" s="814">
        <v>4</v>
      </c>
      <c r="AR102" s="815"/>
      <c r="AS102" s="815"/>
      <c r="AT102" s="816"/>
      <c r="AU102" s="814" t="s">
        <v>612</v>
      </c>
      <c r="AV102" s="815"/>
      <c r="AW102" s="815"/>
      <c r="AX102" s="816"/>
    </row>
    <row r="103" spans="1:60" ht="31.5" hidden="1" customHeight="1" x14ac:dyDescent="0.15">
      <c r="A103" s="488" t="s">
        <v>493</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4"/>
      <c r="AV105" s="815"/>
      <c r="AW105" s="815"/>
      <c r="AX105" s="816"/>
    </row>
    <row r="106" spans="1:60" ht="31.5" hidden="1" customHeight="1" x14ac:dyDescent="0.15">
      <c r="A106" s="488" t="s">
        <v>493</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4"/>
      <c r="AV108" s="815"/>
      <c r="AW108" s="815"/>
      <c r="AX108" s="816"/>
    </row>
    <row r="109" spans="1:60" ht="31.5" hidden="1" customHeight="1" x14ac:dyDescent="0.15">
      <c r="A109" s="488" t="s">
        <v>493</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4"/>
      <c r="AV111" s="815"/>
      <c r="AW111" s="815"/>
      <c r="AX111" s="816"/>
    </row>
    <row r="112" spans="1:60" ht="31.5" hidden="1" customHeight="1" x14ac:dyDescent="0.15">
      <c r="A112" s="488" t="s">
        <v>493</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621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564</v>
      </c>
      <c r="AC116" s="299"/>
      <c r="AD116" s="300"/>
      <c r="AE116" s="357">
        <v>198</v>
      </c>
      <c r="AF116" s="357"/>
      <c r="AG116" s="357"/>
      <c r="AH116" s="357"/>
      <c r="AI116" s="357">
        <v>155</v>
      </c>
      <c r="AJ116" s="357"/>
      <c r="AK116" s="357"/>
      <c r="AL116" s="357"/>
      <c r="AM116" s="357">
        <v>117</v>
      </c>
      <c r="AN116" s="357"/>
      <c r="AO116" s="357"/>
      <c r="AP116" s="357"/>
      <c r="AQ116" s="363">
        <v>184</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564</v>
      </c>
      <c r="AC117" s="341"/>
      <c r="AD117" s="342"/>
      <c r="AE117" s="304" t="s">
        <v>565</v>
      </c>
      <c r="AF117" s="304"/>
      <c r="AG117" s="304"/>
      <c r="AH117" s="304"/>
      <c r="AI117" s="304" t="s">
        <v>566</v>
      </c>
      <c r="AJ117" s="304"/>
      <c r="AK117" s="304"/>
      <c r="AL117" s="304"/>
      <c r="AM117" s="304" t="s">
        <v>619</v>
      </c>
      <c r="AN117" s="304"/>
      <c r="AO117" s="304"/>
      <c r="AP117" s="304"/>
      <c r="AQ117" s="304" t="s">
        <v>620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t="s">
        <v>556</v>
      </c>
      <c r="AV133" s="133"/>
      <c r="AW133" s="134" t="s">
        <v>300</v>
      </c>
      <c r="AX133" s="135"/>
    </row>
    <row r="134" spans="1:50" ht="39.75" customHeight="1" x14ac:dyDescent="0.15">
      <c r="A134" s="994"/>
      <c r="B134" s="250"/>
      <c r="C134" s="249"/>
      <c r="D134" s="250"/>
      <c r="E134" s="249"/>
      <c r="F134" s="312"/>
      <c r="G134" s="228" t="s">
        <v>556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556</v>
      </c>
      <c r="AC134" s="219"/>
      <c r="AD134" s="219"/>
      <c r="AE134" s="264" t="s">
        <v>556</v>
      </c>
      <c r="AF134" s="101"/>
      <c r="AG134" s="101"/>
      <c r="AH134" s="101"/>
      <c r="AI134" s="264" t="s">
        <v>555</v>
      </c>
      <c r="AJ134" s="101"/>
      <c r="AK134" s="101"/>
      <c r="AL134" s="101"/>
      <c r="AM134" s="264" t="s">
        <v>555</v>
      </c>
      <c r="AN134" s="101"/>
      <c r="AO134" s="101"/>
      <c r="AP134" s="101"/>
      <c r="AQ134" s="264" t="s">
        <v>555</v>
      </c>
      <c r="AR134" s="101"/>
      <c r="AS134" s="101"/>
      <c r="AT134" s="101"/>
      <c r="AU134" s="264" t="s">
        <v>556</v>
      </c>
      <c r="AV134" s="101"/>
      <c r="AW134" s="101"/>
      <c r="AX134" s="220"/>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t="s">
        <v>556</v>
      </c>
      <c r="AF135" s="101"/>
      <c r="AG135" s="101"/>
      <c r="AH135" s="101"/>
      <c r="AI135" s="264" t="s">
        <v>555</v>
      </c>
      <c r="AJ135" s="101"/>
      <c r="AK135" s="101"/>
      <c r="AL135" s="101"/>
      <c r="AM135" s="264" t="s">
        <v>555</v>
      </c>
      <c r="AN135" s="101"/>
      <c r="AO135" s="101"/>
      <c r="AP135" s="101"/>
      <c r="AQ135" s="264" t="s">
        <v>555</v>
      </c>
      <c r="AR135" s="101"/>
      <c r="AS135" s="101"/>
      <c r="AT135" s="101"/>
      <c r="AU135" s="264" t="s">
        <v>556</v>
      </c>
      <c r="AV135" s="101"/>
      <c r="AW135" s="101"/>
      <c r="AX135" s="220"/>
    </row>
    <row r="136" spans="1:50" ht="18.75" hidden="1"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4"/>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609</v>
      </c>
      <c r="AF432" s="133"/>
      <c r="AG432" s="134" t="s">
        <v>356</v>
      </c>
      <c r="AH432" s="169"/>
      <c r="AI432" s="179"/>
      <c r="AJ432" s="179"/>
      <c r="AK432" s="179"/>
      <c r="AL432" s="174"/>
      <c r="AM432" s="179"/>
      <c r="AN432" s="179"/>
      <c r="AO432" s="179"/>
      <c r="AP432" s="174"/>
      <c r="AQ432" s="215" t="s">
        <v>609</v>
      </c>
      <c r="AR432" s="133"/>
      <c r="AS432" s="134" t="s">
        <v>356</v>
      </c>
      <c r="AT432" s="169"/>
      <c r="AU432" s="133" t="s">
        <v>609</v>
      </c>
      <c r="AV432" s="133"/>
      <c r="AW432" s="134" t="s">
        <v>300</v>
      </c>
      <c r="AX432" s="135"/>
    </row>
    <row r="433" spans="1:50" ht="23.25" customHeight="1" x14ac:dyDescent="0.15">
      <c r="A433" s="994"/>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609</v>
      </c>
      <c r="AC433" s="130"/>
      <c r="AD433" s="130"/>
      <c r="AE433" s="100" t="s">
        <v>609</v>
      </c>
      <c r="AF433" s="101"/>
      <c r="AG433" s="101"/>
      <c r="AH433" s="101"/>
      <c r="AI433" s="100" t="s">
        <v>555</v>
      </c>
      <c r="AJ433" s="101"/>
      <c r="AK433" s="101"/>
      <c r="AL433" s="101"/>
      <c r="AM433" s="100" t="s">
        <v>555</v>
      </c>
      <c r="AN433" s="101"/>
      <c r="AO433" s="101"/>
      <c r="AP433" s="102"/>
      <c r="AQ433" s="100" t="s">
        <v>555</v>
      </c>
      <c r="AR433" s="101"/>
      <c r="AS433" s="101"/>
      <c r="AT433" s="102"/>
      <c r="AU433" s="101" t="s">
        <v>609</v>
      </c>
      <c r="AV433" s="101"/>
      <c r="AW433" s="101"/>
      <c r="AX433" s="220"/>
    </row>
    <row r="434" spans="1:50" ht="23.25"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609</v>
      </c>
      <c r="AC434" s="219"/>
      <c r="AD434" s="219"/>
      <c r="AE434" s="100" t="s">
        <v>609</v>
      </c>
      <c r="AF434" s="101"/>
      <c r="AG434" s="101"/>
      <c r="AH434" s="102"/>
      <c r="AI434" s="100" t="s">
        <v>555</v>
      </c>
      <c r="AJ434" s="101"/>
      <c r="AK434" s="101"/>
      <c r="AL434" s="101"/>
      <c r="AM434" s="100" t="s">
        <v>555</v>
      </c>
      <c r="AN434" s="101"/>
      <c r="AO434" s="101"/>
      <c r="AP434" s="102"/>
      <c r="AQ434" s="100" t="s">
        <v>555</v>
      </c>
      <c r="AR434" s="101"/>
      <c r="AS434" s="101"/>
      <c r="AT434" s="102"/>
      <c r="AU434" s="101" t="s">
        <v>609</v>
      </c>
      <c r="AV434" s="101"/>
      <c r="AW434" s="101"/>
      <c r="AX434" s="220"/>
    </row>
    <row r="435" spans="1:50" ht="23.25"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609</v>
      </c>
      <c r="AF435" s="101"/>
      <c r="AG435" s="101"/>
      <c r="AH435" s="102"/>
      <c r="AI435" s="100" t="s">
        <v>555</v>
      </c>
      <c r="AJ435" s="101"/>
      <c r="AK435" s="101"/>
      <c r="AL435" s="101"/>
      <c r="AM435" s="100" t="s">
        <v>555</v>
      </c>
      <c r="AN435" s="101"/>
      <c r="AO435" s="101"/>
      <c r="AP435" s="102"/>
      <c r="AQ435" s="100" t="s">
        <v>555</v>
      </c>
      <c r="AR435" s="101"/>
      <c r="AS435" s="101"/>
      <c r="AT435" s="102"/>
      <c r="AU435" s="101" t="s">
        <v>609</v>
      </c>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609</v>
      </c>
      <c r="AF457" s="133"/>
      <c r="AG457" s="134" t="s">
        <v>356</v>
      </c>
      <c r="AH457" s="169"/>
      <c r="AI457" s="179"/>
      <c r="AJ457" s="179"/>
      <c r="AK457" s="179"/>
      <c r="AL457" s="174"/>
      <c r="AM457" s="179"/>
      <c r="AN457" s="179"/>
      <c r="AO457" s="179"/>
      <c r="AP457" s="174"/>
      <c r="AQ457" s="215" t="s">
        <v>609</v>
      </c>
      <c r="AR457" s="133"/>
      <c r="AS457" s="134" t="s">
        <v>356</v>
      </c>
      <c r="AT457" s="169"/>
      <c r="AU457" s="133" t="s">
        <v>609</v>
      </c>
      <c r="AV457" s="133"/>
      <c r="AW457" s="134" t="s">
        <v>300</v>
      </c>
      <c r="AX457" s="135"/>
    </row>
    <row r="458" spans="1:50" ht="23.25" customHeight="1" x14ac:dyDescent="0.15">
      <c r="A458" s="994"/>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609</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609</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4"/>
      <c r="B482" s="250"/>
      <c r="C482" s="249"/>
      <c r="D482" s="250"/>
      <c r="E482" s="157" t="s">
        <v>609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8.25"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554</v>
      </c>
      <c r="AE702" s="896"/>
      <c r="AF702" s="896"/>
      <c r="AG702" s="885" t="s">
        <v>571</v>
      </c>
      <c r="AH702" s="886"/>
      <c r="AI702" s="886"/>
      <c r="AJ702" s="886"/>
      <c r="AK702" s="886"/>
      <c r="AL702" s="886"/>
      <c r="AM702" s="886"/>
      <c r="AN702" s="886"/>
      <c r="AO702" s="886"/>
      <c r="AP702" s="886"/>
      <c r="AQ702" s="886"/>
      <c r="AR702" s="886"/>
      <c r="AS702" s="886"/>
      <c r="AT702" s="886"/>
      <c r="AU702" s="886"/>
      <c r="AV702" s="886"/>
      <c r="AW702" s="886"/>
      <c r="AX702" s="887"/>
    </row>
    <row r="703" spans="1:50" ht="38.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594" t="s">
        <v>572</v>
      </c>
      <c r="AH703" s="595"/>
      <c r="AI703" s="595"/>
      <c r="AJ703" s="595"/>
      <c r="AK703" s="595"/>
      <c r="AL703" s="595"/>
      <c r="AM703" s="595"/>
      <c r="AN703" s="595"/>
      <c r="AO703" s="595"/>
      <c r="AP703" s="595"/>
      <c r="AQ703" s="595"/>
      <c r="AR703" s="595"/>
      <c r="AS703" s="595"/>
      <c r="AT703" s="595"/>
      <c r="AU703" s="595"/>
      <c r="AV703" s="595"/>
      <c r="AW703" s="595"/>
      <c r="AX703" s="59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570</v>
      </c>
      <c r="AE705" s="730"/>
      <c r="AF705" s="730"/>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67"/>
      <c r="C706" s="614"/>
      <c r="D706" s="615"/>
      <c r="E706" s="680" t="s">
        <v>528</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67"/>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554</v>
      </c>
      <c r="AE708" s="665"/>
      <c r="AF708" s="665"/>
      <c r="AG708" s="526" t="s">
        <v>574</v>
      </c>
      <c r="AH708" s="527"/>
      <c r="AI708" s="527"/>
      <c r="AJ708" s="527"/>
      <c r="AK708" s="527"/>
      <c r="AL708" s="527"/>
      <c r="AM708" s="527"/>
      <c r="AN708" s="527"/>
      <c r="AO708" s="527"/>
      <c r="AP708" s="527"/>
      <c r="AQ708" s="527"/>
      <c r="AR708" s="527"/>
      <c r="AS708" s="527"/>
      <c r="AT708" s="527"/>
      <c r="AU708" s="527"/>
      <c r="AV708" s="527"/>
      <c r="AW708" s="527"/>
      <c r="AX708" s="528"/>
    </row>
    <row r="709" spans="1:50" ht="36"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594" t="s">
        <v>575</v>
      </c>
      <c r="AH709" s="595"/>
      <c r="AI709" s="595"/>
      <c r="AJ709" s="595"/>
      <c r="AK709" s="595"/>
      <c r="AL709" s="595"/>
      <c r="AM709" s="595"/>
      <c r="AN709" s="595"/>
      <c r="AO709" s="595"/>
      <c r="AP709" s="595"/>
      <c r="AQ709" s="595"/>
      <c r="AR709" s="595"/>
      <c r="AS709" s="595"/>
      <c r="AT709" s="595"/>
      <c r="AU709" s="595"/>
      <c r="AV709" s="595"/>
      <c r="AW709" s="595"/>
      <c r="AX709" s="596"/>
    </row>
    <row r="710" spans="1:50" ht="41.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554</v>
      </c>
      <c r="AE710" s="152"/>
      <c r="AF710" s="152"/>
      <c r="AG710" s="594" t="s">
        <v>613</v>
      </c>
      <c r="AH710" s="595"/>
      <c r="AI710" s="595"/>
      <c r="AJ710" s="595"/>
      <c r="AK710" s="595"/>
      <c r="AL710" s="595"/>
      <c r="AM710" s="595"/>
      <c r="AN710" s="595"/>
      <c r="AO710" s="595"/>
      <c r="AP710" s="595"/>
      <c r="AQ710" s="595"/>
      <c r="AR710" s="595"/>
      <c r="AS710" s="595"/>
      <c r="AT710" s="595"/>
      <c r="AU710" s="595"/>
      <c r="AV710" s="595"/>
      <c r="AW710" s="595"/>
      <c r="AX710" s="596"/>
    </row>
    <row r="711" spans="1:50" ht="3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594" t="s">
        <v>576</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554</v>
      </c>
      <c r="AE713" s="152"/>
      <c r="AF713" s="153"/>
      <c r="AG713" s="594" t="s">
        <v>577</v>
      </c>
      <c r="AH713" s="595"/>
      <c r="AI713" s="595"/>
      <c r="AJ713" s="595"/>
      <c r="AK713" s="595"/>
      <c r="AL713" s="595"/>
      <c r="AM713" s="595"/>
      <c r="AN713" s="595"/>
      <c r="AO713" s="595"/>
      <c r="AP713" s="595"/>
      <c r="AQ713" s="595"/>
      <c r="AR713" s="595"/>
      <c r="AS713" s="595"/>
      <c r="AT713" s="595"/>
      <c r="AU713" s="595"/>
      <c r="AV713" s="595"/>
      <c r="AW713" s="595"/>
      <c r="AX713" s="596"/>
    </row>
    <row r="714" spans="1:50" ht="45" customHeight="1" x14ac:dyDescent="0.15">
      <c r="A714" s="657"/>
      <c r="B714" s="658"/>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554</v>
      </c>
      <c r="AE714" s="592"/>
      <c r="AF714" s="593"/>
      <c r="AG714" s="686" t="s">
        <v>578</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554</v>
      </c>
      <c r="AE715" s="665"/>
      <c r="AF715" s="774"/>
      <c r="AG715" s="526" t="s">
        <v>579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554</v>
      </c>
      <c r="AE716" s="756"/>
      <c r="AF716" s="756"/>
      <c r="AG716" s="594" t="s">
        <v>580</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594" t="s">
        <v>581</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t="s">
        <v>570</v>
      </c>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4" t="s">
        <v>583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2" t="s">
        <v>57</v>
      </c>
      <c r="D727" s="693"/>
      <c r="E727" s="693"/>
      <c r="F727" s="694"/>
      <c r="G727" s="792" t="s">
        <v>584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t="s">
        <v>627</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77" t="s">
        <v>624</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6" t="s">
        <v>625</v>
      </c>
      <c r="B733" s="747"/>
      <c r="C733" s="747"/>
      <c r="D733" s="747"/>
      <c r="E733" s="748"/>
      <c r="F733" s="763" t="s">
        <v>626</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95.25" customHeight="1" thickBot="1" x14ac:dyDescent="0.2">
      <c r="A735" s="611" t="s">
        <v>616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482</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33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533</v>
      </c>
      <c r="B779" s="758"/>
      <c r="C779" s="758"/>
      <c r="D779" s="758"/>
      <c r="E779" s="758"/>
      <c r="F779" s="759"/>
      <c r="G779" s="440" t="s">
        <v>614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t="s">
        <v>591</v>
      </c>
      <c r="H781" s="450"/>
      <c r="I781" s="450"/>
      <c r="J781" s="450"/>
      <c r="K781" s="451"/>
      <c r="L781" s="452" t="s">
        <v>592</v>
      </c>
      <c r="M781" s="453"/>
      <c r="N781" s="453"/>
      <c r="O781" s="453"/>
      <c r="P781" s="453"/>
      <c r="Q781" s="453"/>
      <c r="R781" s="453"/>
      <c r="S781" s="453"/>
      <c r="T781" s="453"/>
      <c r="U781" s="453"/>
      <c r="V781" s="453"/>
      <c r="W781" s="453"/>
      <c r="X781" s="454"/>
      <c r="Y781" s="455">
        <v>188</v>
      </c>
      <c r="Z781" s="456"/>
      <c r="AA781" s="456"/>
      <c r="AB781" s="557"/>
      <c r="AC781" s="449" t="s">
        <v>591</v>
      </c>
      <c r="AD781" s="450"/>
      <c r="AE781" s="450"/>
      <c r="AF781" s="450"/>
      <c r="AG781" s="451"/>
      <c r="AH781" s="452" t="s">
        <v>594</v>
      </c>
      <c r="AI781" s="453"/>
      <c r="AJ781" s="453"/>
      <c r="AK781" s="453"/>
      <c r="AL781" s="453"/>
      <c r="AM781" s="453"/>
      <c r="AN781" s="453"/>
      <c r="AO781" s="453"/>
      <c r="AP781" s="453"/>
      <c r="AQ781" s="453"/>
      <c r="AR781" s="453"/>
      <c r="AS781" s="453"/>
      <c r="AT781" s="454"/>
      <c r="AU781" s="455">
        <v>188</v>
      </c>
      <c r="AV781" s="456"/>
      <c r="AW781" s="456"/>
      <c r="AX781" s="457"/>
    </row>
    <row r="782" spans="1:50" ht="24.75" customHeight="1" x14ac:dyDescent="0.15">
      <c r="A782" s="556"/>
      <c r="B782" s="760"/>
      <c r="C782" s="760"/>
      <c r="D782" s="760"/>
      <c r="E782" s="760"/>
      <c r="F782" s="761"/>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0"/>
      <c r="C783" s="760"/>
      <c r="D783" s="760"/>
      <c r="E783" s="760"/>
      <c r="F783" s="76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0"/>
      <c r="C784" s="760"/>
      <c r="D784" s="760"/>
      <c r="E784" s="760"/>
      <c r="F784" s="76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0"/>
      <c r="C785" s="760"/>
      <c r="D785" s="760"/>
      <c r="E785" s="760"/>
      <c r="F785" s="76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0"/>
      <c r="C786" s="760"/>
      <c r="D786" s="760"/>
      <c r="E786" s="760"/>
      <c r="F786" s="76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0"/>
      <c r="C787" s="760"/>
      <c r="D787" s="760"/>
      <c r="E787" s="760"/>
      <c r="F787" s="76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0"/>
      <c r="C788" s="760"/>
      <c r="D788" s="760"/>
      <c r="E788" s="760"/>
      <c r="F788" s="76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0"/>
      <c r="C789" s="760"/>
      <c r="D789" s="760"/>
      <c r="E789" s="760"/>
      <c r="F789" s="76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0"/>
      <c r="C790" s="760"/>
      <c r="D790" s="760"/>
      <c r="E790" s="760"/>
      <c r="F790" s="76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0"/>
      <c r="C791" s="760"/>
      <c r="D791" s="760"/>
      <c r="E791" s="760"/>
      <c r="F791" s="761"/>
      <c r="G791" s="408" t="s">
        <v>20</v>
      </c>
      <c r="H791" s="409"/>
      <c r="I791" s="409"/>
      <c r="J791" s="409"/>
      <c r="K791" s="409"/>
      <c r="L791" s="410"/>
      <c r="M791" s="411"/>
      <c r="N791" s="411"/>
      <c r="O791" s="411"/>
      <c r="P791" s="411"/>
      <c r="Q791" s="411"/>
      <c r="R791" s="411"/>
      <c r="S791" s="411"/>
      <c r="T791" s="411"/>
      <c r="U791" s="411"/>
      <c r="V791" s="411"/>
      <c r="W791" s="411"/>
      <c r="X791" s="412"/>
      <c r="Y791" s="413">
        <f>SUM(Y781:AB790)</f>
        <v>188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188</v>
      </c>
      <c r="AV791" s="414"/>
      <c r="AW791" s="414"/>
      <c r="AX791" s="416"/>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0"/>
      <c r="C796" s="760"/>
      <c r="D796" s="760"/>
      <c r="E796" s="760"/>
      <c r="F796" s="76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0"/>
      <c r="C797" s="760"/>
      <c r="D797" s="760"/>
      <c r="E797" s="760"/>
      <c r="F797" s="76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0"/>
      <c r="C798" s="760"/>
      <c r="D798" s="760"/>
      <c r="E798" s="760"/>
      <c r="F798" s="76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0"/>
      <c r="C799" s="760"/>
      <c r="D799" s="760"/>
      <c r="E799" s="760"/>
      <c r="F799" s="76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0"/>
      <c r="C800" s="760"/>
      <c r="D800" s="760"/>
      <c r="E800" s="760"/>
      <c r="F800" s="76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0"/>
      <c r="C801" s="760"/>
      <c r="D801" s="760"/>
      <c r="E801" s="760"/>
      <c r="F801" s="76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0"/>
      <c r="C802" s="760"/>
      <c r="D802" s="760"/>
      <c r="E802" s="760"/>
      <c r="F802" s="76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0"/>
      <c r="C803" s="760"/>
      <c r="D803" s="760"/>
      <c r="E803" s="760"/>
      <c r="F803" s="76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6"/>
      <c r="B804" s="760"/>
      <c r="C804" s="760"/>
      <c r="D804" s="760"/>
      <c r="E804" s="760"/>
      <c r="F804" s="76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0"/>
      <c r="C809" s="760"/>
      <c r="D809" s="760"/>
      <c r="E809" s="760"/>
      <c r="F809" s="76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0"/>
      <c r="C810" s="760"/>
      <c r="D810" s="760"/>
      <c r="E810" s="760"/>
      <c r="F810" s="76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0"/>
      <c r="C811" s="760"/>
      <c r="D811" s="760"/>
      <c r="E811" s="760"/>
      <c r="F811" s="76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0"/>
      <c r="C812" s="760"/>
      <c r="D812" s="760"/>
      <c r="E812" s="760"/>
      <c r="F812" s="76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0"/>
      <c r="C813" s="760"/>
      <c r="D813" s="760"/>
      <c r="E813" s="760"/>
      <c r="F813" s="76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0"/>
      <c r="C814" s="760"/>
      <c r="D814" s="760"/>
      <c r="E814" s="760"/>
      <c r="F814" s="76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0"/>
      <c r="C815" s="760"/>
      <c r="D815" s="760"/>
      <c r="E815" s="760"/>
      <c r="F815" s="76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0"/>
      <c r="C816" s="760"/>
      <c r="D816" s="760"/>
      <c r="E816" s="760"/>
      <c r="F816" s="76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0"/>
      <c r="C817" s="760"/>
      <c r="D817" s="760"/>
      <c r="E817" s="760"/>
      <c r="F817" s="76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0"/>
      <c r="C822" s="760"/>
      <c r="D822" s="760"/>
      <c r="E822" s="760"/>
      <c r="F822" s="76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0"/>
      <c r="C823" s="760"/>
      <c r="D823" s="760"/>
      <c r="E823" s="760"/>
      <c r="F823" s="76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0"/>
      <c r="C824" s="760"/>
      <c r="D824" s="760"/>
      <c r="E824" s="760"/>
      <c r="F824" s="76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0"/>
      <c r="C825" s="760"/>
      <c r="D825" s="760"/>
      <c r="E825" s="760"/>
      <c r="F825" s="76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0"/>
      <c r="C826" s="760"/>
      <c r="D826" s="760"/>
      <c r="E826" s="760"/>
      <c r="F826" s="76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0"/>
      <c r="C827" s="760"/>
      <c r="D827" s="760"/>
      <c r="E827" s="760"/>
      <c r="F827" s="76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0"/>
      <c r="C828" s="760"/>
      <c r="D828" s="760"/>
      <c r="E828" s="760"/>
      <c r="F828" s="76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0"/>
      <c r="C829" s="760"/>
      <c r="D829" s="760"/>
      <c r="E829" s="760"/>
      <c r="F829" s="76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0"/>
      <c r="C830" s="760"/>
      <c r="D830" s="760"/>
      <c r="E830" s="760"/>
      <c r="F830" s="76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5" t="s">
        <v>604</v>
      </c>
      <c r="D837" s="417"/>
      <c r="E837" s="417"/>
      <c r="F837" s="417"/>
      <c r="G837" s="417"/>
      <c r="H837" s="417"/>
      <c r="I837" s="417"/>
      <c r="J837" s="418">
        <v>2000012100001</v>
      </c>
      <c r="K837" s="419"/>
      <c r="L837" s="419"/>
      <c r="M837" s="419"/>
      <c r="N837" s="419"/>
      <c r="O837" s="419"/>
      <c r="P837" s="426" t="s">
        <v>608</v>
      </c>
      <c r="Q837" s="315"/>
      <c r="R837" s="315"/>
      <c r="S837" s="315"/>
      <c r="T837" s="315"/>
      <c r="U837" s="315"/>
      <c r="V837" s="315"/>
      <c r="W837" s="315"/>
      <c r="X837" s="315"/>
      <c r="Y837" s="316">
        <v>188</v>
      </c>
      <c r="Z837" s="317"/>
      <c r="AA837" s="317"/>
      <c r="AB837" s="318"/>
      <c r="AC837" s="326" t="s">
        <v>196</v>
      </c>
      <c r="AD837" s="327"/>
      <c r="AE837" s="327"/>
      <c r="AF837" s="327"/>
      <c r="AG837" s="327"/>
      <c r="AH837" s="420" t="s">
        <v>603</v>
      </c>
      <c r="AI837" s="421"/>
      <c r="AJ837" s="421"/>
      <c r="AK837" s="421"/>
      <c r="AL837" s="323" t="s">
        <v>603</v>
      </c>
      <c r="AM837" s="324"/>
      <c r="AN837" s="324"/>
      <c r="AO837" s="325"/>
      <c r="AP837" s="319"/>
      <c r="AQ837" s="319"/>
      <c r="AR837" s="319"/>
      <c r="AS837" s="319"/>
      <c r="AT837" s="319"/>
      <c r="AU837" s="319"/>
      <c r="AV837" s="319"/>
      <c r="AW837" s="319"/>
      <c r="AX837" s="319"/>
    </row>
    <row r="838" spans="1:50" ht="30" customHeight="1" x14ac:dyDescent="0.15">
      <c r="A838" s="403">
        <v>2</v>
      </c>
      <c r="B838" s="403">
        <v>1</v>
      </c>
      <c r="C838" s="425" t="s">
        <v>605</v>
      </c>
      <c r="D838" s="417"/>
      <c r="E838" s="417"/>
      <c r="F838" s="417"/>
      <c r="G838" s="417"/>
      <c r="H838" s="417"/>
      <c r="I838" s="417"/>
      <c r="J838" s="418">
        <v>2000012100001</v>
      </c>
      <c r="K838" s="419"/>
      <c r="L838" s="419"/>
      <c r="M838" s="419"/>
      <c r="N838" s="419"/>
      <c r="O838" s="419"/>
      <c r="P838" s="426" t="s">
        <v>608</v>
      </c>
      <c r="Q838" s="315"/>
      <c r="R838" s="315"/>
      <c r="S838" s="315"/>
      <c r="T838" s="315"/>
      <c r="U838" s="315"/>
      <c r="V838" s="315"/>
      <c r="W838" s="315"/>
      <c r="X838" s="315"/>
      <c r="Y838" s="316">
        <v>123</v>
      </c>
      <c r="Z838" s="317"/>
      <c r="AA838" s="317"/>
      <c r="AB838" s="318"/>
      <c r="AC838" s="326" t="s">
        <v>196</v>
      </c>
      <c r="AD838" s="327"/>
      <c r="AE838" s="327"/>
      <c r="AF838" s="327"/>
      <c r="AG838" s="327"/>
      <c r="AH838" s="420" t="s">
        <v>603</v>
      </c>
      <c r="AI838" s="421"/>
      <c r="AJ838" s="421"/>
      <c r="AK838" s="421"/>
      <c r="AL838" s="323" t="s">
        <v>603</v>
      </c>
      <c r="AM838" s="324"/>
      <c r="AN838" s="324"/>
      <c r="AO838" s="325"/>
      <c r="AP838" s="319"/>
      <c r="AQ838" s="319"/>
      <c r="AR838" s="319"/>
      <c r="AS838" s="319"/>
      <c r="AT838" s="319"/>
      <c r="AU838" s="319"/>
      <c r="AV838" s="319"/>
      <c r="AW838" s="319"/>
      <c r="AX838" s="319"/>
    </row>
    <row r="839" spans="1:50" ht="30" customHeight="1" x14ac:dyDescent="0.15">
      <c r="A839" s="403">
        <v>3</v>
      </c>
      <c r="B839" s="403">
        <v>1</v>
      </c>
      <c r="C839" s="425" t="s">
        <v>606</v>
      </c>
      <c r="D839" s="417"/>
      <c r="E839" s="417"/>
      <c r="F839" s="417"/>
      <c r="G839" s="417"/>
      <c r="H839" s="417"/>
      <c r="I839" s="417"/>
      <c r="J839" s="418">
        <v>2000012100001</v>
      </c>
      <c r="K839" s="419"/>
      <c r="L839" s="419"/>
      <c r="M839" s="419"/>
      <c r="N839" s="419"/>
      <c r="O839" s="419"/>
      <c r="P839" s="426" t="s">
        <v>608</v>
      </c>
      <c r="Q839" s="315"/>
      <c r="R839" s="315"/>
      <c r="S839" s="315"/>
      <c r="T839" s="315"/>
      <c r="U839" s="315"/>
      <c r="V839" s="315"/>
      <c r="W839" s="315"/>
      <c r="X839" s="315"/>
      <c r="Y839" s="316">
        <v>92</v>
      </c>
      <c r="Z839" s="317"/>
      <c r="AA839" s="317"/>
      <c r="AB839" s="318"/>
      <c r="AC839" s="326" t="s">
        <v>196</v>
      </c>
      <c r="AD839" s="327"/>
      <c r="AE839" s="327"/>
      <c r="AF839" s="327"/>
      <c r="AG839" s="327"/>
      <c r="AH839" s="420" t="s">
        <v>603</v>
      </c>
      <c r="AI839" s="421"/>
      <c r="AJ839" s="421"/>
      <c r="AK839" s="421"/>
      <c r="AL839" s="323" t="s">
        <v>603</v>
      </c>
      <c r="AM839" s="324"/>
      <c r="AN839" s="324"/>
      <c r="AO839" s="325"/>
      <c r="AP839" s="319"/>
      <c r="AQ839" s="319"/>
      <c r="AR839" s="319"/>
      <c r="AS839" s="319"/>
      <c r="AT839" s="319"/>
      <c r="AU839" s="319"/>
      <c r="AV839" s="319"/>
      <c r="AW839" s="319"/>
      <c r="AX839" s="319"/>
    </row>
    <row r="840" spans="1:50" ht="30" customHeight="1" x14ac:dyDescent="0.15">
      <c r="A840" s="403">
        <v>4</v>
      </c>
      <c r="B840" s="403">
        <v>1</v>
      </c>
      <c r="C840" s="425" t="s">
        <v>607</v>
      </c>
      <c r="D840" s="417"/>
      <c r="E840" s="417"/>
      <c r="F840" s="417"/>
      <c r="G840" s="417"/>
      <c r="H840" s="417"/>
      <c r="I840" s="417"/>
      <c r="J840" s="418">
        <v>2000012100001</v>
      </c>
      <c r="K840" s="419"/>
      <c r="L840" s="419"/>
      <c r="M840" s="419"/>
      <c r="N840" s="419"/>
      <c r="O840" s="419"/>
      <c r="P840" s="426" t="s">
        <v>608</v>
      </c>
      <c r="Q840" s="315"/>
      <c r="R840" s="315"/>
      <c r="S840" s="315"/>
      <c r="T840" s="315"/>
      <c r="U840" s="315"/>
      <c r="V840" s="315"/>
      <c r="W840" s="315"/>
      <c r="X840" s="315"/>
      <c r="Y840" s="316">
        <v>64</v>
      </c>
      <c r="Z840" s="317"/>
      <c r="AA840" s="317"/>
      <c r="AB840" s="318"/>
      <c r="AC840" s="326" t="s">
        <v>196</v>
      </c>
      <c r="AD840" s="327"/>
      <c r="AE840" s="327"/>
      <c r="AF840" s="327"/>
      <c r="AG840" s="327"/>
      <c r="AH840" s="420" t="s">
        <v>603</v>
      </c>
      <c r="AI840" s="421"/>
      <c r="AJ840" s="421"/>
      <c r="AK840" s="421"/>
      <c r="AL840" s="323" t="s">
        <v>603</v>
      </c>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41.25" customHeight="1" x14ac:dyDescent="0.15">
      <c r="A870" s="403">
        <v>1</v>
      </c>
      <c r="B870" s="403">
        <v>1</v>
      </c>
      <c r="C870" s="425" t="s">
        <v>596</v>
      </c>
      <c r="D870" s="417"/>
      <c r="E870" s="417"/>
      <c r="F870" s="417"/>
      <c r="G870" s="417"/>
      <c r="H870" s="417"/>
      <c r="I870" s="417"/>
      <c r="J870" s="418">
        <v>8000020130001</v>
      </c>
      <c r="K870" s="419"/>
      <c r="L870" s="419"/>
      <c r="M870" s="419"/>
      <c r="N870" s="419"/>
      <c r="O870" s="419"/>
      <c r="P870" s="426" t="s">
        <v>615</v>
      </c>
      <c r="Q870" s="315"/>
      <c r="R870" s="315"/>
      <c r="S870" s="315"/>
      <c r="T870" s="315"/>
      <c r="U870" s="315"/>
      <c r="V870" s="315"/>
      <c r="W870" s="315"/>
      <c r="X870" s="315"/>
      <c r="Y870" s="316">
        <v>188</v>
      </c>
      <c r="Z870" s="317"/>
      <c r="AA870" s="317"/>
      <c r="AB870" s="318"/>
      <c r="AC870" s="326" t="s">
        <v>628</v>
      </c>
      <c r="AD870" s="327"/>
      <c r="AE870" s="327"/>
      <c r="AF870" s="327"/>
      <c r="AG870" s="327"/>
      <c r="AH870" s="420" t="s">
        <v>603</v>
      </c>
      <c r="AI870" s="421"/>
      <c r="AJ870" s="421"/>
      <c r="AK870" s="421"/>
      <c r="AL870" s="323" t="s">
        <v>603</v>
      </c>
      <c r="AM870" s="324"/>
      <c r="AN870" s="324"/>
      <c r="AO870" s="325"/>
      <c r="AP870" s="319"/>
      <c r="AQ870" s="319"/>
      <c r="AR870" s="319"/>
      <c r="AS870" s="319"/>
      <c r="AT870" s="319"/>
      <c r="AU870" s="319"/>
      <c r="AV870" s="319"/>
      <c r="AW870" s="319"/>
      <c r="AX870" s="319"/>
    </row>
    <row r="871" spans="1:50" ht="30" customHeight="1" x14ac:dyDescent="0.15">
      <c r="A871" s="403">
        <v>2</v>
      </c>
      <c r="B871" s="403">
        <v>1</v>
      </c>
      <c r="C871" s="425" t="s">
        <v>597</v>
      </c>
      <c r="D871" s="417"/>
      <c r="E871" s="417"/>
      <c r="F871" s="417"/>
      <c r="G871" s="417"/>
      <c r="H871" s="417"/>
      <c r="I871" s="417"/>
      <c r="J871" s="418">
        <v>7000020220001</v>
      </c>
      <c r="K871" s="419"/>
      <c r="L871" s="419"/>
      <c r="M871" s="419"/>
      <c r="N871" s="419"/>
      <c r="O871" s="419"/>
      <c r="P871" s="426" t="s">
        <v>602</v>
      </c>
      <c r="Q871" s="315"/>
      <c r="R871" s="315"/>
      <c r="S871" s="315"/>
      <c r="T871" s="315"/>
      <c r="U871" s="315"/>
      <c r="V871" s="315"/>
      <c r="W871" s="315"/>
      <c r="X871" s="315"/>
      <c r="Y871" s="316">
        <v>123</v>
      </c>
      <c r="Z871" s="317"/>
      <c r="AA871" s="317"/>
      <c r="AB871" s="318"/>
      <c r="AC871" s="326" t="s">
        <v>628</v>
      </c>
      <c r="AD871" s="327"/>
      <c r="AE871" s="327"/>
      <c r="AF871" s="327"/>
      <c r="AG871" s="327"/>
      <c r="AH871" s="420" t="s">
        <v>603</v>
      </c>
      <c r="AI871" s="421"/>
      <c r="AJ871" s="421"/>
      <c r="AK871" s="421"/>
      <c r="AL871" s="323" t="s">
        <v>603</v>
      </c>
      <c r="AM871" s="324"/>
      <c r="AN871" s="324"/>
      <c r="AO871" s="325"/>
      <c r="AP871" s="319"/>
      <c r="AQ871" s="319"/>
      <c r="AR871" s="319"/>
      <c r="AS871" s="319"/>
      <c r="AT871" s="319"/>
      <c r="AU871" s="319"/>
      <c r="AV871" s="319"/>
      <c r="AW871" s="319"/>
      <c r="AX871" s="319"/>
    </row>
    <row r="872" spans="1:50" ht="30" customHeight="1" x14ac:dyDescent="0.15">
      <c r="A872" s="403">
        <v>3</v>
      </c>
      <c r="B872" s="403">
        <v>1</v>
      </c>
      <c r="C872" s="425" t="s">
        <v>598</v>
      </c>
      <c r="D872" s="417"/>
      <c r="E872" s="417"/>
      <c r="F872" s="417"/>
      <c r="G872" s="417"/>
      <c r="H872" s="417"/>
      <c r="I872" s="417"/>
      <c r="J872" s="418">
        <v>6000020271004</v>
      </c>
      <c r="K872" s="419"/>
      <c r="L872" s="419"/>
      <c r="M872" s="419"/>
      <c r="N872" s="419"/>
      <c r="O872" s="419"/>
      <c r="P872" s="426" t="s">
        <v>601</v>
      </c>
      <c r="Q872" s="315"/>
      <c r="R872" s="315"/>
      <c r="S872" s="315"/>
      <c r="T872" s="315"/>
      <c r="U872" s="315"/>
      <c r="V872" s="315"/>
      <c r="W872" s="315"/>
      <c r="X872" s="315"/>
      <c r="Y872" s="316">
        <v>92</v>
      </c>
      <c r="Z872" s="317"/>
      <c r="AA872" s="317"/>
      <c r="AB872" s="318"/>
      <c r="AC872" s="326" t="s">
        <v>628</v>
      </c>
      <c r="AD872" s="327"/>
      <c r="AE872" s="327"/>
      <c r="AF872" s="327"/>
      <c r="AG872" s="327"/>
      <c r="AH872" s="420" t="s">
        <v>603</v>
      </c>
      <c r="AI872" s="421"/>
      <c r="AJ872" s="421"/>
      <c r="AK872" s="421"/>
      <c r="AL872" s="323" t="s">
        <v>603</v>
      </c>
      <c r="AM872" s="324"/>
      <c r="AN872" s="324"/>
      <c r="AO872" s="325"/>
      <c r="AP872" s="319"/>
      <c r="AQ872" s="319"/>
      <c r="AR872" s="319"/>
      <c r="AS872" s="319"/>
      <c r="AT872" s="319"/>
      <c r="AU872" s="319"/>
      <c r="AV872" s="319"/>
      <c r="AW872" s="319"/>
      <c r="AX872" s="319"/>
    </row>
    <row r="873" spans="1:50" ht="30" customHeight="1" x14ac:dyDescent="0.15">
      <c r="A873" s="403">
        <v>4</v>
      </c>
      <c r="B873" s="403">
        <v>1</v>
      </c>
      <c r="C873" s="425" t="s">
        <v>599</v>
      </c>
      <c r="D873" s="417"/>
      <c r="E873" s="417"/>
      <c r="F873" s="417"/>
      <c r="G873" s="417"/>
      <c r="H873" s="417"/>
      <c r="I873" s="417"/>
      <c r="J873" s="418">
        <v>7000020160008</v>
      </c>
      <c r="K873" s="419"/>
      <c r="L873" s="419"/>
      <c r="M873" s="419"/>
      <c r="N873" s="419"/>
      <c r="O873" s="419"/>
      <c r="P873" s="426" t="s">
        <v>600</v>
      </c>
      <c r="Q873" s="315"/>
      <c r="R873" s="315"/>
      <c r="S873" s="315"/>
      <c r="T873" s="315"/>
      <c r="U873" s="315"/>
      <c r="V873" s="315"/>
      <c r="W873" s="315"/>
      <c r="X873" s="315"/>
      <c r="Y873" s="316">
        <v>64</v>
      </c>
      <c r="Z873" s="317"/>
      <c r="AA873" s="317"/>
      <c r="AB873" s="318"/>
      <c r="AC873" s="326" t="s">
        <v>628</v>
      </c>
      <c r="AD873" s="327"/>
      <c r="AE873" s="327"/>
      <c r="AF873" s="327"/>
      <c r="AG873" s="327"/>
      <c r="AH873" s="420" t="s">
        <v>603</v>
      </c>
      <c r="AI873" s="421"/>
      <c r="AJ873" s="421"/>
      <c r="AK873" s="421"/>
      <c r="AL873" s="323" t="s">
        <v>603</v>
      </c>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1"/>
      <c r="E1101" s="275" t="s">
        <v>396</v>
      </c>
      <c r="F1101" s="891"/>
      <c r="G1101" s="891"/>
      <c r="H1101" s="891"/>
      <c r="I1101" s="891"/>
      <c r="J1101" s="275" t="s">
        <v>432</v>
      </c>
      <c r="K1101" s="275"/>
      <c r="L1101" s="275"/>
      <c r="M1101" s="275"/>
      <c r="N1101" s="275"/>
      <c r="O1101" s="275"/>
      <c r="P1101" s="343" t="s">
        <v>27</v>
      </c>
      <c r="Q1101" s="343"/>
      <c r="R1101" s="343"/>
      <c r="S1101" s="343"/>
      <c r="T1101" s="343"/>
      <c r="U1101" s="343"/>
      <c r="V1101" s="343"/>
      <c r="W1101" s="343"/>
      <c r="X1101" s="343"/>
      <c r="Y1101" s="275" t="s">
        <v>434</v>
      </c>
      <c r="Z1101" s="891"/>
      <c r="AA1101" s="891"/>
      <c r="AB1101" s="891"/>
      <c r="AC1101" s="275" t="s">
        <v>377</v>
      </c>
      <c r="AD1101" s="275"/>
      <c r="AE1101" s="275"/>
      <c r="AF1101" s="275"/>
      <c r="AG1101" s="275"/>
      <c r="AH1101" s="343" t="s">
        <v>391</v>
      </c>
      <c r="AI1101" s="344"/>
      <c r="AJ1101" s="344"/>
      <c r="AK1101" s="344"/>
      <c r="AL1101" s="344" t="s">
        <v>21</v>
      </c>
      <c r="AM1101" s="344"/>
      <c r="AN1101" s="344"/>
      <c r="AO1101" s="894"/>
      <c r="AP1101" s="428" t="s">
        <v>468</v>
      </c>
      <c r="AQ1101" s="428"/>
      <c r="AR1101" s="428"/>
      <c r="AS1101" s="428"/>
      <c r="AT1101" s="428"/>
      <c r="AU1101" s="428"/>
      <c r="AV1101" s="428"/>
      <c r="AW1101" s="428"/>
      <c r="AX1101" s="428"/>
    </row>
    <row r="1102" spans="1:50" ht="30" customHeight="1" x14ac:dyDescent="0.15">
      <c r="A1102" s="403">
        <v>1</v>
      </c>
      <c r="B1102" s="403">
        <v>1</v>
      </c>
      <c r="C1102" s="893"/>
      <c r="D1102" s="893"/>
      <c r="E1102" s="892"/>
      <c r="F1102" s="892"/>
      <c r="G1102" s="892"/>
      <c r="H1102" s="892"/>
      <c r="I1102" s="892"/>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893"/>
      <c r="D1103" s="893"/>
      <c r="E1103" s="892"/>
      <c r="F1103" s="892"/>
      <c r="G1103" s="892"/>
      <c r="H1103" s="892"/>
      <c r="I1103" s="892"/>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3"/>
      <c r="D1104" s="893"/>
      <c r="E1104" s="892"/>
      <c r="F1104" s="892"/>
      <c r="G1104" s="892"/>
      <c r="H1104" s="892"/>
      <c r="I1104" s="892"/>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3"/>
      <c r="D1105" s="893"/>
      <c r="E1105" s="892"/>
      <c r="F1105" s="892"/>
      <c r="G1105" s="892"/>
      <c r="H1105" s="892"/>
      <c r="I1105" s="892"/>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3"/>
      <c r="D1106" s="893"/>
      <c r="E1106" s="892"/>
      <c r="F1106" s="892"/>
      <c r="G1106" s="892"/>
      <c r="H1106" s="892"/>
      <c r="I1106" s="892"/>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3"/>
      <c r="D1107" s="893"/>
      <c r="E1107" s="892"/>
      <c r="F1107" s="892"/>
      <c r="G1107" s="892"/>
      <c r="H1107" s="892"/>
      <c r="I1107" s="892"/>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3"/>
      <c r="D1108" s="893"/>
      <c r="E1108" s="892"/>
      <c r="F1108" s="892"/>
      <c r="G1108" s="892"/>
      <c r="H1108" s="892"/>
      <c r="I1108" s="892"/>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3"/>
      <c r="D1109" s="893"/>
      <c r="E1109" s="892"/>
      <c r="F1109" s="892"/>
      <c r="G1109" s="892"/>
      <c r="H1109" s="892"/>
      <c r="I1109" s="892"/>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3"/>
      <c r="D1110" s="893"/>
      <c r="E1110" s="892"/>
      <c r="F1110" s="892"/>
      <c r="G1110" s="892"/>
      <c r="H1110" s="892"/>
      <c r="I1110" s="892"/>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3"/>
      <c r="D1111" s="893"/>
      <c r="E1111" s="892"/>
      <c r="F1111" s="892"/>
      <c r="G1111" s="892"/>
      <c r="H1111" s="892"/>
      <c r="I1111" s="892"/>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3"/>
      <c r="D1112" s="893"/>
      <c r="E1112" s="892"/>
      <c r="F1112" s="892"/>
      <c r="G1112" s="892"/>
      <c r="H1112" s="892"/>
      <c r="I1112" s="892"/>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3"/>
      <c r="D1113" s="893"/>
      <c r="E1113" s="892"/>
      <c r="F1113" s="892"/>
      <c r="G1113" s="892"/>
      <c r="H1113" s="892"/>
      <c r="I1113" s="892"/>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3"/>
      <c r="D1114" s="893"/>
      <c r="E1114" s="892"/>
      <c r="F1114" s="892"/>
      <c r="G1114" s="892"/>
      <c r="H1114" s="892"/>
      <c r="I1114" s="892"/>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3"/>
      <c r="D1115" s="893"/>
      <c r="E1115" s="892"/>
      <c r="F1115" s="892"/>
      <c r="G1115" s="892"/>
      <c r="H1115" s="892"/>
      <c r="I1115" s="892"/>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3"/>
      <c r="D1116" s="893"/>
      <c r="E1116" s="892"/>
      <c r="F1116" s="892"/>
      <c r="G1116" s="892"/>
      <c r="H1116" s="892"/>
      <c r="I1116" s="892"/>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3"/>
      <c r="D1117" s="893"/>
      <c r="E1117" s="892"/>
      <c r="F1117" s="892"/>
      <c r="G1117" s="892"/>
      <c r="H1117" s="892"/>
      <c r="I1117" s="892"/>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3"/>
      <c r="D1118" s="893"/>
      <c r="E1118" s="892"/>
      <c r="F1118" s="892"/>
      <c r="G1118" s="892"/>
      <c r="H1118" s="892"/>
      <c r="I1118" s="892"/>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3"/>
      <c r="D1119" s="893"/>
      <c r="E1119" s="259"/>
      <c r="F1119" s="892"/>
      <c r="G1119" s="892"/>
      <c r="H1119" s="892"/>
      <c r="I1119" s="892"/>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3"/>
      <c r="D1120" s="893"/>
      <c r="E1120" s="892"/>
      <c r="F1120" s="892"/>
      <c r="G1120" s="892"/>
      <c r="H1120" s="892"/>
      <c r="I1120" s="892"/>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3"/>
      <c r="D1121" s="893"/>
      <c r="E1121" s="892"/>
      <c r="F1121" s="892"/>
      <c r="G1121" s="892"/>
      <c r="H1121" s="892"/>
      <c r="I1121" s="892"/>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3"/>
      <c r="D1122" s="893"/>
      <c r="E1122" s="892"/>
      <c r="F1122" s="892"/>
      <c r="G1122" s="892"/>
      <c r="H1122" s="892"/>
      <c r="I1122" s="892"/>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3"/>
      <c r="D1123" s="893"/>
      <c r="E1123" s="892"/>
      <c r="F1123" s="892"/>
      <c r="G1123" s="892"/>
      <c r="H1123" s="892"/>
      <c r="I1123" s="892"/>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3"/>
      <c r="D1124" s="893"/>
      <c r="E1124" s="892"/>
      <c r="F1124" s="892"/>
      <c r="G1124" s="892"/>
      <c r="H1124" s="892"/>
      <c r="I1124" s="892"/>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3"/>
      <c r="D1125" s="893"/>
      <c r="E1125" s="892"/>
      <c r="F1125" s="892"/>
      <c r="G1125" s="892"/>
      <c r="H1125" s="892"/>
      <c r="I1125" s="892"/>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3"/>
      <c r="D1126" s="893"/>
      <c r="E1126" s="892"/>
      <c r="F1126" s="892"/>
      <c r="G1126" s="892"/>
      <c r="H1126" s="892"/>
      <c r="I1126" s="892"/>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3"/>
      <c r="D1127" s="893"/>
      <c r="E1127" s="892"/>
      <c r="F1127" s="892"/>
      <c r="G1127" s="892"/>
      <c r="H1127" s="892"/>
      <c r="I1127" s="892"/>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3"/>
      <c r="D1128" s="893"/>
      <c r="E1128" s="892"/>
      <c r="F1128" s="892"/>
      <c r="G1128" s="892"/>
      <c r="H1128" s="892"/>
      <c r="I1128" s="892"/>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3"/>
      <c r="D1129" s="893"/>
      <c r="E1129" s="892"/>
      <c r="F1129" s="892"/>
      <c r="G1129" s="892"/>
      <c r="H1129" s="892"/>
      <c r="I1129" s="892"/>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3"/>
      <c r="D1130" s="893"/>
      <c r="E1130" s="892"/>
      <c r="F1130" s="892"/>
      <c r="G1130" s="892"/>
      <c r="H1130" s="892"/>
      <c r="I1130" s="892"/>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3"/>
      <c r="D1131" s="893"/>
      <c r="E1131" s="892"/>
      <c r="F1131" s="892"/>
      <c r="G1131" s="892"/>
      <c r="H1131" s="892"/>
      <c r="I1131" s="892"/>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3">
      <formula>IF(RIGHT(TEXT(P14,"0.#"),1)=".",FALSE,TRUE)</formula>
    </cfRule>
    <cfRule type="expression" dxfId="2794" priority="14014">
      <formula>IF(RIGHT(TEXT(P14,"0.#"),1)=".",TRUE,FALSE)</formula>
    </cfRule>
  </conditionalFormatting>
  <conditionalFormatting sqref="AE32">
    <cfRule type="expression" dxfId="2793" priority="14003">
      <formula>IF(RIGHT(TEXT(AE32,"0.#"),1)=".",FALSE,TRUE)</formula>
    </cfRule>
    <cfRule type="expression" dxfId="2792" priority="14004">
      <formula>IF(RIGHT(TEXT(AE32,"0.#"),1)=".",TRUE,FALSE)</formula>
    </cfRule>
  </conditionalFormatting>
  <conditionalFormatting sqref="P18:AX18">
    <cfRule type="expression" dxfId="2791" priority="13889">
      <formula>IF(RIGHT(TEXT(P18,"0.#"),1)=".",FALSE,TRUE)</formula>
    </cfRule>
    <cfRule type="expression" dxfId="2790" priority="13890">
      <formula>IF(RIGHT(TEXT(P18,"0.#"),1)=".",TRUE,FALSE)</formula>
    </cfRule>
  </conditionalFormatting>
  <conditionalFormatting sqref="Y782">
    <cfRule type="expression" dxfId="2789" priority="13885">
      <formula>IF(RIGHT(TEXT(Y782,"0.#"),1)=".",FALSE,TRUE)</formula>
    </cfRule>
    <cfRule type="expression" dxfId="2788" priority="13886">
      <formula>IF(RIGHT(TEXT(Y782,"0.#"),1)=".",TRUE,FALSE)</formula>
    </cfRule>
  </conditionalFormatting>
  <conditionalFormatting sqref="Y791">
    <cfRule type="expression" dxfId="2787" priority="13881">
      <formula>IF(RIGHT(TEXT(Y791,"0.#"),1)=".",FALSE,TRUE)</formula>
    </cfRule>
    <cfRule type="expression" dxfId="2786" priority="13882">
      <formula>IF(RIGHT(TEXT(Y791,"0.#"),1)=".",TRUE,FALSE)</formula>
    </cfRule>
  </conditionalFormatting>
  <conditionalFormatting sqref="Y822:Y829 Y820 Y809:Y816 Y807 Y796:Y803 Y794">
    <cfRule type="expression" dxfId="2785" priority="13663">
      <formula>IF(RIGHT(TEXT(Y794,"0.#"),1)=".",FALSE,TRUE)</formula>
    </cfRule>
    <cfRule type="expression" dxfId="2784" priority="13664">
      <formula>IF(RIGHT(TEXT(Y794,"0.#"),1)=".",TRUE,FALSE)</formula>
    </cfRule>
  </conditionalFormatting>
  <conditionalFormatting sqref="P16:AQ17 P15:AX15 P13:AX13">
    <cfRule type="expression" dxfId="2783" priority="13711">
      <formula>IF(RIGHT(TEXT(P13,"0.#"),1)=".",FALSE,TRUE)</formula>
    </cfRule>
    <cfRule type="expression" dxfId="2782" priority="13712">
      <formula>IF(RIGHT(TEXT(P13,"0.#"),1)=".",TRUE,FALSE)</formula>
    </cfRule>
  </conditionalFormatting>
  <conditionalFormatting sqref="P19:AJ19">
    <cfRule type="expression" dxfId="2781" priority="13709">
      <formula>IF(RIGHT(TEXT(P19,"0.#"),1)=".",FALSE,TRUE)</formula>
    </cfRule>
    <cfRule type="expression" dxfId="2780" priority="13710">
      <formula>IF(RIGHT(TEXT(P19,"0.#"),1)=".",TRUE,FALSE)</formula>
    </cfRule>
  </conditionalFormatting>
  <conditionalFormatting sqref="AE101 AQ101">
    <cfRule type="expression" dxfId="2779" priority="13701">
      <formula>IF(RIGHT(TEXT(AE101,"0.#"),1)=".",FALSE,TRUE)</formula>
    </cfRule>
    <cfRule type="expression" dxfId="2778" priority="13702">
      <formula>IF(RIGHT(TEXT(AE101,"0.#"),1)=".",TRUE,FALSE)</formula>
    </cfRule>
  </conditionalFormatting>
  <conditionalFormatting sqref="Y783:Y790 Y781">
    <cfRule type="expression" dxfId="2777" priority="13687">
      <formula>IF(RIGHT(TEXT(Y781,"0.#"),1)=".",FALSE,TRUE)</formula>
    </cfRule>
    <cfRule type="expression" dxfId="2776" priority="13688">
      <formula>IF(RIGHT(TEXT(Y781,"0.#"),1)=".",TRUE,FALSE)</formula>
    </cfRule>
  </conditionalFormatting>
  <conditionalFormatting sqref="AU782">
    <cfRule type="expression" dxfId="2775" priority="13685">
      <formula>IF(RIGHT(TEXT(AU782,"0.#"),1)=".",FALSE,TRUE)</formula>
    </cfRule>
    <cfRule type="expression" dxfId="2774" priority="13686">
      <formula>IF(RIGHT(TEXT(AU782,"0.#"),1)=".",TRUE,FALSE)</formula>
    </cfRule>
  </conditionalFormatting>
  <conditionalFormatting sqref="AU791">
    <cfRule type="expression" dxfId="2773" priority="13683">
      <formula>IF(RIGHT(TEXT(AU791,"0.#"),1)=".",FALSE,TRUE)</formula>
    </cfRule>
    <cfRule type="expression" dxfId="2772" priority="13684">
      <formula>IF(RIGHT(TEXT(AU791,"0.#"),1)=".",TRUE,FALSE)</formula>
    </cfRule>
  </conditionalFormatting>
  <conditionalFormatting sqref="AU783:AU790 AU781">
    <cfRule type="expression" dxfId="2771" priority="13681">
      <formula>IF(RIGHT(TEXT(AU781,"0.#"),1)=".",FALSE,TRUE)</formula>
    </cfRule>
    <cfRule type="expression" dxfId="2770" priority="13682">
      <formula>IF(RIGHT(TEXT(AU781,"0.#"),1)=".",TRUE,FALSE)</formula>
    </cfRule>
  </conditionalFormatting>
  <conditionalFormatting sqref="Y821 Y808 Y795">
    <cfRule type="expression" dxfId="2769" priority="13667">
      <formula>IF(RIGHT(TEXT(Y795,"0.#"),1)=".",FALSE,TRUE)</formula>
    </cfRule>
    <cfRule type="expression" dxfId="2768" priority="13668">
      <formula>IF(RIGHT(TEXT(Y795,"0.#"),1)=".",TRUE,FALSE)</formula>
    </cfRule>
  </conditionalFormatting>
  <conditionalFormatting sqref="Y830 Y817 Y804">
    <cfRule type="expression" dxfId="2767" priority="13665">
      <formula>IF(RIGHT(TEXT(Y804,"0.#"),1)=".",FALSE,TRUE)</formula>
    </cfRule>
    <cfRule type="expression" dxfId="2766" priority="13666">
      <formula>IF(RIGHT(TEXT(Y804,"0.#"),1)=".",TRUE,FALSE)</formula>
    </cfRule>
  </conditionalFormatting>
  <conditionalFormatting sqref="AU821 AU808 AU795">
    <cfRule type="expression" dxfId="2765" priority="13661">
      <formula>IF(RIGHT(TEXT(AU795,"0.#"),1)=".",FALSE,TRUE)</formula>
    </cfRule>
    <cfRule type="expression" dxfId="2764" priority="13662">
      <formula>IF(RIGHT(TEXT(AU795,"0.#"),1)=".",TRUE,FALSE)</formula>
    </cfRule>
  </conditionalFormatting>
  <conditionalFormatting sqref="AU830 AU817 AU804">
    <cfRule type="expression" dxfId="2763" priority="13659">
      <formula>IF(RIGHT(TEXT(AU804,"0.#"),1)=".",FALSE,TRUE)</formula>
    </cfRule>
    <cfRule type="expression" dxfId="2762" priority="13660">
      <formula>IF(RIGHT(TEXT(AU804,"0.#"),1)=".",TRUE,FALSE)</formula>
    </cfRule>
  </conditionalFormatting>
  <conditionalFormatting sqref="AU822:AU829 AU820 AU809:AU816 AU807 AU796:AU803 AU794">
    <cfRule type="expression" dxfId="2761" priority="13657">
      <formula>IF(RIGHT(TEXT(AU794,"0.#"),1)=".",FALSE,TRUE)</formula>
    </cfRule>
    <cfRule type="expression" dxfId="2760" priority="13658">
      <formula>IF(RIGHT(TEXT(AU794,"0.#"),1)=".",TRUE,FALSE)</formula>
    </cfRule>
  </conditionalFormatting>
  <conditionalFormatting sqref="AM87">
    <cfRule type="expression" dxfId="2759" priority="13311">
      <formula>IF(RIGHT(TEXT(AM87,"0.#"),1)=".",FALSE,TRUE)</formula>
    </cfRule>
    <cfRule type="expression" dxfId="2758" priority="13312">
      <formula>IF(RIGHT(TEXT(AM87,"0.#"),1)=".",TRUE,FALSE)</formula>
    </cfRule>
  </conditionalFormatting>
  <conditionalFormatting sqref="AE55">
    <cfRule type="expression" dxfId="2757" priority="13379">
      <formula>IF(RIGHT(TEXT(AE55,"0.#"),1)=".",FALSE,TRUE)</formula>
    </cfRule>
    <cfRule type="expression" dxfId="2756" priority="13380">
      <formula>IF(RIGHT(TEXT(AE55,"0.#"),1)=".",TRUE,FALSE)</formula>
    </cfRule>
  </conditionalFormatting>
  <conditionalFormatting sqref="AI55">
    <cfRule type="expression" dxfId="2755" priority="13377">
      <formula>IF(RIGHT(TEXT(AI55,"0.#"),1)=".",FALSE,TRUE)</formula>
    </cfRule>
    <cfRule type="expression" dxfId="2754" priority="13378">
      <formula>IF(RIGHT(TEXT(AI55,"0.#"),1)=".",TRUE,FALSE)</formula>
    </cfRule>
  </conditionalFormatting>
  <conditionalFormatting sqref="AM34">
    <cfRule type="expression" dxfId="2753" priority="13457">
      <formula>IF(RIGHT(TEXT(AM34,"0.#"),1)=".",FALSE,TRUE)</formula>
    </cfRule>
    <cfRule type="expression" dxfId="2752" priority="13458">
      <formula>IF(RIGHT(TEXT(AM34,"0.#"),1)=".",TRUE,FALSE)</formula>
    </cfRule>
  </conditionalFormatting>
  <conditionalFormatting sqref="AE33">
    <cfRule type="expression" dxfId="2751" priority="13471">
      <formula>IF(RIGHT(TEXT(AE33,"0.#"),1)=".",FALSE,TRUE)</formula>
    </cfRule>
    <cfRule type="expression" dxfId="2750" priority="13472">
      <formula>IF(RIGHT(TEXT(AE33,"0.#"),1)=".",TRUE,FALSE)</formula>
    </cfRule>
  </conditionalFormatting>
  <conditionalFormatting sqref="AE34">
    <cfRule type="expression" dxfId="2749" priority="13469">
      <formula>IF(RIGHT(TEXT(AE34,"0.#"),1)=".",FALSE,TRUE)</formula>
    </cfRule>
    <cfRule type="expression" dxfId="2748" priority="13470">
      <formula>IF(RIGHT(TEXT(AE34,"0.#"),1)=".",TRUE,FALSE)</formula>
    </cfRule>
  </conditionalFormatting>
  <conditionalFormatting sqref="AI34">
    <cfRule type="expression" dxfId="2747" priority="13467">
      <formula>IF(RIGHT(TEXT(AI34,"0.#"),1)=".",FALSE,TRUE)</formula>
    </cfRule>
    <cfRule type="expression" dxfId="2746" priority="13468">
      <formula>IF(RIGHT(TEXT(AI34,"0.#"),1)=".",TRUE,FALSE)</formula>
    </cfRule>
  </conditionalFormatting>
  <conditionalFormatting sqref="AI33">
    <cfRule type="expression" dxfId="2745" priority="13465">
      <formula>IF(RIGHT(TEXT(AI33,"0.#"),1)=".",FALSE,TRUE)</formula>
    </cfRule>
    <cfRule type="expression" dxfId="2744" priority="13466">
      <formula>IF(RIGHT(TEXT(AI33,"0.#"),1)=".",TRUE,FALSE)</formula>
    </cfRule>
  </conditionalFormatting>
  <conditionalFormatting sqref="AI32">
    <cfRule type="expression" dxfId="2743" priority="13463">
      <formula>IF(RIGHT(TEXT(AI32,"0.#"),1)=".",FALSE,TRUE)</formula>
    </cfRule>
    <cfRule type="expression" dxfId="2742" priority="13464">
      <formula>IF(RIGHT(TEXT(AI32,"0.#"),1)=".",TRUE,FALSE)</formula>
    </cfRule>
  </conditionalFormatting>
  <conditionalFormatting sqref="AM32">
    <cfRule type="expression" dxfId="2741" priority="13461">
      <formula>IF(RIGHT(TEXT(AM32,"0.#"),1)=".",FALSE,TRUE)</formula>
    </cfRule>
    <cfRule type="expression" dxfId="2740" priority="13462">
      <formula>IF(RIGHT(TEXT(AM32,"0.#"),1)=".",TRUE,FALSE)</formula>
    </cfRule>
  </conditionalFormatting>
  <conditionalFormatting sqref="AM33">
    <cfRule type="expression" dxfId="2739" priority="13459">
      <formula>IF(RIGHT(TEXT(AM33,"0.#"),1)=".",FALSE,TRUE)</formula>
    </cfRule>
    <cfRule type="expression" dxfId="2738" priority="13460">
      <formula>IF(RIGHT(TEXT(AM33,"0.#"),1)=".",TRUE,FALSE)</formula>
    </cfRule>
  </conditionalFormatting>
  <conditionalFormatting sqref="AQ32:AQ34">
    <cfRule type="expression" dxfId="2737" priority="13451">
      <formula>IF(RIGHT(TEXT(AQ32,"0.#"),1)=".",FALSE,TRUE)</formula>
    </cfRule>
    <cfRule type="expression" dxfId="2736" priority="13452">
      <formula>IF(RIGHT(TEXT(AQ32,"0.#"),1)=".",TRUE,FALSE)</formula>
    </cfRule>
  </conditionalFormatting>
  <conditionalFormatting sqref="AU32:AU34">
    <cfRule type="expression" dxfId="2735" priority="13449">
      <formula>IF(RIGHT(TEXT(AU32,"0.#"),1)=".",FALSE,TRUE)</formula>
    </cfRule>
    <cfRule type="expression" dxfId="2734" priority="13450">
      <formula>IF(RIGHT(TEXT(AU32,"0.#"),1)=".",TRUE,FALSE)</formula>
    </cfRule>
  </conditionalFormatting>
  <conditionalFormatting sqref="AE53">
    <cfRule type="expression" dxfId="2733" priority="13383">
      <formula>IF(RIGHT(TEXT(AE53,"0.#"),1)=".",FALSE,TRUE)</formula>
    </cfRule>
    <cfRule type="expression" dxfId="2732" priority="13384">
      <formula>IF(RIGHT(TEXT(AE53,"0.#"),1)=".",TRUE,FALSE)</formula>
    </cfRule>
  </conditionalFormatting>
  <conditionalFormatting sqref="AE54">
    <cfRule type="expression" dxfId="2731" priority="13381">
      <formula>IF(RIGHT(TEXT(AE54,"0.#"),1)=".",FALSE,TRUE)</formula>
    </cfRule>
    <cfRule type="expression" dxfId="2730" priority="13382">
      <formula>IF(RIGHT(TEXT(AE54,"0.#"),1)=".",TRUE,FALSE)</formula>
    </cfRule>
  </conditionalFormatting>
  <conditionalFormatting sqref="AI54">
    <cfRule type="expression" dxfId="2729" priority="13375">
      <formula>IF(RIGHT(TEXT(AI54,"0.#"),1)=".",FALSE,TRUE)</formula>
    </cfRule>
    <cfRule type="expression" dxfId="2728" priority="13376">
      <formula>IF(RIGHT(TEXT(AI54,"0.#"),1)=".",TRUE,FALSE)</formula>
    </cfRule>
  </conditionalFormatting>
  <conditionalFormatting sqref="AI53">
    <cfRule type="expression" dxfId="2727" priority="13373">
      <formula>IF(RIGHT(TEXT(AI53,"0.#"),1)=".",FALSE,TRUE)</formula>
    </cfRule>
    <cfRule type="expression" dxfId="2726" priority="13374">
      <formula>IF(RIGHT(TEXT(AI53,"0.#"),1)=".",TRUE,FALSE)</formula>
    </cfRule>
  </conditionalFormatting>
  <conditionalFormatting sqref="AM53">
    <cfRule type="expression" dxfId="2725" priority="13371">
      <formula>IF(RIGHT(TEXT(AM53,"0.#"),1)=".",FALSE,TRUE)</formula>
    </cfRule>
    <cfRule type="expression" dxfId="2724" priority="13372">
      <formula>IF(RIGHT(TEXT(AM53,"0.#"),1)=".",TRUE,FALSE)</formula>
    </cfRule>
  </conditionalFormatting>
  <conditionalFormatting sqref="AM54">
    <cfRule type="expression" dxfId="2723" priority="13369">
      <formula>IF(RIGHT(TEXT(AM54,"0.#"),1)=".",FALSE,TRUE)</formula>
    </cfRule>
    <cfRule type="expression" dxfId="2722" priority="13370">
      <formula>IF(RIGHT(TEXT(AM54,"0.#"),1)=".",TRUE,FALSE)</formula>
    </cfRule>
  </conditionalFormatting>
  <conditionalFormatting sqref="AM55">
    <cfRule type="expression" dxfId="2721" priority="13367">
      <formula>IF(RIGHT(TEXT(AM55,"0.#"),1)=".",FALSE,TRUE)</formula>
    </cfRule>
    <cfRule type="expression" dxfId="2720" priority="13368">
      <formula>IF(RIGHT(TEXT(AM55,"0.#"),1)=".",TRUE,FALSE)</formula>
    </cfRule>
  </conditionalFormatting>
  <conditionalFormatting sqref="AE60">
    <cfRule type="expression" dxfId="2719" priority="13353">
      <formula>IF(RIGHT(TEXT(AE60,"0.#"),1)=".",FALSE,TRUE)</formula>
    </cfRule>
    <cfRule type="expression" dxfId="2718" priority="13354">
      <formula>IF(RIGHT(TEXT(AE60,"0.#"),1)=".",TRUE,FALSE)</formula>
    </cfRule>
  </conditionalFormatting>
  <conditionalFormatting sqref="AE61">
    <cfRule type="expression" dxfId="2717" priority="13351">
      <formula>IF(RIGHT(TEXT(AE61,"0.#"),1)=".",FALSE,TRUE)</formula>
    </cfRule>
    <cfRule type="expression" dxfId="2716" priority="13352">
      <formula>IF(RIGHT(TEXT(AE61,"0.#"),1)=".",TRUE,FALSE)</formula>
    </cfRule>
  </conditionalFormatting>
  <conditionalFormatting sqref="AE62">
    <cfRule type="expression" dxfId="2715" priority="13349">
      <formula>IF(RIGHT(TEXT(AE62,"0.#"),1)=".",FALSE,TRUE)</formula>
    </cfRule>
    <cfRule type="expression" dxfId="2714" priority="13350">
      <formula>IF(RIGHT(TEXT(AE62,"0.#"),1)=".",TRUE,FALSE)</formula>
    </cfRule>
  </conditionalFormatting>
  <conditionalFormatting sqref="AI62">
    <cfRule type="expression" dxfId="2713" priority="13347">
      <formula>IF(RIGHT(TEXT(AI62,"0.#"),1)=".",FALSE,TRUE)</formula>
    </cfRule>
    <cfRule type="expression" dxfId="2712" priority="13348">
      <formula>IF(RIGHT(TEXT(AI62,"0.#"),1)=".",TRUE,FALSE)</formula>
    </cfRule>
  </conditionalFormatting>
  <conditionalFormatting sqref="AI61">
    <cfRule type="expression" dxfId="2711" priority="13345">
      <formula>IF(RIGHT(TEXT(AI61,"0.#"),1)=".",FALSE,TRUE)</formula>
    </cfRule>
    <cfRule type="expression" dxfId="2710" priority="13346">
      <formula>IF(RIGHT(TEXT(AI61,"0.#"),1)=".",TRUE,FALSE)</formula>
    </cfRule>
  </conditionalFormatting>
  <conditionalFormatting sqref="AI60">
    <cfRule type="expression" dxfId="2709" priority="13343">
      <formula>IF(RIGHT(TEXT(AI60,"0.#"),1)=".",FALSE,TRUE)</formula>
    </cfRule>
    <cfRule type="expression" dxfId="2708" priority="13344">
      <formula>IF(RIGHT(TEXT(AI60,"0.#"),1)=".",TRUE,FALSE)</formula>
    </cfRule>
  </conditionalFormatting>
  <conditionalFormatting sqref="AM60">
    <cfRule type="expression" dxfId="2707" priority="13341">
      <formula>IF(RIGHT(TEXT(AM60,"0.#"),1)=".",FALSE,TRUE)</formula>
    </cfRule>
    <cfRule type="expression" dxfId="2706" priority="13342">
      <formula>IF(RIGHT(TEXT(AM60,"0.#"),1)=".",TRUE,FALSE)</formula>
    </cfRule>
  </conditionalFormatting>
  <conditionalFormatting sqref="AM61">
    <cfRule type="expression" dxfId="2705" priority="13339">
      <formula>IF(RIGHT(TEXT(AM61,"0.#"),1)=".",FALSE,TRUE)</formula>
    </cfRule>
    <cfRule type="expression" dxfId="2704" priority="13340">
      <formula>IF(RIGHT(TEXT(AM61,"0.#"),1)=".",TRUE,FALSE)</formula>
    </cfRule>
  </conditionalFormatting>
  <conditionalFormatting sqref="AM62">
    <cfRule type="expression" dxfId="2703" priority="13337">
      <formula>IF(RIGHT(TEXT(AM62,"0.#"),1)=".",FALSE,TRUE)</formula>
    </cfRule>
    <cfRule type="expression" dxfId="2702" priority="13338">
      <formula>IF(RIGHT(TEXT(AM62,"0.#"),1)=".",TRUE,FALSE)</formula>
    </cfRule>
  </conditionalFormatting>
  <conditionalFormatting sqref="AE87">
    <cfRule type="expression" dxfId="2701" priority="13323">
      <formula>IF(RIGHT(TEXT(AE87,"0.#"),1)=".",FALSE,TRUE)</formula>
    </cfRule>
    <cfRule type="expression" dxfId="2700" priority="13324">
      <formula>IF(RIGHT(TEXT(AE87,"0.#"),1)=".",TRUE,FALSE)</formula>
    </cfRule>
  </conditionalFormatting>
  <conditionalFormatting sqref="AE88">
    <cfRule type="expression" dxfId="2699" priority="13321">
      <formula>IF(RIGHT(TEXT(AE88,"0.#"),1)=".",FALSE,TRUE)</formula>
    </cfRule>
    <cfRule type="expression" dxfId="2698" priority="13322">
      <formula>IF(RIGHT(TEXT(AE88,"0.#"),1)=".",TRUE,FALSE)</formula>
    </cfRule>
  </conditionalFormatting>
  <conditionalFormatting sqref="AE89">
    <cfRule type="expression" dxfId="2697" priority="13319">
      <formula>IF(RIGHT(TEXT(AE89,"0.#"),1)=".",FALSE,TRUE)</formula>
    </cfRule>
    <cfRule type="expression" dxfId="2696" priority="13320">
      <formula>IF(RIGHT(TEXT(AE89,"0.#"),1)=".",TRUE,FALSE)</formula>
    </cfRule>
  </conditionalFormatting>
  <conditionalFormatting sqref="AI89">
    <cfRule type="expression" dxfId="2695" priority="13317">
      <formula>IF(RIGHT(TEXT(AI89,"0.#"),1)=".",FALSE,TRUE)</formula>
    </cfRule>
    <cfRule type="expression" dxfId="2694" priority="13318">
      <formula>IF(RIGHT(TEXT(AI89,"0.#"),1)=".",TRUE,FALSE)</formula>
    </cfRule>
  </conditionalFormatting>
  <conditionalFormatting sqref="AI88">
    <cfRule type="expression" dxfId="2693" priority="13315">
      <formula>IF(RIGHT(TEXT(AI88,"0.#"),1)=".",FALSE,TRUE)</formula>
    </cfRule>
    <cfRule type="expression" dxfId="2692" priority="13316">
      <formula>IF(RIGHT(TEXT(AI88,"0.#"),1)=".",TRUE,FALSE)</formula>
    </cfRule>
  </conditionalFormatting>
  <conditionalFormatting sqref="AI87">
    <cfRule type="expression" dxfId="2691" priority="13313">
      <formula>IF(RIGHT(TEXT(AI87,"0.#"),1)=".",FALSE,TRUE)</formula>
    </cfRule>
    <cfRule type="expression" dxfId="2690" priority="13314">
      <formula>IF(RIGHT(TEXT(AI87,"0.#"),1)=".",TRUE,FALSE)</formula>
    </cfRule>
  </conditionalFormatting>
  <conditionalFormatting sqref="AM88">
    <cfRule type="expression" dxfId="2689" priority="13309">
      <formula>IF(RIGHT(TEXT(AM88,"0.#"),1)=".",FALSE,TRUE)</formula>
    </cfRule>
    <cfRule type="expression" dxfId="2688" priority="13310">
      <formula>IF(RIGHT(TEXT(AM88,"0.#"),1)=".",TRUE,FALSE)</formula>
    </cfRule>
  </conditionalFormatting>
  <conditionalFormatting sqref="AM89">
    <cfRule type="expression" dxfId="2687" priority="13307">
      <formula>IF(RIGHT(TEXT(AM89,"0.#"),1)=".",FALSE,TRUE)</formula>
    </cfRule>
    <cfRule type="expression" dxfId="2686" priority="13308">
      <formula>IF(RIGHT(TEXT(AM89,"0.#"),1)=".",TRUE,FALSE)</formula>
    </cfRule>
  </conditionalFormatting>
  <conditionalFormatting sqref="AE92">
    <cfRule type="expression" dxfId="2685" priority="13293">
      <formula>IF(RIGHT(TEXT(AE92,"0.#"),1)=".",FALSE,TRUE)</formula>
    </cfRule>
    <cfRule type="expression" dxfId="2684" priority="13294">
      <formula>IF(RIGHT(TEXT(AE92,"0.#"),1)=".",TRUE,FALSE)</formula>
    </cfRule>
  </conditionalFormatting>
  <conditionalFormatting sqref="AE93">
    <cfRule type="expression" dxfId="2683" priority="13291">
      <formula>IF(RIGHT(TEXT(AE93,"0.#"),1)=".",FALSE,TRUE)</formula>
    </cfRule>
    <cfRule type="expression" dxfId="2682" priority="13292">
      <formula>IF(RIGHT(TEXT(AE93,"0.#"),1)=".",TRUE,FALSE)</formula>
    </cfRule>
  </conditionalFormatting>
  <conditionalFormatting sqref="AE94">
    <cfRule type="expression" dxfId="2681" priority="13289">
      <formula>IF(RIGHT(TEXT(AE94,"0.#"),1)=".",FALSE,TRUE)</formula>
    </cfRule>
    <cfRule type="expression" dxfId="2680" priority="13290">
      <formula>IF(RIGHT(TEXT(AE94,"0.#"),1)=".",TRUE,FALSE)</formula>
    </cfRule>
  </conditionalFormatting>
  <conditionalFormatting sqref="AI94">
    <cfRule type="expression" dxfId="2679" priority="13287">
      <formula>IF(RIGHT(TEXT(AI94,"0.#"),1)=".",FALSE,TRUE)</formula>
    </cfRule>
    <cfRule type="expression" dxfId="2678" priority="13288">
      <formula>IF(RIGHT(TEXT(AI94,"0.#"),1)=".",TRUE,FALSE)</formula>
    </cfRule>
  </conditionalFormatting>
  <conditionalFormatting sqref="AI93">
    <cfRule type="expression" dxfId="2677" priority="13285">
      <formula>IF(RIGHT(TEXT(AI93,"0.#"),1)=".",FALSE,TRUE)</formula>
    </cfRule>
    <cfRule type="expression" dxfId="2676" priority="13286">
      <formula>IF(RIGHT(TEXT(AI93,"0.#"),1)=".",TRUE,FALSE)</formula>
    </cfRule>
  </conditionalFormatting>
  <conditionalFormatting sqref="AI92">
    <cfRule type="expression" dxfId="2675" priority="13283">
      <formula>IF(RIGHT(TEXT(AI92,"0.#"),1)=".",FALSE,TRUE)</formula>
    </cfRule>
    <cfRule type="expression" dxfId="2674" priority="13284">
      <formula>IF(RIGHT(TEXT(AI92,"0.#"),1)=".",TRUE,FALSE)</formula>
    </cfRule>
  </conditionalFormatting>
  <conditionalFormatting sqref="AM92">
    <cfRule type="expression" dxfId="2673" priority="13281">
      <formula>IF(RIGHT(TEXT(AM92,"0.#"),1)=".",FALSE,TRUE)</formula>
    </cfRule>
    <cfRule type="expression" dxfId="2672" priority="13282">
      <formula>IF(RIGHT(TEXT(AM92,"0.#"),1)=".",TRUE,FALSE)</formula>
    </cfRule>
  </conditionalFormatting>
  <conditionalFormatting sqref="AM93">
    <cfRule type="expression" dxfId="2671" priority="13279">
      <formula>IF(RIGHT(TEXT(AM93,"0.#"),1)=".",FALSE,TRUE)</formula>
    </cfRule>
    <cfRule type="expression" dxfId="2670" priority="13280">
      <formula>IF(RIGHT(TEXT(AM93,"0.#"),1)=".",TRUE,FALSE)</formula>
    </cfRule>
  </conditionalFormatting>
  <conditionalFormatting sqref="AM94">
    <cfRule type="expression" dxfId="2669" priority="13277">
      <formula>IF(RIGHT(TEXT(AM94,"0.#"),1)=".",FALSE,TRUE)</formula>
    </cfRule>
    <cfRule type="expression" dxfId="2668" priority="13278">
      <formula>IF(RIGHT(TEXT(AM94,"0.#"),1)=".",TRUE,FALSE)</formula>
    </cfRule>
  </conditionalFormatting>
  <conditionalFormatting sqref="AE97">
    <cfRule type="expression" dxfId="2667" priority="13263">
      <formula>IF(RIGHT(TEXT(AE97,"0.#"),1)=".",FALSE,TRUE)</formula>
    </cfRule>
    <cfRule type="expression" dxfId="2666" priority="13264">
      <formula>IF(RIGHT(TEXT(AE97,"0.#"),1)=".",TRUE,FALSE)</formula>
    </cfRule>
  </conditionalFormatting>
  <conditionalFormatting sqref="AE98">
    <cfRule type="expression" dxfId="2665" priority="13261">
      <formula>IF(RIGHT(TEXT(AE98,"0.#"),1)=".",FALSE,TRUE)</formula>
    </cfRule>
    <cfRule type="expression" dxfId="2664" priority="13262">
      <formula>IF(RIGHT(TEXT(AE98,"0.#"),1)=".",TRUE,FALSE)</formula>
    </cfRule>
  </conditionalFormatting>
  <conditionalFormatting sqref="AE99">
    <cfRule type="expression" dxfId="2663" priority="13259">
      <formula>IF(RIGHT(TEXT(AE99,"0.#"),1)=".",FALSE,TRUE)</formula>
    </cfRule>
    <cfRule type="expression" dxfId="2662" priority="13260">
      <formula>IF(RIGHT(TEXT(AE99,"0.#"),1)=".",TRUE,FALSE)</formula>
    </cfRule>
  </conditionalFormatting>
  <conditionalFormatting sqref="AI99">
    <cfRule type="expression" dxfId="2661" priority="13257">
      <formula>IF(RIGHT(TEXT(AI99,"0.#"),1)=".",FALSE,TRUE)</formula>
    </cfRule>
    <cfRule type="expression" dxfId="2660" priority="13258">
      <formula>IF(RIGHT(TEXT(AI99,"0.#"),1)=".",TRUE,FALSE)</formula>
    </cfRule>
  </conditionalFormatting>
  <conditionalFormatting sqref="AI98">
    <cfRule type="expression" dxfId="2659" priority="13255">
      <formula>IF(RIGHT(TEXT(AI98,"0.#"),1)=".",FALSE,TRUE)</formula>
    </cfRule>
    <cfRule type="expression" dxfId="2658" priority="13256">
      <formula>IF(RIGHT(TEXT(AI98,"0.#"),1)=".",TRUE,FALSE)</formula>
    </cfRule>
  </conditionalFormatting>
  <conditionalFormatting sqref="AI97">
    <cfRule type="expression" dxfId="2657" priority="13253">
      <formula>IF(RIGHT(TEXT(AI97,"0.#"),1)=".",FALSE,TRUE)</formula>
    </cfRule>
    <cfRule type="expression" dxfId="2656" priority="13254">
      <formula>IF(RIGHT(TEXT(AI97,"0.#"),1)=".",TRUE,FALSE)</formula>
    </cfRule>
  </conditionalFormatting>
  <conditionalFormatting sqref="AM97">
    <cfRule type="expression" dxfId="2655" priority="13251">
      <formula>IF(RIGHT(TEXT(AM97,"0.#"),1)=".",FALSE,TRUE)</formula>
    </cfRule>
    <cfRule type="expression" dxfId="2654" priority="13252">
      <formula>IF(RIGHT(TEXT(AM97,"0.#"),1)=".",TRUE,FALSE)</formula>
    </cfRule>
  </conditionalFormatting>
  <conditionalFormatting sqref="AM98">
    <cfRule type="expression" dxfId="2653" priority="13249">
      <formula>IF(RIGHT(TEXT(AM98,"0.#"),1)=".",FALSE,TRUE)</formula>
    </cfRule>
    <cfRule type="expression" dxfId="2652" priority="13250">
      <formula>IF(RIGHT(TEXT(AM98,"0.#"),1)=".",TRUE,FALSE)</formula>
    </cfRule>
  </conditionalFormatting>
  <conditionalFormatting sqref="AM99">
    <cfRule type="expression" dxfId="2651" priority="13247">
      <formula>IF(RIGHT(TEXT(AM99,"0.#"),1)=".",FALSE,TRUE)</formula>
    </cfRule>
    <cfRule type="expression" dxfId="2650" priority="13248">
      <formula>IF(RIGHT(TEXT(AM99,"0.#"),1)=".",TRUE,FALSE)</formula>
    </cfRule>
  </conditionalFormatting>
  <conditionalFormatting sqref="AI101">
    <cfRule type="expression" dxfId="2649" priority="13233">
      <formula>IF(RIGHT(TEXT(AI101,"0.#"),1)=".",FALSE,TRUE)</formula>
    </cfRule>
    <cfRule type="expression" dxfId="2648" priority="13234">
      <formula>IF(RIGHT(TEXT(AI101,"0.#"),1)=".",TRUE,FALSE)</formula>
    </cfRule>
  </conditionalFormatting>
  <conditionalFormatting sqref="AM101">
    <cfRule type="expression" dxfId="2647" priority="13231">
      <formula>IF(RIGHT(TEXT(AM101,"0.#"),1)=".",FALSE,TRUE)</formula>
    </cfRule>
    <cfRule type="expression" dxfId="2646" priority="13232">
      <formula>IF(RIGHT(TEXT(AM101,"0.#"),1)=".",TRUE,FALSE)</formula>
    </cfRule>
  </conditionalFormatting>
  <conditionalFormatting sqref="AE102">
    <cfRule type="expression" dxfId="2645" priority="13229">
      <formula>IF(RIGHT(TEXT(AE102,"0.#"),1)=".",FALSE,TRUE)</formula>
    </cfRule>
    <cfRule type="expression" dxfId="2644" priority="13230">
      <formula>IF(RIGHT(TEXT(AE102,"0.#"),1)=".",TRUE,FALSE)</formula>
    </cfRule>
  </conditionalFormatting>
  <conditionalFormatting sqref="AI102">
    <cfRule type="expression" dxfId="2643" priority="13227">
      <formula>IF(RIGHT(TEXT(AI102,"0.#"),1)=".",FALSE,TRUE)</formula>
    </cfRule>
    <cfRule type="expression" dxfId="2642" priority="13228">
      <formula>IF(RIGHT(TEXT(AI102,"0.#"),1)=".",TRUE,FALSE)</formula>
    </cfRule>
  </conditionalFormatting>
  <conditionalFormatting sqref="AM102">
    <cfRule type="expression" dxfId="2641" priority="13225">
      <formula>IF(RIGHT(TEXT(AM102,"0.#"),1)=".",FALSE,TRUE)</formula>
    </cfRule>
    <cfRule type="expression" dxfId="2640" priority="13226">
      <formula>IF(RIGHT(TEXT(AM102,"0.#"),1)=".",TRUE,FALSE)</formula>
    </cfRule>
  </conditionalFormatting>
  <conditionalFormatting sqref="AQ102">
    <cfRule type="expression" dxfId="2639" priority="13223">
      <formula>IF(RIGHT(TEXT(AQ102,"0.#"),1)=".",FALSE,TRUE)</formula>
    </cfRule>
    <cfRule type="expression" dxfId="2638" priority="13224">
      <formula>IF(RIGHT(TEXT(AQ102,"0.#"),1)=".",TRUE,FALSE)</formula>
    </cfRule>
  </conditionalFormatting>
  <conditionalFormatting sqref="AE104">
    <cfRule type="expression" dxfId="2637" priority="13221">
      <formula>IF(RIGHT(TEXT(AE104,"0.#"),1)=".",FALSE,TRUE)</formula>
    </cfRule>
    <cfRule type="expression" dxfId="2636" priority="13222">
      <formula>IF(RIGHT(TEXT(AE104,"0.#"),1)=".",TRUE,FALSE)</formula>
    </cfRule>
  </conditionalFormatting>
  <conditionalFormatting sqref="AI104">
    <cfRule type="expression" dxfId="2635" priority="13219">
      <formula>IF(RIGHT(TEXT(AI104,"0.#"),1)=".",FALSE,TRUE)</formula>
    </cfRule>
    <cfRule type="expression" dxfId="2634" priority="13220">
      <formula>IF(RIGHT(TEXT(AI104,"0.#"),1)=".",TRUE,FALSE)</formula>
    </cfRule>
  </conditionalFormatting>
  <conditionalFormatting sqref="AM104">
    <cfRule type="expression" dxfId="2633" priority="13217">
      <formula>IF(RIGHT(TEXT(AM104,"0.#"),1)=".",FALSE,TRUE)</formula>
    </cfRule>
    <cfRule type="expression" dxfId="2632" priority="13218">
      <formula>IF(RIGHT(TEXT(AM104,"0.#"),1)=".",TRUE,FALSE)</formula>
    </cfRule>
  </conditionalFormatting>
  <conditionalFormatting sqref="AE105">
    <cfRule type="expression" dxfId="2631" priority="13215">
      <formula>IF(RIGHT(TEXT(AE105,"0.#"),1)=".",FALSE,TRUE)</formula>
    </cfRule>
    <cfRule type="expression" dxfId="2630" priority="13216">
      <formula>IF(RIGHT(TEXT(AE105,"0.#"),1)=".",TRUE,FALSE)</formula>
    </cfRule>
  </conditionalFormatting>
  <conditionalFormatting sqref="AI105">
    <cfRule type="expression" dxfId="2629" priority="13213">
      <formula>IF(RIGHT(TEXT(AI105,"0.#"),1)=".",FALSE,TRUE)</formula>
    </cfRule>
    <cfRule type="expression" dxfId="2628" priority="13214">
      <formula>IF(RIGHT(TEXT(AI105,"0.#"),1)=".",TRUE,FALSE)</formula>
    </cfRule>
  </conditionalFormatting>
  <conditionalFormatting sqref="AM105">
    <cfRule type="expression" dxfId="2627" priority="13211">
      <formula>IF(RIGHT(TEXT(AM105,"0.#"),1)=".",FALSE,TRUE)</formula>
    </cfRule>
    <cfRule type="expression" dxfId="2626" priority="13212">
      <formula>IF(RIGHT(TEXT(AM105,"0.#"),1)=".",TRUE,FALSE)</formula>
    </cfRule>
  </conditionalFormatting>
  <conditionalFormatting sqref="AE107">
    <cfRule type="expression" dxfId="2625" priority="13207">
      <formula>IF(RIGHT(TEXT(AE107,"0.#"),1)=".",FALSE,TRUE)</formula>
    </cfRule>
    <cfRule type="expression" dxfId="2624" priority="13208">
      <formula>IF(RIGHT(TEXT(AE107,"0.#"),1)=".",TRUE,FALSE)</formula>
    </cfRule>
  </conditionalFormatting>
  <conditionalFormatting sqref="AI107">
    <cfRule type="expression" dxfId="2623" priority="13205">
      <formula>IF(RIGHT(TEXT(AI107,"0.#"),1)=".",FALSE,TRUE)</formula>
    </cfRule>
    <cfRule type="expression" dxfId="2622" priority="13206">
      <formula>IF(RIGHT(TEXT(AI107,"0.#"),1)=".",TRUE,FALSE)</formula>
    </cfRule>
  </conditionalFormatting>
  <conditionalFormatting sqref="AM107">
    <cfRule type="expression" dxfId="2621" priority="13203">
      <formula>IF(RIGHT(TEXT(AM107,"0.#"),1)=".",FALSE,TRUE)</formula>
    </cfRule>
    <cfRule type="expression" dxfId="2620" priority="13204">
      <formula>IF(RIGHT(TEXT(AM107,"0.#"),1)=".",TRUE,FALSE)</formula>
    </cfRule>
  </conditionalFormatting>
  <conditionalFormatting sqref="AE108">
    <cfRule type="expression" dxfId="2619" priority="13201">
      <formula>IF(RIGHT(TEXT(AE108,"0.#"),1)=".",FALSE,TRUE)</formula>
    </cfRule>
    <cfRule type="expression" dxfId="2618" priority="13202">
      <formula>IF(RIGHT(TEXT(AE108,"0.#"),1)=".",TRUE,FALSE)</formula>
    </cfRule>
  </conditionalFormatting>
  <conditionalFormatting sqref="AI108">
    <cfRule type="expression" dxfId="2617" priority="13199">
      <formula>IF(RIGHT(TEXT(AI108,"0.#"),1)=".",FALSE,TRUE)</formula>
    </cfRule>
    <cfRule type="expression" dxfId="2616" priority="13200">
      <formula>IF(RIGHT(TEXT(AI108,"0.#"),1)=".",TRUE,FALSE)</formula>
    </cfRule>
  </conditionalFormatting>
  <conditionalFormatting sqref="AM108">
    <cfRule type="expression" dxfId="2615" priority="13197">
      <formula>IF(RIGHT(TEXT(AM108,"0.#"),1)=".",FALSE,TRUE)</formula>
    </cfRule>
    <cfRule type="expression" dxfId="2614" priority="13198">
      <formula>IF(RIGHT(TEXT(AM108,"0.#"),1)=".",TRUE,FALSE)</formula>
    </cfRule>
  </conditionalFormatting>
  <conditionalFormatting sqref="AE110">
    <cfRule type="expression" dxfId="2613" priority="13193">
      <formula>IF(RIGHT(TEXT(AE110,"0.#"),1)=".",FALSE,TRUE)</formula>
    </cfRule>
    <cfRule type="expression" dxfId="2612" priority="13194">
      <formula>IF(RIGHT(TEXT(AE110,"0.#"),1)=".",TRUE,FALSE)</formula>
    </cfRule>
  </conditionalFormatting>
  <conditionalFormatting sqref="AI110">
    <cfRule type="expression" dxfId="2611" priority="13191">
      <formula>IF(RIGHT(TEXT(AI110,"0.#"),1)=".",FALSE,TRUE)</formula>
    </cfRule>
    <cfRule type="expression" dxfId="2610" priority="13192">
      <formula>IF(RIGHT(TEXT(AI110,"0.#"),1)=".",TRUE,FALSE)</formula>
    </cfRule>
  </conditionalFormatting>
  <conditionalFormatting sqref="AM110">
    <cfRule type="expression" dxfId="2609" priority="13189">
      <formula>IF(RIGHT(TEXT(AM110,"0.#"),1)=".",FALSE,TRUE)</formula>
    </cfRule>
    <cfRule type="expression" dxfId="2608" priority="13190">
      <formula>IF(RIGHT(TEXT(AM110,"0.#"),1)=".",TRUE,FALSE)</formula>
    </cfRule>
  </conditionalFormatting>
  <conditionalFormatting sqref="AE111">
    <cfRule type="expression" dxfId="2607" priority="13187">
      <formula>IF(RIGHT(TEXT(AE111,"0.#"),1)=".",FALSE,TRUE)</formula>
    </cfRule>
    <cfRule type="expression" dxfId="2606" priority="13188">
      <formula>IF(RIGHT(TEXT(AE111,"0.#"),1)=".",TRUE,FALSE)</formula>
    </cfRule>
  </conditionalFormatting>
  <conditionalFormatting sqref="AI111">
    <cfRule type="expression" dxfId="2605" priority="13185">
      <formula>IF(RIGHT(TEXT(AI111,"0.#"),1)=".",FALSE,TRUE)</formula>
    </cfRule>
    <cfRule type="expression" dxfId="2604" priority="13186">
      <formula>IF(RIGHT(TEXT(AI111,"0.#"),1)=".",TRUE,FALSE)</formula>
    </cfRule>
  </conditionalFormatting>
  <conditionalFormatting sqref="AM111">
    <cfRule type="expression" dxfId="2603" priority="13183">
      <formula>IF(RIGHT(TEXT(AM111,"0.#"),1)=".",FALSE,TRUE)</formula>
    </cfRule>
    <cfRule type="expression" dxfId="2602" priority="13184">
      <formula>IF(RIGHT(TEXT(AM111,"0.#"),1)=".",TRUE,FALSE)</formula>
    </cfRule>
  </conditionalFormatting>
  <conditionalFormatting sqref="AE113">
    <cfRule type="expression" dxfId="2601" priority="13179">
      <formula>IF(RIGHT(TEXT(AE113,"0.#"),1)=".",FALSE,TRUE)</formula>
    </cfRule>
    <cfRule type="expression" dxfId="2600" priority="13180">
      <formula>IF(RIGHT(TEXT(AE113,"0.#"),1)=".",TRUE,FALSE)</formula>
    </cfRule>
  </conditionalFormatting>
  <conditionalFormatting sqref="AI113">
    <cfRule type="expression" dxfId="2599" priority="13177">
      <formula>IF(RIGHT(TEXT(AI113,"0.#"),1)=".",FALSE,TRUE)</formula>
    </cfRule>
    <cfRule type="expression" dxfId="2598" priority="13178">
      <formula>IF(RIGHT(TEXT(AI113,"0.#"),1)=".",TRUE,FALSE)</formula>
    </cfRule>
  </conditionalFormatting>
  <conditionalFormatting sqref="AM113">
    <cfRule type="expression" dxfId="2597" priority="13175">
      <formula>IF(RIGHT(TEXT(AM113,"0.#"),1)=".",FALSE,TRUE)</formula>
    </cfRule>
    <cfRule type="expression" dxfId="2596" priority="13176">
      <formula>IF(RIGHT(TEXT(AM113,"0.#"),1)=".",TRUE,FALSE)</formula>
    </cfRule>
  </conditionalFormatting>
  <conditionalFormatting sqref="AE114">
    <cfRule type="expression" dxfId="2595" priority="13173">
      <formula>IF(RIGHT(TEXT(AE114,"0.#"),1)=".",FALSE,TRUE)</formula>
    </cfRule>
    <cfRule type="expression" dxfId="2594" priority="13174">
      <formula>IF(RIGHT(TEXT(AE114,"0.#"),1)=".",TRUE,FALSE)</formula>
    </cfRule>
  </conditionalFormatting>
  <conditionalFormatting sqref="AI114">
    <cfRule type="expression" dxfId="2593" priority="13171">
      <formula>IF(RIGHT(TEXT(AI114,"0.#"),1)=".",FALSE,TRUE)</formula>
    </cfRule>
    <cfRule type="expression" dxfId="2592" priority="13172">
      <formula>IF(RIGHT(TEXT(AI114,"0.#"),1)=".",TRUE,FALSE)</formula>
    </cfRule>
  </conditionalFormatting>
  <conditionalFormatting sqref="AM114">
    <cfRule type="expression" dxfId="2591" priority="13169">
      <formula>IF(RIGHT(TEXT(AM114,"0.#"),1)=".",FALSE,TRUE)</formula>
    </cfRule>
    <cfRule type="expression" dxfId="2590" priority="13170">
      <formula>IF(RIGHT(TEXT(AM114,"0.#"),1)=".",TRUE,FALSE)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1:AO866">
    <cfRule type="expression" dxfId="2507" priority="6635">
      <formula>IF(AND(AL841&gt;=0, RIGHT(TEXT(AL841,"0.#"),1)&lt;&gt;"."),TRUE,FALSE)</formula>
    </cfRule>
    <cfRule type="expression" dxfId="2506" priority="6636">
      <formula>IF(AND(AL841&gt;=0, RIGHT(TEXT(AL841,"0.#"),1)="."),TRUE,FALSE)</formula>
    </cfRule>
    <cfRule type="expression" dxfId="2505" priority="6637">
      <formula>IF(AND(AL841&lt;0, RIGHT(TEXT(AL841,"0.#"),1)&lt;&gt;"."),TRUE,FALSE)</formula>
    </cfRule>
    <cfRule type="expression" dxfId="2504" priority="6638">
      <formula>IF(AND(AL841&lt;0, RIGHT(TEXT(AL841,"0.#"),1)="."),TRUE,FALSE)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40">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4:AO899">
    <cfRule type="expression" dxfId="1969" priority="2081">
      <formula>IF(AND(AL874&gt;=0, RIGHT(TEXT(AL874,"0.#"),1)&lt;&gt;"."),TRUE,FALSE)</formula>
    </cfRule>
    <cfRule type="expression" dxfId="1968" priority="2082">
      <formula>IF(AND(AL874&gt;=0, RIGHT(TEXT(AL874,"0.#"),1)="."),TRUE,FALSE)</formula>
    </cfRule>
    <cfRule type="expression" dxfId="1967" priority="2083">
      <formula>IF(AND(AL874&lt;0, RIGHT(TEXT(AL874,"0.#"),1)&lt;&gt;"."),TRUE,FALSE)</formula>
    </cfRule>
    <cfRule type="expression" dxfId="1966" priority="2084">
      <formula>IF(AND(AL874&lt;0, RIGHT(TEXT(AL874,"0.#"),1)="."),TRUE,FALSE)</formula>
    </cfRule>
  </conditionalFormatting>
  <conditionalFormatting sqref="AL870:AO873">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4"/>
      <c r="Z2" s="411"/>
      <c r="AA2" s="412"/>
      <c r="AB2" s="1008" t="s">
        <v>11</v>
      </c>
      <c r="AC2" s="1009"/>
      <c r="AD2" s="1010"/>
      <c r="AE2" s="996" t="s">
        <v>357</v>
      </c>
      <c r="AF2" s="996"/>
      <c r="AG2" s="996"/>
      <c r="AH2" s="996"/>
      <c r="AI2" s="996" t="s">
        <v>363</v>
      </c>
      <c r="AJ2" s="996"/>
      <c r="AK2" s="996"/>
      <c r="AL2" s="996"/>
      <c r="AM2" s="996" t="s">
        <v>472</v>
      </c>
      <c r="AN2" s="996"/>
      <c r="AO2" s="996"/>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5"/>
      <c r="Z3" s="1006"/>
      <c r="AA3" s="1007"/>
      <c r="AB3" s="1011"/>
      <c r="AC3" s="1012"/>
      <c r="AD3" s="1013"/>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4"/>
      <c r="I4" s="1014"/>
      <c r="J4" s="1014"/>
      <c r="K4" s="1014"/>
      <c r="L4" s="1014"/>
      <c r="M4" s="1014"/>
      <c r="N4" s="1014"/>
      <c r="O4" s="1015"/>
      <c r="P4" s="158"/>
      <c r="Q4" s="1022"/>
      <c r="R4" s="1022"/>
      <c r="S4" s="1022"/>
      <c r="T4" s="1022"/>
      <c r="U4" s="1022"/>
      <c r="V4" s="1022"/>
      <c r="W4" s="1022"/>
      <c r="X4" s="1023"/>
      <c r="Y4" s="1000" t="s">
        <v>12</v>
      </c>
      <c r="Z4" s="1001"/>
      <c r="AA4" s="1002"/>
      <c r="AB4" s="551"/>
      <c r="AC4" s="1003"/>
      <c r="AD4" s="1003"/>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1" t="s">
        <v>54</v>
      </c>
      <c r="Z5" s="997"/>
      <c r="AA5" s="998"/>
      <c r="AB5" s="522"/>
      <c r="AC5" s="999"/>
      <c r="AD5" s="999"/>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897" t="s">
        <v>527</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491</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4"/>
      <c r="Z9" s="411"/>
      <c r="AA9" s="412"/>
      <c r="AB9" s="1008" t="s">
        <v>11</v>
      </c>
      <c r="AC9" s="1009"/>
      <c r="AD9" s="1010"/>
      <c r="AE9" s="996" t="s">
        <v>357</v>
      </c>
      <c r="AF9" s="996"/>
      <c r="AG9" s="996"/>
      <c r="AH9" s="996"/>
      <c r="AI9" s="996" t="s">
        <v>363</v>
      </c>
      <c r="AJ9" s="996"/>
      <c r="AK9" s="996"/>
      <c r="AL9" s="996"/>
      <c r="AM9" s="996" t="s">
        <v>472</v>
      </c>
      <c r="AN9" s="996"/>
      <c r="AO9" s="996"/>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5"/>
      <c r="Z10" s="1006"/>
      <c r="AA10" s="1007"/>
      <c r="AB10" s="1011"/>
      <c r="AC10" s="1012"/>
      <c r="AD10" s="1013"/>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51"/>
      <c r="AC11" s="1003"/>
      <c r="AD11" s="1003"/>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2"/>
      <c r="AC12" s="999"/>
      <c r="AD12" s="999"/>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897" t="s">
        <v>527</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491</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4"/>
      <c r="Z16" s="411"/>
      <c r="AA16" s="412"/>
      <c r="AB16" s="1008" t="s">
        <v>11</v>
      </c>
      <c r="AC16" s="1009"/>
      <c r="AD16" s="1010"/>
      <c r="AE16" s="996" t="s">
        <v>357</v>
      </c>
      <c r="AF16" s="996"/>
      <c r="AG16" s="996"/>
      <c r="AH16" s="996"/>
      <c r="AI16" s="996" t="s">
        <v>363</v>
      </c>
      <c r="AJ16" s="996"/>
      <c r="AK16" s="996"/>
      <c r="AL16" s="996"/>
      <c r="AM16" s="996" t="s">
        <v>472</v>
      </c>
      <c r="AN16" s="996"/>
      <c r="AO16" s="996"/>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5"/>
      <c r="Z17" s="1006"/>
      <c r="AA17" s="1007"/>
      <c r="AB17" s="1011"/>
      <c r="AC17" s="1012"/>
      <c r="AD17" s="1013"/>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51"/>
      <c r="AC18" s="1003"/>
      <c r="AD18" s="1003"/>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2"/>
      <c r="AC19" s="999"/>
      <c r="AD19" s="999"/>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897" t="s">
        <v>527</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491</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4"/>
      <c r="Z23" s="411"/>
      <c r="AA23" s="412"/>
      <c r="AB23" s="1008" t="s">
        <v>11</v>
      </c>
      <c r="AC23" s="1009"/>
      <c r="AD23" s="1010"/>
      <c r="AE23" s="996" t="s">
        <v>357</v>
      </c>
      <c r="AF23" s="996"/>
      <c r="AG23" s="996"/>
      <c r="AH23" s="996"/>
      <c r="AI23" s="996" t="s">
        <v>363</v>
      </c>
      <c r="AJ23" s="996"/>
      <c r="AK23" s="996"/>
      <c r="AL23" s="996"/>
      <c r="AM23" s="996" t="s">
        <v>472</v>
      </c>
      <c r="AN23" s="996"/>
      <c r="AO23" s="996"/>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5"/>
      <c r="Z24" s="1006"/>
      <c r="AA24" s="1007"/>
      <c r="AB24" s="1011"/>
      <c r="AC24" s="1012"/>
      <c r="AD24" s="1013"/>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51"/>
      <c r="AC25" s="1003"/>
      <c r="AD25" s="1003"/>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2"/>
      <c r="AC26" s="999"/>
      <c r="AD26" s="999"/>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897" t="s">
        <v>527</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491</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4"/>
      <c r="Z30" s="411"/>
      <c r="AA30" s="412"/>
      <c r="AB30" s="1008" t="s">
        <v>11</v>
      </c>
      <c r="AC30" s="1009"/>
      <c r="AD30" s="1010"/>
      <c r="AE30" s="996" t="s">
        <v>357</v>
      </c>
      <c r="AF30" s="996"/>
      <c r="AG30" s="996"/>
      <c r="AH30" s="996"/>
      <c r="AI30" s="996" t="s">
        <v>363</v>
      </c>
      <c r="AJ30" s="996"/>
      <c r="AK30" s="996"/>
      <c r="AL30" s="996"/>
      <c r="AM30" s="996" t="s">
        <v>472</v>
      </c>
      <c r="AN30" s="996"/>
      <c r="AO30" s="996"/>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5"/>
      <c r="Z31" s="1006"/>
      <c r="AA31" s="1007"/>
      <c r="AB31" s="1011"/>
      <c r="AC31" s="1012"/>
      <c r="AD31" s="1013"/>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51"/>
      <c r="AC32" s="1003"/>
      <c r="AD32" s="1003"/>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2"/>
      <c r="AC33" s="999"/>
      <c r="AD33" s="999"/>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897" t="s">
        <v>527</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491</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4"/>
      <c r="Z37" s="411"/>
      <c r="AA37" s="412"/>
      <c r="AB37" s="1008" t="s">
        <v>11</v>
      </c>
      <c r="AC37" s="1009"/>
      <c r="AD37" s="1010"/>
      <c r="AE37" s="996" t="s">
        <v>357</v>
      </c>
      <c r="AF37" s="996"/>
      <c r="AG37" s="996"/>
      <c r="AH37" s="996"/>
      <c r="AI37" s="996" t="s">
        <v>363</v>
      </c>
      <c r="AJ37" s="996"/>
      <c r="AK37" s="996"/>
      <c r="AL37" s="996"/>
      <c r="AM37" s="996" t="s">
        <v>472</v>
      </c>
      <c r="AN37" s="996"/>
      <c r="AO37" s="996"/>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5"/>
      <c r="Z38" s="1006"/>
      <c r="AA38" s="1007"/>
      <c r="AB38" s="1011"/>
      <c r="AC38" s="1012"/>
      <c r="AD38" s="1013"/>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51"/>
      <c r="AC39" s="1003"/>
      <c r="AD39" s="100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2"/>
      <c r="AC40" s="999"/>
      <c r="AD40" s="99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897" t="s">
        <v>527</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491</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4"/>
      <c r="Z44" s="411"/>
      <c r="AA44" s="412"/>
      <c r="AB44" s="1008" t="s">
        <v>11</v>
      </c>
      <c r="AC44" s="1009"/>
      <c r="AD44" s="1010"/>
      <c r="AE44" s="996" t="s">
        <v>357</v>
      </c>
      <c r="AF44" s="996"/>
      <c r="AG44" s="996"/>
      <c r="AH44" s="996"/>
      <c r="AI44" s="996" t="s">
        <v>363</v>
      </c>
      <c r="AJ44" s="996"/>
      <c r="AK44" s="996"/>
      <c r="AL44" s="996"/>
      <c r="AM44" s="996" t="s">
        <v>472</v>
      </c>
      <c r="AN44" s="996"/>
      <c r="AO44" s="996"/>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5"/>
      <c r="Z45" s="1006"/>
      <c r="AA45" s="1007"/>
      <c r="AB45" s="1011"/>
      <c r="AC45" s="1012"/>
      <c r="AD45" s="1013"/>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51"/>
      <c r="AC46" s="1003"/>
      <c r="AD46" s="100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2"/>
      <c r="AC47" s="999"/>
      <c r="AD47" s="99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897" t="s">
        <v>527</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491</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4"/>
      <c r="Z51" s="411"/>
      <c r="AA51" s="412"/>
      <c r="AB51" s="458" t="s">
        <v>11</v>
      </c>
      <c r="AC51" s="1009"/>
      <c r="AD51" s="1010"/>
      <c r="AE51" s="996" t="s">
        <v>357</v>
      </c>
      <c r="AF51" s="996"/>
      <c r="AG51" s="996"/>
      <c r="AH51" s="996"/>
      <c r="AI51" s="996" t="s">
        <v>363</v>
      </c>
      <c r="AJ51" s="996"/>
      <c r="AK51" s="996"/>
      <c r="AL51" s="996"/>
      <c r="AM51" s="996" t="s">
        <v>472</v>
      </c>
      <c r="AN51" s="996"/>
      <c r="AO51" s="996"/>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5"/>
      <c r="Z52" s="1006"/>
      <c r="AA52" s="1007"/>
      <c r="AB52" s="1011"/>
      <c r="AC52" s="1012"/>
      <c r="AD52" s="1013"/>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51"/>
      <c r="AC53" s="1003"/>
      <c r="AD53" s="100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2"/>
      <c r="AC54" s="999"/>
      <c r="AD54" s="99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897" t="s">
        <v>527</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491</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4"/>
      <c r="Z58" s="411"/>
      <c r="AA58" s="412"/>
      <c r="AB58" s="1008" t="s">
        <v>11</v>
      </c>
      <c r="AC58" s="1009"/>
      <c r="AD58" s="1010"/>
      <c r="AE58" s="996" t="s">
        <v>357</v>
      </c>
      <c r="AF58" s="996"/>
      <c r="AG58" s="996"/>
      <c r="AH58" s="996"/>
      <c r="AI58" s="996" t="s">
        <v>363</v>
      </c>
      <c r="AJ58" s="996"/>
      <c r="AK58" s="996"/>
      <c r="AL58" s="996"/>
      <c r="AM58" s="996" t="s">
        <v>472</v>
      </c>
      <c r="AN58" s="996"/>
      <c r="AO58" s="996"/>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5"/>
      <c r="Z59" s="1006"/>
      <c r="AA59" s="1007"/>
      <c r="AB59" s="1011"/>
      <c r="AC59" s="1012"/>
      <c r="AD59" s="1013"/>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51"/>
      <c r="AC60" s="1003"/>
      <c r="AD60" s="100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2"/>
      <c r="AC61" s="999"/>
      <c r="AD61" s="99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897" t="s">
        <v>527</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491</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4"/>
      <c r="Z65" s="411"/>
      <c r="AA65" s="412"/>
      <c r="AB65" s="1008" t="s">
        <v>11</v>
      </c>
      <c r="AC65" s="1009"/>
      <c r="AD65" s="1010"/>
      <c r="AE65" s="996" t="s">
        <v>357</v>
      </c>
      <c r="AF65" s="996"/>
      <c r="AG65" s="996"/>
      <c r="AH65" s="996"/>
      <c r="AI65" s="996" t="s">
        <v>363</v>
      </c>
      <c r="AJ65" s="996"/>
      <c r="AK65" s="996"/>
      <c r="AL65" s="996"/>
      <c r="AM65" s="996" t="s">
        <v>472</v>
      </c>
      <c r="AN65" s="996"/>
      <c r="AO65" s="996"/>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5"/>
      <c r="Z66" s="1006"/>
      <c r="AA66" s="1007"/>
      <c r="AB66" s="1011"/>
      <c r="AC66" s="1012"/>
      <c r="AD66" s="1013"/>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51"/>
      <c r="AC67" s="1003"/>
      <c r="AD67" s="1003"/>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2"/>
      <c r="AC68" s="999"/>
      <c r="AD68" s="999"/>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897" t="s">
        <v>527</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6"/>
      <c r="B6" s="1037"/>
      <c r="C6" s="1037"/>
      <c r="D6" s="1037"/>
      <c r="E6" s="1037"/>
      <c r="F6" s="103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6"/>
      <c r="B7" s="1037"/>
      <c r="C7" s="1037"/>
      <c r="D7" s="1037"/>
      <c r="E7" s="1037"/>
      <c r="F7" s="103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6"/>
      <c r="B8" s="1037"/>
      <c r="C8" s="1037"/>
      <c r="D8" s="1037"/>
      <c r="E8" s="1037"/>
      <c r="F8" s="103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6"/>
      <c r="B9" s="1037"/>
      <c r="C9" s="1037"/>
      <c r="D9" s="1037"/>
      <c r="E9" s="1037"/>
      <c r="F9" s="103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6"/>
      <c r="B10" s="1037"/>
      <c r="C10" s="1037"/>
      <c r="D10" s="1037"/>
      <c r="E10" s="1037"/>
      <c r="F10" s="103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6"/>
      <c r="B11" s="1037"/>
      <c r="C11" s="1037"/>
      <c r="D11" s="1037"/>
      <c r="E11" s="1037"/>
      <c r="F11" s="103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6"/>
      <c r="B12" s="1037"/>
      <c r="C12" s="1037"/>
      <c r="D12" s="1037"/>
      <c r="E12" s="1037"/>
      <c r="F12" s="103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6"/>
      <c r="B13" s="1037"/>
      <c r="C13" s="1037"/>
      <c r="D13" s="1037"/>
      <c r="E13" s="1037"/>
      <c r="F13" s="103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6"/>
      <c r="B15" s="1037"/>
      <c r="C15" s="1037"/>
      <c r="D15" s="1037"/>
      <c r="E15" s="1037"/>
      <c r="F15" s="103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6"/>
      <c r="B19" s="1037"/>
      <c r="C19" s="1037"/>
      <c r="D19" s="1037"/>
      <c r="E19" s="1037"/>
      <c r="F19" s="103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6"/>
      <c r="B20" s="1037"/>
      <c r="C20" s="1037"/>
      <c r="D20" s="1037"/>
      <c r="E20" s="1037"/>
      <c r="F20" s="103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6"/>
      <c r="B21" s="1037"/>
      <c r="C21" s="1037"/>
      <c r="D21" s="1037"/>
      <c r="E21" s="1037"/>
      <c r="F21" s="103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6"/>
      <c r="B22" s="1037"/>
      <c r="C22" s="1037"/>
      <c r="D22" s="1037"/>
      <c r="E22" s="1037"/>
      <c r="F22" s="103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6"/>
      <c r="B23" s="1037"/>
      <c r="C23" s="1037"/>
      <c r="D23" s="1037"/>
      <c r="E23" s="1037"/>
      <c r="F23" s="103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6"/>
      <c r="B24" s="1037"/>
      <c r="C24" s="1037"/>
      <c r="D24" s="1037"/>
      <c r="E24" s="1037"/>
      <c r="F24" s="103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6"/>
      <c r="B25" s="1037"/>
      <c r="C25" s="1037"/>
      <c r="D25" s="1037"/>
      <c r="E25" s="1037"/>
      <c r="F25" s="103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6"/>
      <c r="B26" s="1037"/>
      <c r="C26" s="1037"/>
      <c r="D26" s="1037"/>
      <c r="E26" s="1037"/>
      <c r="F26" s="103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6"/>
      <c r="B28" s="1037"/>
      <c r="C28" s="1037"/>
      <c r="D28" s="1037"/>
      <c r="E28" s="1037"/>
      <c r="F28" s="103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6"/>
      <c r="B32" s="1037"/>
      <c r="C32" s="1037"/>
      <c r="D32" s="1037"/>
      <c r="E32" s="1037"/>
      <c r="F32" s="103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6"/>
      <c r="B33" s="1037"/>
      <c r="C33" s="1037"/>
      <c r="D33" s="1037"/>
      <c r="E33" s="1037"/>
      <c r="F33" s="103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6"/>
      <c r="B34" s="1037"/>
      <c r="C34" s="1037"/>
      <c r="D34" s="1037"/>
      <c r="E34" s="1037"/>
      <c r="F34" s="103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6"/>
      <c r="B35" s="1037"/>
      <c r="C35" s="1037"/>
      <c r="D35" s="1037"/>
      <c r="E35" s="1037"/>
      <c r="F35" s="103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6"/>
      <c r="B36" s="1037"/>
      <c r="C36" s="1037"/>
      <c r="D36" s="1037"/>
      <c r="E36" s="1037"/>
      <c r="F36" s="103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6"/>
      <c r="B37" s="1037"/>
      <c r="C37" s="1037"/>
      <c r="D37" s="1037"/>
      <c r="E37" s="1037"/>
      <c r="F37" s="103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6"/>
      <c r="B38" s="1037"/>
      <c r="C38" s="1037"/>
      <c r="D38" s="1037"/>
      <c r="E38" s="1037"/>
      <c r="F38" s="103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6"/>
      <c r="B39" s="1037"/>
      <c r="C39" s="1037"/>
      <c r="D39" s="1037"/>
      <c r="E39" s="1037"/>
      <c r="F39" s="103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6"/>
      <c r="B41" s="1037"/>
      <c r="C41" s="1037"/>
      <c r="D41" s="1037"/>
      <c r="E41" s="1037"/>
      <c r="F41" s="103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6"/>
      <c r="B45" s="1037"/>
      <c r="C45" s="1037"/>
      <c r="D45" s="1037"/>
      <c r="E45" s="1037"/>
      <c r="F45" s="103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6"/>
      <c r="B46" s="1037"/>
      <c r="C46" s="1037"/>
      <c r="D46" s="1037"/>
      <c r="E46" s="1037"/>
      <c r="F46" s="103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6"/>
      <c r="B47" s="1037"/>
      <c r="C47" s="1037"/>
      <c r="D47" s="1037"/>
      <c r="E47" s="1037"/>
      <c r="F47" s="103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6"/>
      <c r="B48" s="1037"/>
      <c r="C48" s="1037"/>
      <c r="D48" s="1037"/>
      <c r="E48" s="1037"/>
      <c r="F48" s="103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6"/>
      <c r="B49" s="1037"/>
      <c r="C49" s="1037"/>
      <c r="D49" s="1037"/>
      <c r="E49" s="1037"/>
      <c r="F49" s="103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6"/>
      <c r="B50" s="1037"/>
      <c r="C50" s="1037"/>
      <c r="D50" s="1037"/>
      <c r="E50" s="1037"/>
      <c r="F50" s="103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6"/>
      <c r="B51" s="1037"/>
      <c r="C51" s="1037"/>
      <c r="D51" s="1037"/>
      <c r="E51" s="1037"/>
      <c r="F51" s="103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6"/>
      <c r="B52" s="1037"/>
      <c r="C52" s="1037"/>
      <c r="D52" s="1037"/>
      <c r="E52" s="1037"/>
      <c r="F52" s="103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6"/>
      <c r="B59" s="1037"/>
      <c r="C59" s="1037"/>
      <c r="D59" s="1037"/>
      <c r="E59" s="1037"/>
      <c r="F59" s="103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6"/>
      <c r="B60" s="1037"/>
      <c r="C60" s="1037"/>
      <c r="D60" s="1037"/>
      <c r="E60" s="1037"/>
      <c r="F60" s="103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6"/>
      <c r="B61" s="1037"/>
      <c r="C61" s="1037"/>
      <c r="D61" s="1037"/>
      <c r="E61" s="1037"/>
      <c r="F61" s="103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6"/>
      <c r="B62" s="1037"/>
      <c r="C62" s="1037"/>
      <c r="D62" s="1037"/>
      <c r="E62" s="1037"/>
      <c r="F62" s="103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6"/>
      <c r="B63" s="1037"/>
      <c r="C63" s="1037"/>
      <c r="D63" s="1037"/>
      <c r="E63" s="1037"/>
      <c r="F63" s="103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6"/>
      <c r="B64" s="1037"/>
      <c r="C64" s="1037"/>
      <c r="D64" s="1037"/>
      <c r="E64" s="1037"/>
      <c r="F64" s="103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6"/>
      <c r="B65" s="1037"/>
      <c r="C65" s="1037"/>
      <c r="D65" s="1037"/>
      <c r="E65" s="1037"/>
      <c r="F65" s="103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6"/>
      <c r="B66" s="1037"/>
      <c r="C66" s="1037"/>
      <c r="D66" s="1037"/>
      <c r="E66" s="1037"/>
      <c r="F66" s="103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6"/>
      <c r="B68" s="1037"/>
      <c r="C68" s="1037"/>
      <c r="D68" s="1037"/>
      <c r="E68" s="1037"/>
      <c r="F68" s="103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6"/>
      <c r="B72" s="1037"/>
      <c r="C72" s="1037"/>
      <c r="D72" s="1037"/>
      <c r="E72" s="1037"/>
      <c r="F72" s="103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6"/>
      <c r="B73" s="1037"/>
      <c r="C73" s="1037"/>
      <c r="D73" s="1037"/>
      <c r="E73" s="1037"/>
      <c r="F73" s="103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6"/>
      <c r="B74" s="1037"/>
      <c r="C74" s="1037"/>
      <c r="D74" s="1037"/>
      <c r="E74" s="1037"/>
      <c r="F74" s="103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6"/>
      <c r="B75" s="1037"/>
      <c r="C75" s="1037"/>
      <c r="D75" s="1037"/>
      <c r="E75" s="1037"/>
      <c r="F75" s="103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6"/>
      <c r="B76" s="1037"/>
      <c r="C76" s="1037"/>
      <c r="D76" s="1037"/>
      <c r="E76" s="1037"/>
      <c r="F76" s="103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6"/>
      <c r="B77" s="1037"/>
      <c r="C77" s="1037"/>
      <c r="D77" s="1037"/>
      <c r="E77" s="1037"/>
      <c r="F77" s="103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6"/>
      <c r="B78" s="1037"/>
      <c r="C78" s="1037"/>
      <c r="D78" s="1037"/>
      <c r="E78" s="1037"/>
      <c r="F78" s="103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6"/>
      <c r="B79" s="1037"/>
      <c r="C79" s="1037"/>
      <c r="D79" s="1037"/>
      <c r="E79" s="1037"/>
      <c r="F79" s="103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6"/>
      <c r="B81" s="1037"/>
      <c r="C81" s="1037"/>
      <c r="D81" s="1037"/>
      <c r="E81" s="1037"/>
      <c r="F81" s="103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6"/>
      <c r="B85" s="1037"/>
      <c r="C85" s="1037"/>
      <c r="D85" s="1037"/>
      <c r="E85" s="1037"/>
      <c r="F85" s="103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6"/>
      <c r="B86" s="1037"/>
      <c r="C86" s="1037"/>
      <c r="D86" s="1037"/>
      <c r="E86" s="1037"/>
      <c r="F86" s="103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6"/>
      <c r="B87" s="1037"/>
      <c r="C87" s="1037"/>
      <c r="D87" s="1037"/>
      <c r="E87" s="1037"/>
      <c r="F87" s="103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6"/>
      <c r="B88" s="1037"/>
      <c r="C88" s="1037"/>
      <c r="D88" s="1037"/>
      <c r="E88" s="1037"/>
      <c r="F88" s="103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6"/>
      <c r="B89" s="1037"/>
      <c r="C89" s="1037"/>
      <c r="D89" s="1037"/>
      <c r="E89" s="1037"/>
      <c r="F89" s="103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6"/>
      <c r="B90" s="1037"/>
      <c r="C90" s="1037"/>
      <c r="D90" s="1037"/>
      <c r="E90" s="1037"/>
      <c r="F90" s="103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6"/>
      <c r="B91" s="1037"/>
      <c r="C91" s="1037"/>
      <c r="D91" s="1037"/>
      <c r="E91" s="1037"/>
      <c r="F91" s="103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6"/>
      <c r="B92" s="1037"/>
      <c r="C92" s="1037"/>
      <c r="D92" s="1037"/>
      <c r="E92" s="1037"/>
      <c r="F92" s="103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6"/>
      <c r="B94" s="1037"/>
      <c r="C94" s="1037"/>
      <c r="D94" s="1037"/>
      <c r="E94" s="1037"/>
      <c r="F94" s="103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6"/>
      <c r="B98" s="1037"/>
      <c r="C98" s="1037"/>
      <c r="D98" s="1037"/>
      <c r="E98" s="1037"/>
      <c r="F98" s="103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6"/>
      <c r="B99" s="1037"/>
      <c r="C99" s="1037"/>
      <c r="D99" s="1037"/>
      <c r="E99" s="1037"/>
      <c r="F99" s="103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6"/>
      <c r="B100" s="1037"/>
      <c r="C100" s="1037"/>
      <c r="D100" s="1037"/>
      <c r="E100" s="1037"/>
      <c r="F100" s="103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6"/>
      <c r="B101" s="1037"/>
      <c r="C101" s="1037"/>
      <c r="D101" s="1037"/>
      <c r="E101" s="1037"/>
      <c r="F101" s="103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6"/>
      <c r="B102" s="1037"/>
      <c r="C102" s="1037"/>
      <c r="D102" s="1037"/>
      <c r="E102" s="1037"/>
      <c r="F102" s="103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6"/>
      <c r="B103" s="1037"/>
      <c r="C103" s="1037"/>
      <c r="D103" s="1037"/>
      <c r="E103" s="1037"/>
      <c r="F103" s="103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6"/>
      <c r="B104" s="1037"/>
      <c r="C104" s="1037"/>
      <c r="D104" s="1037"/>
      <c r="E104" s="1037"/>
      <c r="F104" s="103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6"/>
      <c r="B105" s="1037"/>
      <c r="C105" s="1037"/>
      <c r="D105" s="1037"/>
      <c r="E105" s="1037"/>
      <c r="F105" s="103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6"/>
      <c r="B112" s="1037"/>
      <c r="C112" s="1037"/>
      <c r="D112" s="1037"/>
      <c r="E112" s="1037"/>
      <c r="F112" s="103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6"/>
      <c r="B113" s="1037"/>
      <c r="C113" s="1037"/>
      <c r="D113" s="1037"/>
      <c r="E113" s="1037"/>
      <c r="F113" s="103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6"/>
      <c r="B114" s="1037"/>
      <c r="C114" s="1037"/>
      <c r="D114" s="1037"/>
      <c r="E114" s="1037"/>
      <c r="F114" s="103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6"/>
      <c r="B115" s="1037"/>
      <c r="C115" s="1037"/>
      <c r="D115" s="1037"/>
      <c r="E115" s="1037"/>
      <c r="F115" s="103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6"/>
      <c r="B116" s="1037"/>
      <c r="C116" s="1037"/>
      <c r="D116" s="1037"/>
      <c r="E116" s="1037"/>
      <c r="F116" s="103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6"/>
      <c r="B117" s="1037"/>
      <c r="C117" s="1037"/>
      <c r="D117" s="1037"/>
      <c r="E117" s="1037"/>
      <c r="F117" s="103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6"/>
      <c r="B118" s="1037"/>
      <c r="C118" s="1037"/>
      <c r="D118" s="1037"/>
      <c r="E118" s="1037"/>
      <c r="F118" s="103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6"/>
      <c r="B119" s="1037"/>
      <c r="C119" s="1037"/>
      <c r="D119" s="1037"/>
      <c r="E119" s="1037"/>
      <c r="F119" s="103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6"/>
      <c r="B121" s="1037"/>
      <c r="C121" s="1037"/>
      <c r="D121" s="1037"/>
      <c r="E121" s="1037"/>
      <c r="F121" s="103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6"/>
      <c r="B125" s="1037"/>
      <c r="C125" s="1037"/>
      <c r="D125" s="1037"/>
      <c r="E125" s="1037"/>
      <c r="F125" s="103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6"/>
      <c r="B126" s="1037"/>
      <c r="C126" s="1037"/>
      <c r="D126" s="1037"/>
      <c r="E126" s="1037"/>
      <c r="F126" s="103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6"/>
      <c r="B127" s="1037"/>
      <c r="C127" s="1037"/>
      <c r="D127" s="1037"/>
      <c r="E127" s="1037"/>
      <c r="F127" s="103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6"/>
      <c r="B128" s="1037"/>
      <c r="C128" s="1037"/>
      <c r="D128" s="1037"/>
      <c r="E128" s="1037"/>
      <c r="F128" s="103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6"/>
      <c r="B129" s="1037"/>
      <c r="C129" s="1037"/>
      <c r="D129" s="1037"/>
      <c r="E129" s="1037"/>
      <c r="F129" s="103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6"/>
      <c r="B130" s="1037"/>
      <c r="C130" s="1037"/>
      <c r="D130" s="1037"/>
      <c r="E130" s="1037"/>
      <c r="F130" s="103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6"/>
      <c r="B131" s="1037"/>
      <c r="C131" s="1037"/>
      <c r="D131" s="1037"/>
      <c r="E131" s="1037"/>
      <c r="F131" s="103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6"/>
      <c r="B132" s="1037"/>
      <c r="C132" s="1037"/>
      <c r="D132" s="1037"/>
      <c r="E132" s="1037"/>
      <c r="F132" s="103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6"/>
      <c r="B134" s="1037"/>
      <c r="C134" s="1037"/>
      <c r="D134" s="1037"/>
      <c r="E134" s="1037"/>
      <c r="F134" s="103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6"/>
      <c r="B138" s="1037"/>
      <c r="C138" s="1037"/>
      <c r="D138" s="1037"/>
      <c r="E138" s="1037"/>
      <c r="F138" s="103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6"/>
      <c r="B139" s="1037"/>
      <c r="C139" s="1037"/>
      <c r="D139" s="1037"/>
      <c r="E139" s="1037"/>
      <c r="F139" s="103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6"/>
      <c r="B140" s="1037"/>
      <c r="C140" s="1037"/>
      <c r="D140" s="1037"/>
      <c r="E140" s="1037"/>
      <c r="F140" s="103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6"/>
      <c r="B141" s="1037"/>
      <c r="C141" s="1037"/>
      <c r="D141" s="1037"/>
      <c r="E141" s="1037"/>
      <c r="F141" s="103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6"/>
      <c r="B142" s="1037"/>
      <c r="C142" s="1037"/>
      <c r="D142" s="1037"/>
      <c r="E142" s="1037"/>
      <c r="F142" s="103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6"/>
      <c r="B143" s="1037"/>
      <c r="C143" s="1037"/>
      <c r="D143" s="1037"/>
      <c r="E143" s="1037"/>
      <c r="F143" s="103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6"/>
      <c r="B144" s="1037"/>
      <c r="C144" s="1037"/>
      <c r="D144" s="1037"/>
      <c r="E144" s="1037"/>
      <c r="F144" s="103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6"/>
      <c r="B145" s="1037"/>
      <c r="C145" s="1037"/>
      <c r="D145" s="1037"/>
      <c r="E145" s="1037"/>
      <c r="F145" s="103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6"/>
      <c r="B147" s="1037"/>
      <c r="C147" s="1037"/>
      <c r="D147" s="1037"/>
      <c r="E147" s="1037"/>
      <c r="F147" s="103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6"/>
      <c r="B151" s="1037"/>
      <c r="C151" s="1037"/>
      <c r="D151" s="1037"/>
      <c r="E151" s="1037"/>
      <c r="F151" s="103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6"/>
      <c r="B152" s="1037"/>
      <c r="C152" s="1037"/>
      <c r="D152" s="1037"/>
      <c r="E152" s="1037"/>
      <c r="F152" s="103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6"/>
      <c r="B153" s="1037"/>
      <c r="C153" s="1037"/>
      <c r="D153" s="1037"/>
      <c r="E153" s="1037"/>
      <c r="F153" s="103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6"/>
      <c r="B154" s="1037"/>
      <c r="C154" s="1037"/>
      <c r="D154" s="1037"/>
      <c r="E154" s="1037"/>
      <c r="F154" s="103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6"/>
      <c r="B155" s="1037"/>
      <c r="C155" s="1037"/>
      <c r="D155" s="1037"/>
      <c r="E155" s="1037"/>
      <c r="F155" s="103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6"/>
      <c r="B156" s="1037"/>
      <c r="C156" s="1037"/>
      <c r="D156" s="1037"/>
      <c r="E156" s="1037"/>
      <c r="F156" s="103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6"/>
      <c r="B157" s="1037"/>
      <c r="C157" s="1037"/>
      <c r="D157" s="1037"/>
      <c r="E157" s="1037"/>
      <c r="F157" s="103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6"/>
      <c r="B158" s="1037"/>
      <c r="C158" s="1037"/>
      <c r="D158" s="1037"/>
      <c r="E158" s="1037"/>
      <c r="F158" s="103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6"/>
      <c r="B165" s="1037"/>
      <c r="C165" s="1037"/>
      <c r="D165" s="1037"/>
      <c r="E165" s="1037"/>
      <c r="F165" s="103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6"/>
      <c r="B166" s="1037"/>
      <c r="C166" s="1037"/>
      <c r="D166" s="1037"/>
      <c r="E166" s="1037"/>
      <c r="F166" s="103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6"/>
      <c r="B167" s="1037"/>
      <c r="C167" s="1037"/>
      <c r="D167" s="1037"/>
      <c r="E167" s="1037"/>
      <c r="F167" s="103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6"/>
      <c r="B168" s="1037"/>
      <c r="C168" s="1037"/>
      <c r="D168" s="1037"/>
      <c r="E168" s="1037"/>
      <c r="F168" s="103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6"/>
      <c r="B169" s="1037"/>
      <c r="C169" s="1037"/>
      <c r="D169" s="1037"/>
      <c r="E169" s="1037"/>
      <c r="F169" s="103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6"/>
      <c r="B170" s="1037"/>
      <c r="C170" s="1037"/>
      <c r="D170" s="1037"/>
      <c r="E170" s="1037"/>
      <c r="F170" s="103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6"/>
      <c r="B171" s="1037"/>
      <c r="C171" s="1037"/>
      <c r="D171" s="1037"/>
      <c r="E171" s="1037"/>
      <c r="F171" s="103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6"/>
      <c r="B172" s="1037"/>
      <c r="C172" s="1037"/>
      <c r="D172" s="1037"/>
      <c r="E172" s="1037"/>
      <c r="F172" s="103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6"/>
      <c r="B174" s="1037"/>
      <c r="C174" s="1037"/>
      <c r="D174" s="1037"/>
      <c r="E174" s="1037"/>
      <c r="F174" s="103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6"/>
      <c r="B178" s="1037"/>
      <c r="C178" s="1037"/>
      <c r="D178" s="1037"/>
      <c r="E178" s="1037"/>
      <c r="F178" s="103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6"/>
      <c r="B179" s="1037"/>
      <c r="C179" s="1037"/>
      <c r="D179" s="1037"/>
      <c r="E179" s="1037"/>
      <c r="F179" s="103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6"/>
      <c r="B180" s="1037"/>
      <c r="C180" s="1037"/>
      <c r="D180" s="1037"/>
      <c r="E180" s="1037"/>
      <c r="F180" s="103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6"/>
      <c r="B181" s="1037"/>
      <c r="C181" s="1037"/>
      <c r="D181" s="1037"/>
      <c r="E181" s="1037"/>
      <c r="F181" s="103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6"/>
      <c r="B182" s="1037"/>
      <c r="C182" s="1037"/>
      <c r="D182" s="1037"/>
      <c r="E182" s="1037"/>
      <c r="F182" s="103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6"/>
      <c r="B183" s="1037"/>
      <c r="C183" s="1037"/>
      <c r="D183" s="1037"/>
      <c r="E183" s="1037"/>
      <c r="F183" s="103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6"/>
      <c r="B184" s="1037"/>
      <c r="C184" s="1037"/>
      <c r="D184" s="1037"/>
      <c r="E184" s="1037"/>
      <c r="F184" s="103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6"/>
      <c r="B185" s="1037"/>
      <c r="C185" s="1037"/>
      <c r="D185" s="1037"/>
      <c r="E185" s="1037"/>
      <c r="F185" s="103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6"/>
      <c r="B187" s="1037"/>
      <c r="C187" s="1037"/>
      <c r="D187" s="1037"/>
      <c r="E187" s="1037"/>
      <c r="F187" s="103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6"/>
      <c r="B191" s="1037"/>
      <c r="C191" s="1037"/>
      <c r="D191" s="1037"/>
      <c r="E191" s="1037"/>
      <c r="F191" s="103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6"/>
      <c r="B192" s="1037"/>
      <c r="C192" s="1037"/>
      <c r="D192" s="1037"/>
      <c r="E192" s="1037"/>
      <c r="F192" s="103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6"/>
      <c r="B193" s="1037"/>
      <c r="C193" s="1037"/>
      <c r="D193" s="1037"/>
      <c r="E193" s="1037"/>
      <c r="F193" s="103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6"/>
      <c r="B194" s="1037"/>
      <c r="C194" s="1037"/>
      <c r="D194" s="1037"/>
      <c r="E194" s="1037"/>
      <c r="F194" s="103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6"/>
      <c r="B195" s="1037"/>
      <c r="C195" s="1037"/>
      <c r="D195" s="1037"/>
      <c r="E195" s="1037"/>
      <c r="F195" s="103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6"/>
      <c r="B196" s="1037"/>
      <c r="C196" s="1037"/>
      <c r="D196" s="1037"/>
      <c r="E196" s="1037"/>
      <c r="F196" s="103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6"/>
      <c r="B197" s="1037"/>
      <c r="C197" s="1037"/>
      <c r="D197" s="1037"/>
      <c r="E197" s="1037"/>
      <c r="F197" s="103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6"/>
      <c r="B198" s="1037"/>
      <c r="C198" s="1037"/>
      <c r="D198" s="1037"/>
      <c r="E198" s="1037"/>
      <c r="F198" s="103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6"/>
      <c r="B200" s="1037"/>
      <c r="C200" s="1037"/>
      <c r="D200" s="1037"/>
      <c r="E200" s="1037"/>
      <c r="F200" s="103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6"/>
      <c r="B204" s="1037"/>
      <c r="C204" s="1037"/>
      <c r="D204" s="1037"/>
      <c r="E204" s="1037"/>
      <c r="F204" s="103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6"/>
      <c r="B205" s="1037"/>
      <c r="C205" s="1037"/>
      <c r="D205" s="1037"/>
      <c r="E205" s="1037"/>
      <c r="F205" s="103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6"/>
      <c r="B206" s="1037"/>
      <c r="C206" s="1037"/>
      <c r="D206" s="1037"/>
      <c r="E206" s="1037"/>
      <c r="F206" s="103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6"/>
      <c r="B207" s="1037"/>
      <c r="C207" s="1037"/>
      <c r="D207" s="1037"/>
      <c r="E207" s="1037"/>
      <c r="F207" s="103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6"/>
      <c r="B208" s="1037"/>
      <c r="C208" s="1037"/>
      <c r="D208" s="1037"/>
      <c r="E208" s="1037"/>
      <c r="F208" s="103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6"/>
      <c r="B209" s="1037"/>
      <c r="C209" s="1037"/>
      <c r="D209" s="1037"/>
      <c r="E209" s="1037"/>
      <c r="F209" s="103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6"/>
      <c r="B210" s="1037"/>
      <c r="C210" s="1037"/>
      <c r="D210" s="1037"/>
      <c r="E210" s="1037"/>
      <c r="F210" s="103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6"/>
      <c r="B211" s="1037"/>
      <c r="C211" s="1037"/>
      <c r="D211" s="1037"/>
      <c r="E211" s="1037"/>
      <c r="F211" s="103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6"/>
      <c r="B218" s="1037"/>
      <c r="C218" s="1037"/>
      <c r="D218" s="1037"/>
      <c r="E218" s="1037"/>
      <c r="F218" s="103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6"/>
      <c r="B219" s="1037"/>
      <c r="C219" s="1037"/>
      <c r="D219" s="1037"/>
      <c r="E219" s="1037"/>
      <c r="F219" s="103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6"/>
      <c r="B220" s="1037"/>
      <c r="C220" s="1037"/>
      <c r="D220" s="1037"/>
      <c r="E220" s="1037"/>
      <c r="F220" s="103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6"/>
      <c r="B221" s="1037"/>
      <c r="C221" s="1037"/>
      <c r="D221" s="1037"/>
      <c r="E221" s="1037"/>
      <c r="F221" s="103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6"/>
      <c r="B222" s="1037"/>
      <c r="C222" s="1037"/>
      <c r="D222" s="1037"/>
      <c r="E222" s="1037"/>
      <c r="F222" s="103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6"/>
      <c r="B223" s="1037"/>
      <c r="C223" s="1037"/>
      <c r="D223" s="1037"/>
      <c r="E223" s="1037"/>
      <c r="F223" s="103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6"/>
      <c r="B224" s="1037"/>
      <c r="C224" s="1037"/>
      <c r="D224" s="1037"/>
      <c r="E224" s="1037"/>
      <c r="F224" s="103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6"/>
      <c r="B225" s="1037"/>
      <c r="C225" s="1037"/>
      <c r="D225" s="1037"/>
      <c r="E225" s="1037"/>
      <c r="F225" s="103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6"/>
      <c r="B227" s="1037"/>
      <c r="C227" s="1037"/>
      <c r="D227" s="1037"/>
      <c r="E227" s="1037"/>
      <c r="F227" s="103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6"/>
      <c r="B231" s="1037"/>
      <c r="C231" s="1037"/>
      <c r="D231" s="1037"/>
      <c r="E231" s="1037"/>
      <c r="F231" s="103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6"/>
      <c r="B232" s="1037"/>
      <c r="C232" s="1037"/>
      <c r="D232" s="1037"/>
      <c r="E232" s="1037"/>
      <c r="F232" s="103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6"/>
      <c r="B233" s="1037"/>
      <c r="C233" s="1037"/>
      <c r="D233" s="1037"/>
      <c r="E233" s="1037"/>
      <c r="F233" s="103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6"/>
      <c r="B234" s="1037"/>
      <c r="C234" s="1037"/>
      <c r="D234" s="1037"/>
      <c r="E234" s="1037"/>
      <c r="F234" s="103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6"/>
      <c r="B235" s="1037"/>
      <c r="C235" s="1037"/>
      <c r="D235" s="1037"/>
      <c r="E235" s="1037"/>
      <c r="F235" s="103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6"/>
      <c r="B236" s="1037"/>
      <c r="C236" s="1037"/>
      <c r="D236" s="1037"/>
      <c r="E236" s="1037"/>
      <c r="F236" s="103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6"/>
      <c r="B237" s="1037"/>
      <c r="C237" s="1037"/>
      <c r="D237" s="1037"/>
      <c r="E237" s="1037"/>
      <c r="F237" s="103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6"/>
      <c r="B238" s="1037"/>
      <c r="C238" s="1037"/>
      <c r="D238" s="1037"/>
      <c r="E238" s="1037"/>
      <c r="F238" s="103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6"/>
      <c r="B240" s="1037"/>
      <c r="C240" s="1037"/>
      <c r="D240" s="1037"/>
      <c r="E240" s="1037"/>
      <c r="F240" s="103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6"/>
      <c r="B244" s="1037"/>
      <c r="C244" s="1037"/>
      <c r="D244" s="1037"/>
      <c r="E244" s="1037"/>
      <c r="F244" s="103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6"/>
      <c r="B245" s="1037"/>
      <c r="C245" s="1037"/>
      <c r="D245" s="1037"/>
      <c r="E245" s="1037"/>
      <c r="F245" s="103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6"/>
      <c r="B246" s="1037"/>
      <c r="C246" s="1037"/>
      <c r="D246" s="1037"/>
      <c r="E246" s="1037"/>
      <c r="F246" s="103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6"/>
      <c r="B247" s="1037"/>
      <c r="C247" s="1037"/>
      <c r="D247" s="1037"/>
      <c r="E247" s="1037"/>
      <c r="F247" s="103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6"/>
      <c r="B248" s="1037"/>
      <c r="C248" s="1037"/>
      <c r="D248" s="1037"/>
      <c r="E248" s="1037"/>
      <c r="F248" s="103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6"/>
      <c r="B249" s="1037"/>
      <c r="C249" s="1037"/>
      <c r="D249" s="1037"/>
      <c r="E249" s="1037"/>
      <c r="F249" s="103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6"/>
      <c r="B250" s="1037"/>
      <c r="C250" s="1037"/>
      <c r="D250" s="1037"/>
      <c r="E250" s="1037"/>
      <c r="F250" s="103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6"/>
      <c r="B251" s="1037"/>
      <c r="C251" s="1037"/>
      <c r="D251" s="1037"/>
      <c r="E251" s="1037"/>
      <c r="F251" s="103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6"/>
      <c r="B253" s="1037"/>
      <c r="C253" s="1037"/>
      <c r="D253" s="1037"/>
      <c r="E253" s="1037"/>
      <c r="F253" s="103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6"/>
      <c r="B257" s="1037"/>
      <c r="C257" s="1037"/>
      <c r="D257" s="1037"/>
      <c r="E257" s="1037"/>
      <c r="F257" s="103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6"/>
      <c r="B258" s="1037"/>
      <c r="C258" s="1037"/>
      <c r="D258" s="1037"/>
      <c r="E258" s="1037"/>
      <c r="F258" s="103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6"/>
      <c r="B259" s="1037"/>
      <c r="C259" s="1037"/>
      <c r="D259" s="1037"/>
      <c r="E259" s="1037"/>
      <c r="F259" s="103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6"/>
      <c r="B260" s="1037"/>
      <c r="C260" s="1037"/>
      <c r="D260" s="1037"/>
      <c r="E260" s="1037"/>
      <c r="F260" s="103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6"/>
      <c r="B261" s="1037"/>
      <c r="C261" s="1037"/>
      <c r="D261" s="1037"/>
      <c r="E261" s="1037"/>
      <c r="F261" s="103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6"/>
      <c r="B262" s="1037"/>
      <c r="C262" s="1037"/>
      <c r="D262" s="1037"/>
      <c r="E262" s="1037"/>
      <c r="F262" s="103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6"/>
      <c r="B263" s="1037"/>
      <c r="C263" s="1037"/>
      <c r="D263" s="1037"/>
      <c r="E263" s="1037"/>
      <c r="F263" s="103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6"/>
      <c r="B264" s="1037"/>
      <c r="C264" s="1037"/>
      <c r="D264" s="1037"/>
      <c r="E264" s="1037"/>
      <c r="F264" s="103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6">
        <v>1</v>
      </c>
      <c r="B4" s="1056">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6">
        <v>1</v>
      </c>
      <c r="B37" s="1056">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6">
        <v>1</v>
      </c>
      <c r="B70" s="1056">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6">
        <v>1</v>
      </c>
      <c r="B103" s="1056">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6">
        <v>1</v>
      </c>
      <c r="B136" s="1056">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6">
        <v>1</v>
      </c>
      <c r="B169" s="1056">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6">
        <v>1</v>
      </c>
      <c r="B202" s="1056">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6">
        <v>1</v>
      </c>
      <c r="B235" s="1056">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6">
        <v>1</v>
      </c>
      <c r="B268" s="1056">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6">
        <v>1</v>
      </c>
      <c r="B301" s="1056">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6">
        <v>1</v>
      </c>
      <c r="B334" s="1056">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6">
        <v>1</v>
      </c>
      <c r="B367" s="1056">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6">
        <v>1</v>
      </c>
      <c r="B400" s="1056">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6">
        <v>1</v>
      </c>
      <c r="B433" s="1056">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6">
        <v>1</v>
      </c>
      <c r="B466" s="1056">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6">
        <v>1</v>
      </c>
      <c r="B499" s="1056">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6">
        <v>1</v>
      </c>
      <c r="B532" s="1056">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6">
        <v>1</v>
      </c>
      <c r="B565" s="1056">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6">
        <v>1</v>
      </c>
      <c r="B598" s="1056">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6">
        <v>1</v>
      </c>
      <c r="B631" s="1056">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6">
        <v>1</v>
      </c>
      <c r="B664" s="1056">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6">
        <v>1</v>
      </c>
      <c r="B697" s="1056">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6">
        <v>1</v>
      </c>
      <c r="B730" s="1056">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6">
        <v>1</v>
      </c>
      <c r="B763" s="1056">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6">
        <v>1</v>
      </c>
      <c r="B796" s="1056">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6">
        <v>1</v>
      </c>
      <c r="B829" s="1056">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6">
        <v>1</v>
      </c>
      <c r="B862" s="1056">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6">
        <v>1</v>
      </c>
      <c r="B895" s="1056">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6">
        <v>1</v>
      </c>
      <c r="B928" s="1056">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6">
        <v>1</v>
      </c>
      <c r="B961" s="1056">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6">
        <v>1</v>
      </c>
      <c r="B994" s="1056">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6">
        <v>1</v>
      </c>
      <c r="B1027" s="1056">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6">
        <v>1</v>
      </c>
      <c r="B1060" s="1056">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6">
        <v>1</v>
      </c>
      <c r="B1093" s="1056">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6">
        <v>1</v>
      </c>
      <c r="B1126" s="1056">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6">
        <v>1</v>
      </c>
      <c r="B1159" s="1056">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6">
        <v>1</v>
      </c>
      <c r="B1192" s="1056">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6">
        <v>1</v>
      </c>
      <c r="B1225" s="1056">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6">
        <v>1</v>
      </c>
      <c r="B1258" s="1056">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6">
        <v>1</v>
      </c>
      <c r="B1291" s="1056">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2020-11-23T07:15:26Z</cp:lastPrinted>
  <dcterms:created xsi:type="dcterms:W3CDTF">2012-03-13T00:50:25Z</dcterms:created>
  <dcterms:modified xsi:type="dcterms:W3CDTF">2020-11-23T07:15:31Z</dcterms:modified>
</cp:coreProperties>
</file>