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itaoka-t2p9\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<sst xmlns="http://schemas.openxmlformats.org/spreadsheetml/2006/main" count="2881" uniqueCount="636">
  <si>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</si>
  <si>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</si>
  <si>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</si>
  <si>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</si>
  <si>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</si>
  <si>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</si>
  <si>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</si>
  <si>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</si>
  <si>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</si>
  <si>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</si>
  <si>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</si>
  <si>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</si>
  <si>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</si>
  <si>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</si>
  <si>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</si>
  <si>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</si>
  <si>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</si>
  <si>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</si>
  <si>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</si>
  <si>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</si>
  <si>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</si>
  <si>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</si>
  <si>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</si>
  <si>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</si>
  <si>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</si>
  <si>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</si>
  <si>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</si>
  <si>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</si>
  <si>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</si>
  <si>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</si>
  <si>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</si>
  <si>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</si>
  <si>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</si>
  <si>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</si>
  <si>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</si>
  <si>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</si>
  <si>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</si>
  <si>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</si>
  <si>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</si>
  <si>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</si>
  <si>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</si>
  <si>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</si>
  <si>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</si>
  <si>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</si>
  <si>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</si>
  <si>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</si>
  <si>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</si>
  <si>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</si>
  <si>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</si>
  <si>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</si>
  <si>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</si>
  <si>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</si>
  <si>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</si>
  <si>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</si>
  <si>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</si>
  <si>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</si>
  <si>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</si>
  <si>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</si>
  <si>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</si>
  <si>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</si>
  <si>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</si>
  <si>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</si>
  <si>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</si>
  <si>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</si>
  <si>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</si>
  <si>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</si>
  <si>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</si>
  <si>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</si>
  <si>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</si>
  <si>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</si>
  <si>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</si>
  <si>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</si>
  <si>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</si>
  <si>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</si>
  <si>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</si>
  <si>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</si>
  <si>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</si>
  <si>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</si>
  <si>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</si>
  <si>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</si>
  <si>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</si>
  <si>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</si>
  <si>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</si>
  <si>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</si>
  <si>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</si>
  <si>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</si>
  <si>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</si>
  <si>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</si>
  <si>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</si>
  <si>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</si>
  <si>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</si>
  <si>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</si>
  <si>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</si>
  <si>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</si>
  <si>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</si>
  <si>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</si>
  <si>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</si>
  <si>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</si>
  <si>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</si>
  <si>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</si>
  <si>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</si>
  <si>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</si>
  <si>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</si>
  <si>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</si>
  <si>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</si>
  <si>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</si>
  <si>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</si>
  <si>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</si>
  <si>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</si>
  <si>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</si>
  <si>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</si>
  <si>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</si>
  <si>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</si>
  <si>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</si>
  <si>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</si>
  <si>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</si>
  <si>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</si>
  <si>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</si>
  <si>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</si>
  <si>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</si>
  <si>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</si>
  <si>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</si>
  <si>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</si>
  <si>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</si>
  <si>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</si>
  <si>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</si>
  <si>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</si>
  <si>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</si>
  <si>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</si>
  <si>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</si>
  <si>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</si>
  <si>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</si>
  <si>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</si>
  <si>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</si>
  <si>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</si>
  <si>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</si>
  <si>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</si>
  <si>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</si>
  <si>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</si>
  <si>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</si>
  <si>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</si>
  <si>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</si>
  <si>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</si>
  <si>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</si>
  <si>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</si>
  <si>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</si>
  <si>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</si>
  <si>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</si>
  <si>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</si>
  <si>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</si>
  <si>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</si>
  <si>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</si>
  <si>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</si>
  <si>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</si>
  <si>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</si>
  <si>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</si>
  <si>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</si>
  <si>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</si>
  <si>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</si>
  <si>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</si>
  <si>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</si>
  <si>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</si>
  <si>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</si>
  <si>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</si>
  <si>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</si>
  <si>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</si>
  <si>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</si>
  <si>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</si>
  <si>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</si>
  <si>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</si>
  <si>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</si>
  <si>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</si>
  <si>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</si>
  <si>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</si>
  <si>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</si>
  <si>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</si>
  <si>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</si>
  <si>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</si>
  <si>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</si>
  <si>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</si>
  <si>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</si>
  <si>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</si>
  <si>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</si>
  <si>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</si>
  <si>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</si>
  <si>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</si>
  <si>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</si>
  <si>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</si>
  <si>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</si>
  <si>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</si>
  <si>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</si>
  <si>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</si>
  <si>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</si>
  <si>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</si>
  <si>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</si>
  <si>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</si>
  <si>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</si>
  <si>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</si>
  <si>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</si>
  <si>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</si>
  <si>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</si>
  <si>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</si>
  <si>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</si>
  <si>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</si>
  <si>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</si>
  <si>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</si>
  <si>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</si>
  <si>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</si>
  <si>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</si>
  <si>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</si>
  <si>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</si>
  <si>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</si>
  <si>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</si>
  <si>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</si>
  <si>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</si>
  <si>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</si>
  <si>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</si>
  <si>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</si>
  <si>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</si>
  <si>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</si>
  <si>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</si>
  <si>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</si>
  <si>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</si>
  <si>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</si>
  <si>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</si>
  <si>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</si>
  <si>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</si>
  <si>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</si>
  <si>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</si>
  <si>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</si>
  <si>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</si>
  <si>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</si>
  <si>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</si>
  <si>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</si>
  <si>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</si>
  <si>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</si>
  <si>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</si>
  <si>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</si>
  <si>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</si>
  <si>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</si>
  <si>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</si>
  <si>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</si>
  <si>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</si>
  <si>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</si>
  <si>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</si>
  <si>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</si>
  <si>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</si>
  <si>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</si>
  <si>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</si>
  <si>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</si>
  <si>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</si>
  <si>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</si>
  <si>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</si>
  <si>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</si>
  <si>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</si>
  <si>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</si>
  <si>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</si>
  <si>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</si>
  <si>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</si>
  <si>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</si>
  <si>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</si>
  <si>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</si>
  <si>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</si>
  <si>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</si>
  <si>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</si>
  <si>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</si>
  <si>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</si>
  <si>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</si>
  <si>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</si>
  <si>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</si>
  <si>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</si>
  <si>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</si>
  <si>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</si>
  <si>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</si>
  <si>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</si>
  <si>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</si>
  <si>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</si>
  <si>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</si>
  <si>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</si>
  <si>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</si>
  <si>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</si>
  <si>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</si>
  <si>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</si>
  <si>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</si>
  <si>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</si>
  <si>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</si>
  <si>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</si>
  <si>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</si>
  <si>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</si>
  <si>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</si>
  <si>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</si>
  <si>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</si>
  <si>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</si>
  <si>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</si>
  <si>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</si>
  <si>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</si>
  <si>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</si>
  <si>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</si>
  <si>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</si>
  <si>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</si>
  <si>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</si>
  <si>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</si>
  <si>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</si>
  <si>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</si>
  <si>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</si>
  <si>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</si>
  <si>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</si>
  <si>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</si>
  <si>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</si>
  <si>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</si>
  <si>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</si>
  <si>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</si>
  <si>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</si>
  <si>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</si>
  <si>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</si>
  <si>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</si>
  <si>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</si>
  <si>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</si>
  <si>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</si>
  <si>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</si>
  <si>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</si>
  <si>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</si>
  <si>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</si>
  <si>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</si>
  <si>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</si>
  <si>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</si>
  <si>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</si>
  <si>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</si>
  <si>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</si>
  <si>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</si>
  <si>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</si>
  <si>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</si>
  <si>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</si>
  <si>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</si>
  <si>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</si>
  <si>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</si>
  <si>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</si>
  <si>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</si>
  <si>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</si>
  <si>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</si>
  <si>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</si>
  <si>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</si>
  <si>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</si>
  <si>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</si>
  <si>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</si>
  <si>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</si>
  <si>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</si>
  <si>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</si>
  <si>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</si>
  <si>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</si>
  <si>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</si>
  <si>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</si>
  <si>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</si>
  <si>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</si>
  <si>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</si>
  <si>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</si>
  <si>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</si>
  <si>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</si>
  <si>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</si>
  <si>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</si>
  <si>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</si>
  <si>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</si>
  <si>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</si>
  <si>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</si>
  <si>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</si>
  <si>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</si>
  <si>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</si>
  <si>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</si>
  <si>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</si>
  <si>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</si>
  <si>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</si>
  <si>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</si>
  <si>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</si>
  <si>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</si>
  <si>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</si>
  <si>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</si>
  <si>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</si>
  <si>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</si>
  <si>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</si>
  <si>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</si>
  <si>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</si>
  <si>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</si>
  <si>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</si>
  <si>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</si>
  <si>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</si>
  <si>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</si>
  <si>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</si>
  <si>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</si>
  <si>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</si>
  <si>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</si>
  <si>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</si>
  <si>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</si>
  <si>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</si>
  <si>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</si>
  <si>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</si>
  <si>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</si>
  <si>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</si>
  <si>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</si>
  <si>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</si>
  <si>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</si>
  <si>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</si>
  <si>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</si>
  <si>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</si>
  <si>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</si>
  <si>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</si>
  <si>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</si>
  <si>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</si>
  <si>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</si>
  <si>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</si>
  <si>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</si>
  <si>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</si>
  <si>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</si>
  <si>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</si>
  <si>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</si>
  <si>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</si>
  <si>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</si>
  <si>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</si>
  <si>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</si>
  <si>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</si>
  <si>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</si>
  <si>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</si>
  <si>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</si>
  <si>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</si>
  <si>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</si>
  <si>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</si>
  <si>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</si>
  <si>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</si>
  <si>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</si>
  <si>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</si>
  <si>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</si>
  <si>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</si>
  <si>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</si>
  <si>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</si>
  <si>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</si>
  <si>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</si>
  <si>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</si>
  <si>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</si>
  <si>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</si>
  <si>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</si>
  <si>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</si>
  <si>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</si>
  <si>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</si>
  <si>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</si>
  <si>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</si>
  <si>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</si>
  <si>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</si>
  <si>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</si>
  <si>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</si>
  <si>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</si>
  <si>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</si>
  <si>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</si>
  <si>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</si>
  <si>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</si>
  <si>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</si>
  <si>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</si>
  <si>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</si>
  <si>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</si>
  <si>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</si>
  <si>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</si>
  <si>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</si>
  <si>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</si>
  <si>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</si>
  <si>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</si>
  <si>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</si>
  <si>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</si>
  <si>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</si>
  <si>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</si>
  <si>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</si>
  <si>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</si>
  <si>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</si>
  <si>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</si>
  <si>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</si>
  <si>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</si>
  <si>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</si>
  <si>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</si>
  <si>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</si>
  <si>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</si>
  <si>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</si>
  <si>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</si>
  <si>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</si>
  <si>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</si>
  <si>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</si>
  <si>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</si>
  <si>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</si>
  <si>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</si>
  <si>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</si>
  <si>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</si>
  <si>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</si>
  <si>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</si>
  <si>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</si>
  <si>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</si>
  <si>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</si>
  <si>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</si>
  <si>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</si>
  <si>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</si>
  <si>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</si>
  <si>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</si>
  <si>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</si>
  <si>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</si>
  <si>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</si>
  <si>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</si>
  <si>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</si>
  <si>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</si>
  <si>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</si>
  <si>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</si>
  <si>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</si>
  <si>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</si>
  <si>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</si>
  <si>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</si>
  <si>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</si>
  <si>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</si>
  <si>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</si>
  <si>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</si>
  <si>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</si>
  <si>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</si>
  <si>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</si>
  <si>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</si>
  <si>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</si>
  <si>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</si>
  <si>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</si>
  <si>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</si>
  <si>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</si>
  <si>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</si>
  <si>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</si>
  <si>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</si>
  <si>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</si>
  <si>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</si>
  <si>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</si>
  <si>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</si>
  <si>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</si>
  <si>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</si>
  <si>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</si>
  <si>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</si>
  <si>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</si>
  <si>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</si>
  <si>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</si>
  <si>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</si>
  <si>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</si>
  <si>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</si>
  <si>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</si>
  <si>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</si>
  <si>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</si>
  <si>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</si>
  <si>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</si>
  <si>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</si>
  <si>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</si>
  <si>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</si>
  <si>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</si>
  <si>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</si>
  <si>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</si>
  <si>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地下街防災推進事業</t>
    <phoneticPr fontId="5"/>
  </si>
  <si>
    <t>都市局</t>
    <rPh sb="0" eb="3">
      <t>トシキョク</t>
    </rPh>
    <phoneticPr fontId="5"/>
  </si>
  <si>
    <t>街路交通施設課</t>
    <rPh sb="0" eb="2">
      <t>ガイロ</t>
    </rPh>
    <rPh sb="2" eb="4">
      <t>コウツウ</t>
    </rPh>
    <rPh sb="4" eb="7">
      <t>シセツカ</t>
    </rPh>
    <phoneticPr fontId="5"/>
  </si>
  <si>
    <t>－</t>
    <phoneticPr fontId="5"/>
  </si>
  <si>
    <t>○</t>
  </si>
  <si>
    <t xml:space="preserve">　「地下街の安心避難対策ガイドライン」を基に、地下街管理会社等に対して、天井板等設備の安全点検や、周辺の鉄道駅等との連携のもと、地下街の安全対策のための計画の策定を支援するとともに、計画に基づく避難通路や地下街設備の改修等を支援することで、民間投資を通じた地下街の安心避難対策の充実を図る。
</t>
    <phoneticPr fontId="5"/>
  </si>
  <si>
    <t>-</t>
    <phoneticPr fontId="5"/>
  </si>
  <si>
    <t>（目）地下街防災推進事業費補助</t>
    <rPh sb="1" eb="2">
      <t>メ</t>
    </rPh>
    <rPh sb="3" eb="6">
      <t>チカガイ</t>
    </rPh>
    <rPh sb="6" eb="8">
      <t>ボウサイ</t>
    </rPh>
    <rPh sb="8" eb="10">
      <t>スイシン</t>
    </rPh>
    <rPh sb="10" eb="12">
      <t>ジギョウ</t>
    </rPh>
    <rPh sb="12" eb="13">
      <t>ヒ</t>
    </rPh>
    <rPh sb="13" eb="15">
      <t>ホジョ</t>
    </rPh>
    <phoneticPr fontId="5"/>
  </si>
  <si>
    <t>箇所</t>
    <rPh sb="0" eb="2">
      <t>カショ</t>
    </rPh>
    <phoneticPr fontId="5"/>
  </si>
  <si>
    <t>千人</t>
    <rPh sb="0" eb="2">
      <t>センニン</t>
    </rPh>
    <phoneticPr fontId="5"/>
  </si>
  <si>
    <t>箇所</t>
    <rPh sb="0" eb="2">
      <t>カショ</t>
    </rPh>
    <phoneticPr fontId="5"/>
  </si>
  <si>
    <t>事業費
／箇所数　　　　　　　　　　　　　　</t>
    <rPh sb="0" eb="3">
      <t>ジギョウヒ</t>
    </rPh>
    <rPh sb="5" eb="7">
      <t>カショ</t>
    </rPh>
    <rPh sb="7" eb="8">
      <t>スウ</t>
    </rPh>
    <phoneticPr fontId="5"/>
  </si>
  <si>
    <t>百万円</t>
    <rPh sb="0" eb="2">
      <t>ヒャクマン</t>
    </rPh>
    <rPh sb="2" eb="3">
      <t>エン</t>
    </rPh>
    <phoneticPr fontId="5"/>
  </si>
  <si>
    <t>　百万円
　　/箇所数</t>
    <rPh sb="1" eb="3">
      <t>ヒャクマン</t>
    </rPh>
    <rPh sb="3" eb="4">
      <t>エン</t>
    </rPh>
    <rPh sb="8" eb="10">
      <t>カショ</t>
    </rPh>
    <rPh sb="10" eb="11">
      <t>スウ</t>
    </rPh>
    <phoneticPr fontId="5"/>
  </si>
  <si>
    <t>1,188.9/2</t>
    <phoneticPr fontId="5"/>
  </si>
  <si>
    <t>1,313.4/8</t>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</si>
  <si>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</si>
  <si>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3">
      <t>ボウサイセイ</t>
    </rPh>
    <rPh sb="14" eb="16">
      <t>コウジョウ</t>
    </rPh>
    <phoneticPr fontId="5"/>
  </si>
  <si>
    <t>防災対策のための計画に基づく取組に着手した地下街</t>
    <rPh sb="0" eb="2">
      <t>ボウサイ</t>
    </rPh>
    <rPh sb="2" eb="4">
      <t>タイサク</t>
    </rPh>
    <rPh sb="8" eb="10">
      <t>ケイカク</t>
    </rPh>
    <rPh sb="11" eb="12">
      <t>モト</t>
    </rPh>
    <rPh sb="14" eb="15">
      <t>ト</t>
    </rPh>
    <rPh sb="15" eb="16">
      <t>ク</t>
    </rPh>
    <rPh sb="17" eb="19">
      <t>チャクシュ</t>
    </rPh>
    <rPh sb="21" eb="24">
      <t>チカガイ</t>
    </rPh>
    <phoneticPr fontId="5"/>
  </si>
  <si>
    <t>地下街防災推進計画の策定や、同計画に基づき地下街管理会社等が行う防災・安全対策の取組みを支援することで、避難通路や地下街設備の改修等に着手した地下街の割合が増加し、地下街における防災対策が推進され、もって都市の防災性向上に寄与する。</t>
    <phoneticPr fontId="5"/>
  </si>
  <si>
    <t>地下街は、全国の拠点駅等に存在し利用者も１０万人／日を越える箇所も多数存在している。大地震の際には利用者等が混乱状態となることが懸念されており、ハード・ソフトからなる利用者等の避難のための安全対策が求められている。</t>
    <rPh sb="0" eb="3">
      <t>チカガイ</t>
    </rPh>
    <rPh sb="5" eb="7">
      <t>ゼンコク</t>
    </rPh>
    <rPh sb="8" eb="11">
      <t>キョテンエキ</t>
    </rPh>
    <rPh sb="11" eb="12">
      <t>トウ</t>
    </rPh>
    <rPh sb="13" eb="15">
      <t>ソンザイ</t>
    </rPh>
    <rPh sb="16" eb="19">
      <t>リヨウシャ</t>
    </rPh>
    <rPh sb="22" eb="24">
      <t>マンニン</t>
    </rPh>
    <rPh sb="25" eb="26">
      <t>ニチ</t>
    </rPh>
    <rPh sb="27" eb="28">
      <t>コ</t>
    </rPh>
    <rPh sb="30" eb="32">
      <t>カショ</t>
    </rPh>
    <rPh sb="33" eb="35">
      <t>タスウ</t>
    </rPh>
    <rPh sb="35" eb="37">
      <t>ソンザイ</t>
    </rPh>
    <rPh sb="42" eb="45">
      <t>ダイジシン</t>
    </rPh>
    <rPh sb="46" eb="47">
      <t>サイ</t>
    </rPh>
    <rPh sb="49" eb="52">
      <t>リヨウシャ</t>
    </rPh>
    <rPh sb="52" eb="53">
      <t>トウ</t>
    </rPh>
    <rPh sb="54" eb="56">
      <t>コンラン</t>
    </rPh>
    <rPh sb="56" eb="58">
      <t>ジョウタイ</t>
    </rPh>
    <rPh sb="64" eb="66">
      <t>ケネン</t>
    </rPh>
    <rPh sb="83" eb="86">
      <t>リヨウシャ</t>
    </rPh>
    <rPh sb="86" eb="87">
      <t>トウ</t>
    </rPh>
    <rPh sb="88" eb="90">
      <t>ヒナン</t>
    </rPh>
    <rPh sb="94" eb="96">
      <t>アンゼン</t>
    </rPh>
    <rPh sb="96" eb="98">
      <t>タイサク</t>
    </rPh>
    <rPh sb="99" eb="100">
      <t>モト</t>
    </rPh>
    <phoneticPr fontId="5"/>
  </si>
  <si>
    <t>‐</t>
  </si>
  <si>
    <t>無</t>
  </si>
  <si>
    <t>民間や第３セクターである地下街管理会社等が当該事業を実施することにより、公共的な空間である地下街の防災性・安全性の向上が図られることを勘案し、地方公共団体との協調補助の事例をふまえ、１／３補助としている。</t>
    <phoneticPr fontId="5"/>
  </si>
  <si>
    <t>地下街の防災対策に限定されている。</t>
    <phoneticPr fontId="5"/>
  </si>
  <si>
    <t>防災対策を実施した地下街において、安全な地下空間として、多数の者が利用している。</t>
    <phoneticPr fontId="5"/>
  </si>
  <si>
    <t>平成28年度に行政事業レビュー推進チームから、「執行率・目標達成度率が低い現状と照らし、事業の対象について、優先順位を設け、メリハリをつけて取り組むべき。また、自治体や民間等、関係者の役割分担を整理した上で、地下街における安全性確保の取り組みを強力に促す仕組みについて検討すべき。」との所見が示されたことを踏まえ、地方公共団体やまちづくり団体等に対して、全国会議、説明会等を通じて事例紹介を含めた本事業の一層の周知を図った。</t>
    <rPh sb="0" eb="2">
      <t>ヘイセイ</t>
    </rPh>
    <rPh sb="4" eb="6">
      <t>ネンド</t>
    </rPh>
    <rPh sb="24" eb="27">
      <t>シッコウリツ</t>
    </rPh>
    <rPh sb="28" eb="30">
      <t>モクヒョウ</t>
    </rPh>
    <rPh sb="30" eb="33">
      <t>タッセイド</t>
    </rPh>
    <rPh sb="33" eb="34">
      <t>リツ</t>
    </rPh>
    <rPh sb="35" eb="36">
      <t>ヒク</t>
    </rPh>
    <rPh sb="37" eb="39">
      <t>ゲンジョウ</t>
    </rPh>
    <rPh sb="40" eb="41">
      <t>テ</t>
    </rPh>
    <rPh sb="44" eb="46">
      <t>ジギョウ</t>
    </rPh>
    <rPh sb="47" eb="49">
      <t>タイショウ</t>
    </rPh>
    <rPh sb="54" eb="56">
      <t>ユウセン</t>
    </rPh>
    <rPh sb="56" eb="58">
      <t>ジュンイ</t>
    </rPh>
    <rPh sb="59" eb="60">
      <t>モウ</t>
    </rPh>
    <rPh sb="70" eb="71">
      <t>ト</t>
    </rPh>
    <rPh sb="72" eb="73">
      <t>ク</t>
    </rPh>
    <rPh sb="80" eb="83">
      <t>ジチタイ</t>
    </rPh>
    <rPh sb="84" eb="86">
      <t>ミンカン</t>
    </rPh>
    <rPh sb="86" eb="87">
      <t>トウ</t>
    </rPh>
    <rPh sb="88" eb="91">
      <t>カンケイシャ</t>
    </rPh>
    <rPh sb="92" eb="94">
      <t>ヤクワリ</t>
    </rPh>
    <rPh sb="94" eb="96">
      <t>ブンタン</t>
    </rPh>
    <rPh sb="97" eb="99">
      <t>セイリ</t>
    </rPh>
    <rPh sb="101" eb="102">
      <t>ウエ</t>
    </rPh>
    <rPh sb="104" eb="107">
      <t>チカガイ</t>
    </rPh>
    <rPh sb="111" eb="114">
      <t>アンゼンセイ</t>
    </rPh>
    <rPh sb="114" eb="116">
      <t>カクホ</t>
    </rPh>
    <rPh sb="117" eb="118">
      <t>ト</t>
    </rPh>
    <rPh sb="119" eb="120">
      <t>ク</t>
    </rPh>
    <rPh sb="122" eb="124">
      <t>キョウリョク</t>
    </rPh>
    <rPh sb="127" eb="129">
      <t>シク</t>
    </rPh>
    <rPh sb="134" eb="136">
      <t>ケントウ</t>
    </rPh>
    <rPh sb="177" eb="179">
      <t>ゼンコク</t>
    </rPh>
    <phoneticPr fontId="5"/>
  </si>
  <si>
    <t>1,199/15</t>
    <phoneticPr fontId="5"/>
  </si>
  <si>
    <t>新26-011</t>
    <rPh sb="0" eb="1">
      <t>シン</t>
    </rPh>
    <phoneticPr fontId="5"/>
  </si>
  <si>
    <t>106</t>
    <phoneticPr fontId="5"/>
  </si>
  <si>
    <t>113</t>
    <phoneticPr fontId="5"/>
  </si>
  <si>
    <t>国土交通省</t>
  </si>
  <si>
    <t>（株）セントラルパーク</t>
    <rPh sb="0" eb="3">
      <t>カブ</t>
    </rPh>
    <phoneticPr fontId="5"/>
  </si>
  <si>
    <t>名古屋地下街（株）</t>
    <rPh sb="0" eb="3">
      <t>ナゴヤ</t>
    </rPh>
    <rPh sb="3" eb="6">
      <t>チカガイ</t>
    </rPh>
    <rPh sb="6" eb="9">
      <t>カブ</t>
    </rPh>
    <phoneticPr fontId="5"/>
  </si>
  <si>
    <t>伏見地下街協同組合</t>
    <rPh sb="0" eb="2">
      <t>フシミ</t>
    </rPh>
    <rPh sb="2" eb="5">
      <t>チカガイ</t>
    </rPh>
    <rPh sb="5" eb="7">
      <t>キョウドウ</t>
    </rPh>
    <rPh sb="7" eb="9">
      <t>クミアイ</t>
    </rPh>
    <phoneticPr fontId="5"/>
  </si>
  <si>
    <t>A.地下街管理会社</t>
    <rPh sb="2" eb="5">
      <t>チカガイ</t>
    </rPh>
    <rPh sb="5" eb="7">
      <t>カンリ</t>
    </rPh>
    <rPh sb="7" eb="9">
      <t>ガイシャ</t>
    </rPh>
    <phoneticPr fontId="5"/>
  </si>
  <si>
    <t>平成35年度までに地下街を安全に利用できる人数を4,290千人とする。</t>
    <rPh sb="0" eb="2">
      <t>ヘイセイ</t>
    </rPh>
    <rPh sb="4" eb="6">
      <t>ネンド</t>
    </rPh>
    <rPh sb="9" eb="12">
      <t>チカガイ</t>
    </rPh>
    <rPh sb="13" eb="15">
      <t>アンゼン</t>
    </rPh>
    <rPh sb="16" eb="18">
      <t>リヨウ</t>
    </rPh>
    <rPh sb="21" eb="23">
      <t>ニンズウ</t>
    </rPh>
    <rPh sb="29" eb="31">
      <t>センニン</t>
    </rPh>
    <phoneticPr fontId="5"/>
  </si>
  <si>
    <t>A.池袋駅周辺地下街等協議会</t>
    <phoneticPr fontId="5"/>
  </si>
  <si>
    <t>地下街防災推進事業費補助</t>
    <rPh sb="0" eb="3">
      <t>チカガイ</t>
    </rPh>
    <rPh sb="3" eb="5">
      <t>ボウサイ</t>
    </rPh>
    <rPh sb="5" eb="7">
      <t>スイシン</t>
    </rPh>
    <rPh sb="7" eb="10">
      <t>ジギョウヒ</t>
    </rPh>
    <rPh sb="10" eb="12">
      <t>ホジョ</t>
    </rPh>
    <phoneticPr fontId="5"/>
  </si>
  <si>
    <t>非常用発電設備の更新</t>
    <phoneticPr fontId="5"/>
  </si>
  <si>
    <t>池袋駅周辺地下街等協議会</t>
    <phoneticPr fontId="5"/>
  </si>
  <si>
    <t>-</t>
    <phoneticPr fontId="5"/>
  </si>
  <si>
    <t>非常用発電設備の更新</t>
    <rPh sb="0" eb="3">
      <t>ヒジョウヨウ</t>
    </rPh>
    <rPh sb="3" eb="5">
      <t>ハツデン</t>
    </rPh>
    <rPh sb="5" eb="7">
      <t>セツビ</t>
    </rPh>
    <rPh sb="8" eb="10">
      <t>コウシン</t>
    </rPh>
    <phoneticPr fontId="5"/>
  </si>
  <si>
    <t>補助金等交付</t>
  </si>
  <si>
    <t>大阪地下街（株）</t>
    <rPh sb="0" eb="2">
      <t>オオサカ</t>
    </rPh>
    <rPh sb="2" eb="5">
      <t>チカガイ</t>
    </rPh>
    <rPh sb="5" eb="8">
      <t>カブ</t>
    </rPh>
    <phoneticPr fontId="5"/>
  </si>
  <si>
    <t>地下街防災推進事業（耐震対策工事、壁面補強工事、天井補修工事）</t>
    <phoneticPr fontId="5"/>
  </si>
  <si>
    <t>-</t>
    <phoneticPr fontId="5"/>
  </si>
  <si>
    <t>（株）名古屋交通開発機構</t>
    <rPh sb="0" eb="3">
      <t>カブ</t>
    </rPh>
    <rPh sb="3" eb="6">
      <t>ナゴヤ</t>
    </rPh>
    <rPh sb="6" eb="8">
      <t>コウツウ</t>
    </rPh>
    <rPh sb="8" eb="10">
      <t>カイハツ</t>
    </rPh>
    <rPh sb="10" eb="12">
      <t>キコウ</t>
    </rPh>
    <phoneticPr fontId="5"/>
  </si>
  <si>
    <t>（株）京急ショッピングセンター</t>
    <rPh sb="0" eb="3">
      <t>カブ</t>
    </rPh>
    <rPh sb="3" eb="5">
      <t>ケイキュウ</t>
    </rPh>
    <phoneticPr fontId="5"/>
  </si>
  <si>
    <t>天井設備耐震工事、駐車場スロープ天井改修</t>
    <rPh sb="0" eb="2">
      <t>テンジョウ</t>
    </rPh>
    <rPh sb="2" eb="4">
      <t>セツビ</t>
    </rPh>
    <rPh sb="4" eb="6">
      <t>タイシン</t>
    </rPh>
    <rPh sb="6" eb="8">
      <t>コウジ</t>
    </rPh>
    <phoneticPr fontId="5"/>
  </si>
  <si>
    <t>八重洲地下街（株）</t>
    <rPh sb="0" eb="3">
      <t>ヤエス</t>
    </rPh>
    <rPh sb="3" eb="6">
      <t>チカガイ</t>
    </rPh>
    <rPh sb="6" eb="9">
      <t>カブ</t>
    </rPh>
    <phoneticPr fontId="5"/>
  </si>
  <si>
    <t>天井内部設備の耐震補強計画及び設計</t>
    <phoneticPr fontId="5"/>
  </si>
  <si>
    <t xml:space="preserve">  地下街は全国の拠点駅等に存在し利用者も多数に上っており、大規模地震の際には、利用者等が混乱状態となることが懸念される。また、天井等の老朽化が進んでいるほか、駅等からの避難者の流入も想定されることから、ハード・ソフトからなる利用者等の避難のため民間投資を通じた地下街の安心避難対策を行うことが必要である。
　近年の集中豪雨等を鑑み、浸水被害を軽減し、災害発生後の公共的通路の早期復旧を可能とするため、換気設備・排煙設備の開口部の改修、非常用発電機の高所への整備など、浸水対策支援も平成28年度から追加した。
　（１）安全点検及び計画策定費補助　【補助対象事業費の１／３】
　（２）対策工事費補助　【補助対象事業費の１／３】
　　　 補修工事、避難のための施設整備等</t>
    <rPh sb="241" eb="243">
      <t>ヘイセイ</t>
    </rPh>
    <rPh sb="245" eb="247">
      <t>ネンド</t>
    </rPh>
    <phoneticPr fontId="5"/>
  </si>
  <si>
    <t>平成30年度の目標達成に向けて着実に進捗している。さらに、防災対策の一層の推進に取り組んでいく。</t>
    <rPh sb="0" eb="2">
      <t>ヘイセイ</t>
    </rPh>
    <rPh sb="15" eb="17">
      <t>チャクジツ</t>
    </rPh>
    <rPh sb="18" eb="20">
      <t>シンチョク</t>
    </rPh>
    <phoneticPr fontId="5"/>
  </si>
  <si>
    <t>地下街は全国の拠点駅等の中心に存在し、利用者は１つの地方公共団体の住民のみにとどまらず広域かつ多数にのぼり、都市内の重要な公共施設であるため、国の関与が必要な事業である。</t>
    <phoneticPr fontId="5"/>
  </si>
  <si>
    <t>計画策定に向けた関係者との調整の円滑化を図るなど、着実に取り組んでいる。</t>
    <rPh sb="0" eb="2">
      <t>ケイカク</t>
    </rPh>
    <phoneticPr fontId="5"/>
  </si>
  <si>
    <t>防災対策の実施にあたり、各テナントとの休業日や営業補償などの調整に時間を要したため。</t>
    <rPh sb="12" eb="13">
      <t>カク</t>
    </rPh>
    <rPh sb="33" eb="35">
      <t>ジカン</t>
    </rPh>
    <rPh sb="36" eb="37">
      <t>ヨウ</t>
    </rPh>
    <phoneticPr fontId="5"/>
  </si>
  <si>
    <t>防災対策の実施にあたり、再開発事業との調整、各テナントとの休業日や営業補償などの調整が難航したため。</t>
    <rPh sb="0" eb="2">
      <t>ボウサイ</t>
    </rPh>
    <rPh sb="12" eb="15">
      <t>サイカイハツ</t>
    </rPh>
    <rPh sb="15" eb="17">
      <t>ジギョウ</t>
    </rPh>
    <rPh sb="19" eb="21">
      <t>チョウセイ</t>
    </rPh>
    <rPh sb="22" eb="23">
      <t>カク</t>
    </rPh>
    <rPh sb="43" eb="45">
      <t>ナンコウ</t>
    </rPh>
    <phoneticPr fontId="5"/>
  </si>
  <si>
    <t>平成26年6月3日に閣議決定された国土強靱化基本計画において、地下街の防災対策のための計画に基づく取組に着手することが位置付けられており、それら施設の安全性を早急に向上させる必要があることから、優先度の高い事業である。</t>
    <rPh sb="79" eb="81">
      <t>サッキュウ</t>
    </rPh>
    <phoneticPr fontId="5"/>
  </si>
  <si>
    <t>関係者等とも連携しつつ、例えば、関係者アンケートを実施し、見やすく、誘導性評価の高いもの（蓄光材等）を採用した避難施設などの優良事例を関係者間で共有することにより、事業のコスト削減や工事方法の効率化を図っている。</t>
    <rPh sb="82" eb="84">
      <t>ジギョウ</t>
    </rPh>
    <rPh sb="88" eb="90">
      <t>サクゲン</t>
    </rPh>
    <rPh sb="91" eb="93">
      <t>コウジ</t>
    </rPh>
    <rPh sb="93" eb="95">
      <t>ホウホウ</t>
    </rPh>
    <rPh sb="96" eb="99">
      <t>コウリツカ</t>
    </rPh>
    <rPh sb="100" eb="101">
      <t>ハカ</t>
    </rPh>
    <phoneticPr fontId="5"/>
  </si>
  <si>
    <t>-</t>
    <phoneticPr fontId="5"/>
  </si>
  <si>
    <t>要望内容を精査し、老朽化が進んでいる地下街などを優先的に選定している。</t>
    <rPh sb="0" eb="2">
      <t>ヨウボウ</t>
    </rPh>
    <rPh sb="2" eb="4">
      <t>ナイヨウ</t>
    </rPh>
    <rPh sb="5" eb="7">
      <t>セイサ</t>
    </rPh>
    <rPh sb="9" eb="12">
      <t>ロウキュウカ</t>
    </rPh>
    <rPh sb="13" eb="14">
      <t>スス</t>
    </rPh>
    <rPh sb="18" eb="21">
      <t>チカガイ</t>
    </rPh>
    <rPh sb="24" eb="27">
      <t>ユウセンテキ</t>
    </rPh>
    <rPh sb="28" eb="30">
      <t>センテイ</t>
    </rPh>
    <phoneticPr fontId="5"/>
  </si>
  <si>
    <t>各地下街が独自で行った安全点検、防災対策等の費用を参考にしており、適当な水準を維持するよう努めている。</t>
    <rPh sb="0" eb="1">
      <t>カク</t>
    </rPh>
    <rPh sb="1" eb="4">
      <t>チカガイ</t>
    </rPh>
    <rPh sb="5" eb="7">
      <t>ドクジ</t>
    </rPh>
    <rPh sb="8" eb="9">
      <t>オコナ</t>
    </rPh>
    <rPh sb="11" eb="13">
      <t>アンゼン</t>
    </rPh>
    <rPh sb="36" eb="38">
      <t>スイジュン</t>
    </rPh>
    <rPh sb="39" eb="41">
      <t>イジ</t>
    </rPh>
    <rPh sb="45" eb="46">
      <t>ツト</t>
    </rPh>
    <phoneticPr fontId="5"/>
  </si>
  <si>
    <t>2,171.4/8</t>
    <phoneticPr fontId="5"/>
  </si>
  <si>
    <t>地下街防災推進計画に基づき事業を実施している地下街の数</t>
    <rPh sb="0" eb="3">
      <t>チカガイ</t>
    </rPh>
    <rPh sb="3" eb="5">
      <t>ボウサイ</t>
    </rPh>
    <rPh sb="5" eb="7">
      <t>スイシン</t>
    </rPh>
    <rPh sb="7" eb="9">
      <t>ケイカク</t>
    </rPh>
    <rPh sb="10" eb="11">
      <t>モト</t>
    </rPh>
    <rPh sb="13" eb="15">
      <t>ジギョウ</t>
    </rPh>
    <rPh sb="16" eb="18">
      <t>ジッシ</t>
    </rPh>
    <rPh sb="22" eb="25">
      <t>チカガイ</t>
    </rPh>
    <rPh sb="26" eb="27">
      <t>カズ</t>
    </rPh>
    <phoneticPr fontId="5"/>
  </si>
  <si>
    <t>・各地下街管理会社が策定した地下街防災推進計画
・地下街の状況調査（国土交通省都市局調べ）
（平成29年度の成果実績については、自主的に地下街防災推進計画の策定・防災対策を実施（H29年度国土交通省都市局調べ）している地下街（34地下街）を含む）</t>
    <rPh sb="1" eb="2">
      <t>カク</t>
    </rPh>
    <rPh sb="2" eb="5">
      <t>チカガイ</t>
    </rPh>
    <rPh sb="5" eb="7">
      <t>カンリ</t>
    </rPh>
    <rPh sb="7" eb="9">
      <t>ガイシャ</t>
    </rPh>
    <rPh sb="10" eb="12">
      <t>サクテイ</t>
    </rPh>
    <rPh sb="14" eb="17">
      <t>チカガイ</t>
    </rPh>
    <rPh sb="17" eb="19">
      <t>ボウサイ</t>
    </rPh>
    <rPh sb="19" eb="21">
      <t>スイシン</t>
    </rPh>
    <rPh sb="21" eb="23">
      <t>ケイカク</t>
    </rPh>
    <rPh sb="25" eb="28">
      <t>チカガイ</t>
    </rPh>
    <rPh sb="29" eb="31">
      <t>ジョウキョウ</t>
    </rPh>
    <rPh sb="31" eb="33">
      <t>チョウサ</t>
    </rPh>
    <rPh sb="34" eb="36">
      <t>コクド</t>
    </rPh>
    <rPh sb="36" eb="39">
      <t>コウツウショウ</t>
    </rPh>
    <rPh sb="39" eb="42">
      <t>トシキョク</t>
    </rPh>
    <rPh sb="42" eb="43">
      <t>シラ</t>
    </rPh>
    <rPh sb="47" eb="49">
      <t>ヘイセイ</t>
    </rPh>
    <rPh sb="51" eb="53">
      <t>ネンド</t>
    </rPh>
    <rPh sb="54" eb="56">
      <t>セイカ</t>
    </rPh>
    <rPh sb="56" eb="58">
      <t>ジッセキ</t>
    </rPh>
    <rPh sb="64" eb="67">
      <t>ジシュテキ</t>
    </rPh>
    <rPh sb="68" eb="71">
      <t>チカガイ</t>
    </rPh>
    <rPh sb="71" eb="73">
      <t>ボウサイ</t>
    </rPh>
    <rPh sb="73" eb="75">
      <t>スイシン</t>
    </rPh>
    <rPh sb="75" eb="77">
      <t>ケイカク</t>
    </rPh>
    <rPh sb="78" eb="80">
      <t>サクテイ</t>
    </rPh>
    <rPh sb="81" eb="83">
      <t>ボウサイ</t>
    </rPh>
    <rPh sb="83" eb="85">
      <t>タイサク</t>
    </rPh>
    <rPh sb="86" eb="88">
      <t>ジッシ</t>
    </rPh>
    <rPh sb="109" eb="112">
      <t>チカガイ</t>
    </rPh>
    <rPh sb="115" eb="118">
      <t>チカガイ</t>
    </rPh>
    <rPh sb="120" eb="121">
      <t>フク</t>
    </rPh>
    <phoneticPr fontId="5"/>
  </si>
  <si>
    <t>地下街防災推進計画に基づく事業の実施により、防災対策が完了した地下街の来街者数</t>
    <rPh sb="0" eb="3">
      <t>チカガイ</t>
    </rPh>
    <rPh sb="3" eb="5">
      <t>ボウサイ</t>
    </rPh>
    <rPh sb="5" eb="7">
      <t>スイシン</t>
    </rPh>
    <rPh sb="7" eb="9">
      <t>ケイカク</t>
    </rPh>
    <rPh sb="10" eb="11">
      <t>モト</t>
    </rPh>
    <rPh sb="13" eb="15">
      <t>ジギョウ</t>
    </rPh>
    <rPh sb="16" eb="18">
      <t>ジッシ</t>
    </rPh>
    <rPh sb="22" eb="24">
      <t>ボウサイ</t>
    </rPh>
    <rPh sb="24" eb="26">
      <t>タイサク</t>
    </rPh>
    <rPh sb="27" eb="29">
      <t>カンリョウ</t>
    </rPh>
    <rPh sb="31" eb="34">
      <t>チカガイ</t>
    </rPh>
    <rPh sb="35" eb="38">
      <t>ライガイシャ</t>
    </rPh>
    <rPh sb="38" eb="39">
      <t>スウ</t>
    </rPh>
    <phoneticPr fontId="5"/>
  </si>
  <si>
    <t>地下街の状況調査（国土交通省都市局調べ）
（一部地下街においては、利用者の計測を実施していない又は利用者数を公表できない箇所もある。）
（平成29年度の成果実績については、自主的に地下街防災推進計画の策定・防災対策を実施（H29年度国土交通省都市局調べ）している地下街（34地下街）の来街者数（876千人）を含む）</t>
    <rPh sb="0" eb="3">
      <t>チカガイ</t>
    </rPh>
    <rPh sb="4" eb="6">
      <t>ジョウキョウ</t>
    </rPh>
    <rPh sb="6" eb="8">
      <t>チョウサ</t>
    </rPh>
    <rPh sb="9" eb="11">
      <t>コクド</t>
    </rPh>
    <rPh sb="11" eb="14">
      <t>コウツウショウ</t>
    </rPh>
    <rPh sb="14" eb="16">
      <t>トシ</t>
    </rPh>
    <rPh sb="16" eb="17">
      <t>キョク</t>
    </rPh>
    <rPh sb="17" eb="18">
      <t>シラ</t>
    </rPh>
    <rPh sb="90" eb="93">
      <t>チカガイ</t>
    </rPh>
    <rPh sb="93" eb="95">
      <t>ボウサイ</t>
    </rPh>
    <rPh sb="95" eb="97">
      <t>スイシン</t>
    </rPh>
    <rPh sb="97" eb="99">
      <t>ケイカク</t>
    </rPh>
    <rPh sb="100" eb="102">
      <t>サクテイ</t>
    </rPh>
    <rPh sb="142" eb="145">
      <t>ライガイシャ</t>
    </rPh>
    <rPh sb="145" eb="146">
      <t>スウ</t>
    </rPh>
    <rPh sb="150" eb="152">
      <t>センニン</t>
    </rPh>
    <rPh sb="154" eb="155">
      <t>フク</t>
    </rPh>
    <phoneticPr fontId="5"/>
  </si>
  <si>
    <t>地下街防災推進計画の策定に着手した地下街の数</t>
    <rPh sb="0" eb="3">
      <t>チカガイ</t>
    </rPh>
    <phoneticPr fontId="5"/>
  </si>
  <si>
    <t>地下街防災推進計画の作成、天井点検、天井耐震改修</t>
    <rPh sb="0" eb="3">
      <t>チカガイ</t>
    </rPh>
    <phoneticPr fontId="5"/>
  </si>
  <si>
    <t>地下街防災推進計画の作成、天井改修</t>
    <rPh sb="0" eb="3">
      <t>チカガイ</t>
    </rPh>
    <phoneticPr fontId="5"/>
  </si>
  <si>
    <t>地下街防災推進計画の作成（現地調査、耐震診断、測量、天井点検、避難検討）</t>
    <rPh sb="0" eb="3">
      <t>チカガイ</t>
    </rPh>
    <phoneticPr fontId="5"/>
  </si>
  <si>
    <t>地下街防災推進計画の作成（天井点検、計画作成、避難検討）</t>
    <rPh sb="0" eb="3">
      <t>チカガイ</t>
    </rPh>
    <phoneticPr fontId="5"/>
  </si>
  <si>
    <t>全ての地下街において地下街防災推進計画を策定し事業を実施する。
（※27年度地下街数：80）
（※28年度地下街数：80）
（※29年度地下街数：79）</t>
    <rPh sb="10" eb="13">
      <t>チカガイ</t>
    </rPh>
    <rPh sb="23" eb="25">
      <t>ジギョウ</t>
    </rPh>
    <rPh sb="26" eb="28">
      <t>ジッシ</t>
    </rPh>
    <phoneticPr fontId="5"/>
  </si>
  <si>
    <t>耐震補強工事</t>
    <rPh sb="0" eb="2">
      <t>タイシン</t>
    </rPh>
    <rPh sb="2" eb="4">
      <t>ホキョウ</t>
    </rPh>
    <rPh sb="4" eb="6">
      <t>コウジ</t>
    </rPh>
    <phoneticPr fontId="5"/>
  </si>
  <si>
    <t>耐震補強工事、天井点検</t>
    <rPh sb="0" eb="2">
      <t>タイシン</t>
    </rPh>
    <rPh sb="2" eb="4">
      <t>ホキョウ</t>
    </rPh>
    <rPh sb="4" eb="6">
      <t>コウジ</t>
    </rPh>
    <rPh sb="7" eb="9">
      <t>テンジョウ</t>
    </rPh>
    <rPh sb="9" eb="11">
      <t>テンケン</t>
    </rPh>
    <phoneticPr fontId="5"/>
  </si>
  <si>
    <t>サカエチカマチ（株）</t>
    <rPh sb="7" eb="10">
      <t>カブ</t>
    </rPh>
    <phoneticPr fontId="5"/>
  </si>
  <si>
    <t>（株）エスカ</t>
    <rPh sb="0" eb="3">
      <t>カブ</t>
    </rPh>
    <phoneticPr fontId="5"/>
  </si>
  <si>
    <t>事業の早期実施に向けて、地下街管理会社等や地方公共団体に対して、計画策定や事業実施に対する技術的助言等を行ったり、既に地下街防災推進計画を策定し対策を実施した地下街管理会社にヒアリングし、地下街防災推進事業の問題点・改善点など、聞き出した内容を説明資料とし、各地方公共団体や全国地下街連合会と意見交換会を行うなど、防災対策を真に必要な対策が優先的かつ計画的に実施されるようより一層努める。</t>
    <rPh sb="59" eb="62">
      <t>チカガイ</t>
    </rPh>
    <rPh sb="170" eb="173">
      <t>ユウセンテキ</t>
    </rPh>
    <phoneticPr fontId="5"/>
  </si>
  <si>
    <t>【平成28年度公開プロセス結果及びとりまとめコメント】（事業番号：0113、事業名：地下街防災推進事業）
「事業内容の一部改善」
・執行率・目標達成率が低い現状に照らし、事業の対象について、優先順位を設け、メリハリをつけて取り組むべき。
・自治体や民間等、関係者の役割分担を理解した上で、地下街における安全性確保の取り組みを強力に促す仕組みについて検討すべき。
「対応状況」
・優先度・緊急性の高い地下街など優先順位を設け予算配分を行っている。
・地下街管理会社等や地方公共団体に対して、計画策定や事業実施に対する技術的助言等を行ったり、既に地下街防災推進計画を策定し対策を実施した地下街管理会社にヒアリングし、地下街防災推進事業の問題点・改善点など、聞き出した内容を説明資料とし、各地方公共団体や全国地下街連合会と意見交換会を行い、防災対策を真に必要な対策が優先的かつ計画的に実施されるよう努めている。</t>
    <rPh sb="1" eb="3">
      <t>ヘイセイ</t>
    </rPh>
    <rPh sb="5" eb="7">
      <t>ネンド</t>
    </rPh>
    <rPh sb="7" eb="9">
      <t>コウカイ</t>
    </rPh>
    <rPh sb="13" eb="15">
      <t>ケッカ</t>
    </rPh>
    <rPh sb="15" eb="16">
      <t>オヨ</t>
    </rPh>
    <rPh sb="28" eb="30">
      <t>ジギョウ</t>
    </rPh>
    <rPh sb="30" eb="32">
      <t>バンゴウ</t>
    </rPh>
    <rPh sb="38" eb="40">
      <t>ジギョウ</t>
    </rPh>
    <rPh sb="40" eb="41">
      <t>メイ</t>
    </rPh>
    <rPh sb="42" eb="45">
      <t>チカガイ</t>
    </rPh>
    <rPh sb="45" eb="47">
      <t>ボウサイ</t>
    </rPh>
    <rPh sb="47" eb="49">
      <t>スイシン</t>
    </rPh>
    <rPh sb="49" eb="51">
      <t>ジギョウ</t>
    </rPh>
    <rPh sb="54" eb="56">
      <t>ジギョウ</t>
    </rPh>
    <rPh sb="56" eb="58">
      <t>ナイヨウ</t>
    </rPh>
    <rPh sb="59" eb="61">
      <t>イチブ</t>
    </rPh>
    <rPh sb="61" eb="63">
      <t>カイゼン</t>
    </rPh>
    <rPh sb="66" eb="69">
      <t>シッコウリツ</t>
    </rPh>
    <rPh sb="70" eb="72">
      <t>モクヒョウ</t>
    </rPh>
    <rPh sb="72" eb="75">
      <t>タッセイリツ</t>
    </rPh>
    <rPh sb="76" eb="77">
      <t>ヒク</t>
    </rPh>
    <rPh sb="78" eb="80">
      <t>ゲンジョウ</t>
    </rPh>
    <rPh sb="81" eb="82">
      <t>テ</t>
    </rPh>
    <rPh sb="85" eb="87">
      <t>ジギョウ</t>
    </rPh>
    <rPh sb="88" eb="90">
      <t>タイショウ</t>
    </rPh>
    <rPh sb="95" eb="97">
      <t>ユウセン</t>
    </rPh>
    <rPh sb="97" eb="99">
      <t>ジュンイ</t>
    </rPh>
    <rPh sb="100" eb="101">
      <t>モウ</t>
    </rPh>
    <rPh sb="111" eb="112">
      <t>ト</t>
    </rPh>
    <rPh sb="113" eb="114">
      <t>ク</t>
    </rPh>
    <rPh sb="120" eb="123">
      <t>ジチタイ</t>
    </rPh>
    <rPh sb="124" eb="126">
      <t>ミンカン</t>
    </rPh>
    <rPh sb="126" eb="127">
      <t>トウ</t>
    </rPh>
    <rPh sb="128" eb="131">
      <t>カンケイシャ</t>
    </rPh>
    <rPh sb="132" eb="134">
      <t>ヤクワリ</t>
    </rPh>
    <rPh sb="134" eb="136">
      <t>ブンタン</t>
    </rPh>
    <rPh sb="137" eb="139">
      <t>リカイ</t>
    </rPh>
    <rPh sb="141" eb="142">
      <t>ウエ</t>
    </rPh>
    <rPh sb="144" eb="147">
      <t>チカガイ</t>
    </rPh>
    <rPh sb="151" eb="154">
      <t>アンゼンセイ</t>
    </rPh>
    <rPh sb="154" eb="156">
      <t>カクホ</t>
    </rPh>
    <rPh sb="157" eb="158">
      <t>ト</t>
    </rPh>
    <rPh sb="159" eb="160">
      <t>ク</t>
    </rPh>
    <rPh sb="162" eb="164">
      <t>キョウリョク</t>
    </rPh>
    <rPh sb="165" eb="166">
      <t>ウナガ</t>
    </rPh>
    <rPh sb="167" eb="169">
      <t>シク</t>
    </rPh>
    <rPh sb="174" eb="176">
      <t>ケントウ</t>
    </rPh>
    <rPh sb="182" eb="184">
      <t>タイオウ</t>
    </rPh>
    <rPh sb="184" eb="186">
      <t>ジョウキョウ</t>
    </rPh>
    <rPh sb="189" eb="192">
      <t>ユウセンド</t>
    </rPh>
    <rPh sb="193" eb="196">
      <t>キンキュウセイ</t>
    </rPh>
    <rPh sb="197" eb="198">
      <t>タカ</t>
    </rPh>
    <rPh sb="199" eb="202">
      <t>チカガイ</t>
    </rPh>
    <rPh sb="204" eb="206">
      <t>ユウセン</t>
    </rPh>
    <rPh sb="206" eb="208">
      <t>ジュンイ</t>
    </rPh>
    <rPh sb="209" eb="210">
      <t>モウ</t>
    </rPh>
    <rPh sb="211" eb="213">
      <t>ヨサン</t>
    </rPh>
    <rPh sb="213" eb="215">
      <t>ハイブン</t>
    </rPh>
    <rPh sb="216" eb="217">
      <t>オコナ</t>
    </rPh>
    <phoneticPr fontId="5"/>
  </si>
  <si>
    <t>・引き続き、地下街における安全性確保の取組を推進するため、優先度や緊急性の高い地下街に対し、重点的に事業を遂行すべき。</t>
    <phoneticPr fontId="5"/>
  </si>
  <si>
    <t>「新しい日本のための優先課題推進枠」50</t>
    <rPh sb="1" eb="2">
      <t>アタラ</t>
    </rPh>
    <rPh sb="4" eb="6">
      <t>ニホン</t>
    </rPh>
    <rPh sb="10" eb="12">
      <t>ユウセン</t>
    </rPh>
    <rPh sb="12" eb="14">
      <t>カダイ</t>
    </rPh>
    <rPh sb="14" eb="16">
      <t>スイシン</t>
    </rPh>
    <rPh sb="16" eb="17">
      <t>ワク</t>
    </rPh>
    <phoneticPr fontId="5"/>
  </si>
  <si>
    <t>地下街防災推進事業制度要綱・交付要綱
（平成２８年４月１日　最終改正）</t>
    <rPh sb="20" eb="22">
      <t>ヘイセイ</t>
    </rPh>
    <rPh sb="24" eb="25">
      <t>ネン</t>
    </rPh>
    <rPh sb="26" eb="27">
      <t>ガツ</t>
    </rPh>
    <rPh sb="28" eb="29">
      <t>ヒ</t>
    </rPh>
    <rPh sb="30" eb="32">
      <t>サイシュウ</t>
    </rPh>
    <rPh sb="32" eb="34">
      <t>カイセイ</t>
    </rPh>
    <phoneticPr fontId="5"/>
  </si>
  <si>
    <t>課長　本田　武志</t>
    <rPh sb="0" eb="2">
      <t>カチョウ</t>
    </rPh>
    <rPh sb="3" eb="5">
      <t>ホンダ</t>
    </rPh>
    <rPh sb="6" eb="7">
      <t>タケシ</t>
    </rPh>
    <rPh sb="7" eb="8">
      <t>ココロザ</t>
    </rPh>
    <phoneticPr fontId="5"/>
  </si>
  <si>
    <t>執行等改善</t>
  </si>
  <si>
    <t>・引き続き、防災対策を実施する地下街に優先順位を設け、優先度や緊急性の高い地下街への予算配分の重点化を行う。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</si>
</sst>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xf numFmtId="0" fontId="3"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3" fontId="0" fillId="0" borderId="11" xfId="0" applyNumberFormat="1" applyBorder="1" applyAlignment="1" applyProtection="1">
      <alignment horizontal="center" vertical="center"/>
      <protection locked="0"/>
    </xf>
    <xf numFmtId="181" fontId="3" fillId="5" borderId="11" xfId="8" applyNumberFormat="1" applyFont="1" applyFill="1" applyBorder="1" applyAlignment="1" applyProtection="1">
      <alignment horizontal="center" vertical="center" wrapText="1"/>
      <protection locked="0"/>
    </xf>
    <xf numFmtId="183" fontId="0" fillId="0" borderId="11" xfId="7" applyNumberFormat="1"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9">
    <cellStyle name="桁区切り" xfId="7" builtinId="6"/>
    <cellStyle name="標準" xfId="0" builtinId="0"/>
    <cellStyle name="標準 2" xfId="4"/>
    <cellStyle name="標準 3" xfId="5"/>
    <cellStyle name="標準 3 2" xfId="6"/>
    <cellStyle name="標準 4" xfId="8"/>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0</xdr:colOff>
      <xdr:row>742</xdr:row>
      <xdr:rowOff>0</xdr:rowOff>
    </xdr:from>
    <xdr:ext cx="2746002" cy="559127"/>
    <xdr:sp macro="" textlink="">
      <xdr:nvSpPr>
        <xdr:cNvPr id="4" name="正方形/長方形 3"/>
        <xdr:cNvSpPr/>
      </xdr:nvSpPr>
      <xdr:spPr>
        <a:xfrm>
          <a:off x="2032000" y="48628300"/>
          <a:ext cx="2746002"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３２９．５百万円</a:t>
          </a:r>
          <a:endParaRPr kumimoji="1" lang="en-US" altLang="ja-JP" sz="1400">
            <a:solidFill>
              <a:sysClr val="windowText" lastClr="000000"/>
            </a:solidFill>
          </a:endParaRPr>
        </a:p>
      </xdr:txBody>
    </xdr:sp>
    <xdr:clientData/>
  </xdr:oneCellAnchor>
  <xdr:twoCellAnchor>
    <xdr:from>
      <xdr:col>9</xdr:col>
      <xdr:colOff>50795</xdr:colOff>
      <xdr:row>743</xdr:row>
      <xdr:rowOff>266698</xdr:rowOff>
    </xdr:from>
    <xdr:to>
      <xdr:col>27</xdr:col>
      <xdr:colOff>177790</xdr:colOff>
      <xdr:row>746</xdr:row>
      <xdr:rowOff>210916</xdr:rowOff>
    </xdr:to>
    <xdr:grpSp>
      <xdr:nvGrpSpPr>
        <xdr:cNvPr id="5" name="グループ化 4"/>
        <xdr:cNvGrpSpPr/>
      </xdr:nvGrpSpPr>
      <xdr:grpSpPr>
        <a:xfrm>
          <a:off x="1879595" y="50241198"/>
          <a:ext cx="3784595" cy="1011018"/>
          <a:chOff x="2997336" y="38418472"/>
          <a:chExt cx="3788015" cy="1007334"/>
        </a:xfrm>
      </xdr:grpSpPr>
      <xdr:sp macro="" textlink="">
        <xdr:nvSpPr>
          <xdr:cNvPr id="6" name="テキスト ボックス 5"/>
          <xdr:cNvSpPr txBox="1"/>
        </xdr:nvSpPr>
        <xdr:spPr>
          <a:xfrm>
            <a:off x="3026262" y="38605188"/>
            <a:ext cx="3759089"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地下街防災推進事業の指導及び助成</a:t>
            </a:r>
          </a:p>
        </xdr:txBody>
      </xdr:sp>
      <xdr:sp macro="" textlink="">
        <xdr:nvSpPr>
          <xdr:cNvPr id="7" name="大かっこ 6"/>
          <xdr:cNvSpPr/>
        </xdr:nvSpPr>
        <xdr:spPr>
          <a:xfrm>
            <a:off x="2997336" y="38418472"/>
            <a:ext cx="3355825"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16</xdr:col>
      <xdr:colOff>38100</xdr:colOff>
      <xdr:row>745</xdr:row>
      <xdr:rowOff>215900</xdr:rowOff>
    </xdr:from>
    <xdr:to>
      <xdr:col>26</xdr:col>
      <xdr:colOff>135467</xdr:colOff>
      <xdr:row>750</xdr:row>
      <xdr:rowOff>2</xdr:rowOff>
    </xdr:to>
    <xdr:sp macro="" textlink="">
      <xdr:nvSpPr>
        <xdr:cNvPr id="8" name="フリーフォーム 7"/>
        <xdr:cNvSpPr/>
      </xdr:nvSpPr>
      <xdr:spPr>
        <a:xfrm>
          <a:off x="3289300" y="49911000"/>
          <a:ext cx="2129367" cy="1562102"/>
        </a:xfrm>
        <a:custGeom>
          <a:avLst/>
          <a:gdLst>
            <a:gd name="connsiteX0" fmla="*/ 0 w 4178300"/>
            <a:gd name="connsiteY0" fmla="*/ 0 h 1841500"/>
            <a:gd name="connsiteX1" fmla="*/ 0 w 4178300"/>
            <a:gd name="connsiteY1" fmla="*/ 1828800 h 1841500"/>
            <a:gd name="connsiteX2" fmla="*/ 4178300 w 4178300"/>
            <a:gd name="connsiteY2" fmla="*/ 1841500 h 1841500"/>
          </a:gdLst>
          <a:ahLst/>
          <a:cxnLst>
            <a:cxn ang="0">
              <a:pos x="connsiteX0" y="connsiteY0"/>
            </a:cxn>
            <a:cxn ang="0">
              <a:pos x="connsiteX1" y="connsiteY1"/>
            </a:cxn>
            <a:cxn ang="0">
              <a:pos x="connsiteX2" y="connsiteY2"/>
            </a:cxn>
          </a:cxnLst>
          <a:rect l="l" t="t" r="r" b="b"/>
          <a:pathLst>
            <a:path w="4178300" h="1841500">
              <a:moveTo>
                <a:pt x="0" y="0"/>
              </a:moveTo>
              <a:lnTo>
                <a:pt x="0" y="1828800"/>
              </a:lnTo>
              <a:lnTo>
                <a:pt x="4178300" y="1841500"/>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27</xdr:col>
      <xdr:colOff>63500</xdr:colOff>
      <xdr:row>749</xdr:row>
      <xdr:rowOff>38100</xdr:rowOff>
    </xdr:from>
    <xdr:ext cx="2881033" cy="559127"/>
    <xdr:sp macro="" textlink="">
      <xdr:nvSpPr>
        <xdr:cNvPr id="9" name="正方形/長方形 8"/>
        <xdr:cNvSpPr/>
      </xdr:nvSpPr>
      <xdr:spPr>
        <a:xfrm>
          <a:off x="5549900" y="51155600"/>
          <a:ext cx="2881033" cy="5591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地下街管理会社（１４者）</a:t>
          </a:r>
          <a:endParaRPr kumimoji="1" lang="en-US" altLang="ja-JP" sz="1400">
            <a:solidFill>
              <a:sysClr val="windowText" lastClr="000000"/>
            </a:solidFill>
          </a:endParaRPr>
        </a:p>
        <a:p>
          <a:pPr algn="ctr"/>
          <a:r>
            <a:rPr kumimoji="1" lang="ja-JP" altLang="en-US" sz="1400">
              <a:solidFill>
                <a:sysClr val="windowText" lastClr="000000"/>
              </a:solidFill>
            </a:rPr>
            <a:t>３２９．５百万円</a:t>
          </a:r>
        </a:p>
      </xdr:txBody>
    </xdr:sp>
    <xdr:clientData/>
  </xdr:oneCellAnchor>
  <xdr:oneCellAnchor>
    <xdr:from>
      <xdr:col>26</xdr:col>
      <xdr:colOff>177800</xdr:colOff>
      <xdr:row>748</xdr:row>
      <xdr:rowOff>50800</xdr:rowOff>
    </xdr:from>
    <xdr:ext cx="1231900" cy="325730"/>
    <xdr:sp macro="" textlink="">
      <xdr:nvSpPr>
        <xdr:cNvPr id="10" name="テキスト ボックス 9"/>
        <xdr:cNvSpPr txBox="1"/>
      </xdr:nvSpPr>
      <xdr:spPr>
        <a:xfrm>
          <a:off x="5461000" y="50812700"/>
          <a:ext cx="12319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補助</a:t>
          </a:r>
          <a:r>
            <a:rPr kumimoji="1" lang="en-US" altLang="ja-JP" sz="1400"/>
            <a:t>】</a:t>
          </a:r>
          <a:endParaRPr kumimoji="1" lang="ja-JP" altLang="en-US" sz="1400"/>
        </a:p>
      </xdr:txBody>
    </xdr:sp>
    <xdr:clientData/>
  </xdr:oneCellAnchor>
  <xdr:twoCellAnchor>
    <xdr:from>
      <xdr:col>26</xdr:col>
      <xdr:colOff>139700</xdr:colOff>
      <xdr:row>750</xdr:row>
      <xdr:rowOff>304800</xdr:rowOff>
    </xdr:from>
    <xdr:to>
      <xdr:col>44</xdr:col>
      <xdr:colOff>50800</xdr:colOff>
      <xdr:row>753</xdr:row>
      <xdr:rowOff>58618</xdr:rowOff>
    </xdr:to>
    <xdr:sp macro="" textlink="">
      <xdr:nvSpPr>
        <xdr:cNvPr id="16" name="テキスト ボックス 15"/>
        <xdr:cNvSpPr txBox="1"/>
      </xdr:nvSpPr>
      <xdr:spPr>
        <a:xfrm>
          <a:off x="5422900" y="51777900"/>
          <a:ext cx="3568700" cy="820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地下街防災推進計画の策定、計画に基づく避難通路や地下街設備の改修　等</a:t>
          </a:r>
        </a:p>
      </xdr:txBody>
    </xdr:sp>
    <xdr:clientData/>
  </xdr:twoCellAnchor>
  <xdr:twoCellAnchor>
    <xdr:from>
      <xdr:col>26</xdr:col>
      <xdr:colOff>101600</xdr:colOff>
      <xdr:row>750</xdr:row>
      <xdr:rowOff>292100</xdr:rowOff>
    </xdr:from>
    <xdr:to>
      <xdr:col>45</xdr:col>
      <xdr:colOff>25400</xdr:colOff>
      <xdr:row>752</xdr:row>
      <xdr:rowOff>189866</xdr:rowOff>
    </xdr:to>
    <xdr:sp macro="" textlink="">
      <xdr:nvSpPr>
        <xdr:cNvPr id="18" name="大かっこ 17"/>
        <xdr:cNvSpPr/>
      </xdr:nvSpPr>
      <xdr:spPr>
        <a:xfrm>
          <a:off x="5384800" y="51765200"/>
          <a:ext cx="3784600" cy="6089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106</v>
      </c>
      <c r="AT2" s="946"/>
      <c r="AU2" s="946"/>
      <c r="AV2" s="52" t="str">
        <f>IF(AW2="", "", "-")</f>
        <v/>
      </c>
      <c r="AW2" s="917"/>
      <c r="AX2" s="917"/>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v>
      </c>
      <c r="H5" s="841"/>
      <c r="I5" s="841"/>
      <c r="J5" s="841"/>
      <c r="K5" s="841"/>
      <c r="L5" s="841"/>
      <c r="M5" s="842" t="s">
        <v>66</v>
      </c>
      <c r="N5" s="843"/>
      <c r="O5" s="843"/>
      <c r="P5" s="843"/>
      <c r="Q5" s="843"/>
      <c r="R5" s="844"/>
      <c r="S5" s="845" t="s">
        <v>131</v>
      </c>
      <c r="T5" s="841"/>
      <c r="U5" s="841"/>
      <c r="V5" s="841"/>
      <c r="W5" s="841"/>
      <c r="X5" s="846"/>
      <c r="Y5" s="702" t="s">
        <v>3</v>
      </c>
      <c r="Z5" s="544"/>
      <c r="AA5" s="544"/>
      <c r="AB5" s="544"/>
      <c r="AC5" s="544"/>
      <c r="AD5" s="545"/>
      <c r="AE5" s="703" t="s">
        <v>552</v>
      </c>
      <c r="AF5" s="703"/>
      <c r="AG5" s="703"/>
      <c r="AH5" s="703"/>
      <c r="AI5" s="703"/>
      <c r="AJ5" s="703"/>
      <c r="AK5" s="703"/>
      <c r="AL5" s="703"/>
      <c r="AM5" s="703"/>
      <c r="AN5" s="703"/>
      <c r="AO5" s="703"/>
      <c r="AP5" s="704"/>
      <c r="AQ5" s="705" t="s">
        <v>633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553</v>
      </c>
      <c r="H7" s="500"/>
      <c r="I7" s="500"/>
      <c r="J7" s="500"/>
      <c r="K7" s="500"/>
      <c r="L7" s="500"/>
      <c r="M7" s="500"/>
      <c r="N7" s="500"/>
      <c r="O7" s="500"/>
      <c r="P7" s="500"/>
      <c r="Q7" s="500"/>
      <c r="R7" s="500"/>
      <c r="S7" s="500"/>
      <c r="T7" s="500"/>
      <c r="U7" s="500"/>
      <c r="V7" s="500"/>
      <c r="W7" s="500"/>
      <c r="X7" s="501"/>
      <c r="Y7" s="928" t="s">
        <v>547</v>
      </c>
      <c r="Z7" s="444"/>
      <c r="AA7" s="444"/>
      <c r="AB7" s="444"/>
      <c r="AC7" s="444"/>
      <c r="AD7" s="929"/>
      <c r="AE7" s="918" t="s">
        <v>632</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6" t="s">
        <v>389</v>
      </c>
      <c r="B8" s="497"/>
      <c r="C8" s="497"/>
      <c r="D8" s="497"/>
      <c r="E8" s="497"/>
      <c r="F8" s="498"/>
      <c r="G8" s="947" t="str">
        <f>入力規則等!A26</f>
        <v>国土強靱化施策</v>
      </c>
      <c r="H8" s="724"/>
      <c r="I8" s="724"/>
      <c r="J8" s="724"/>
      <c r="K8" s="724"/>
      <c r="L8" s="724"/>
      <c r="M8" s="724"/>
      <c r="N8" s="724"/>
      <c r="O8" s="724"/>
      <c r="P8" s="724"/>
      <c r="Q8" s="724"/>
      <c r="R8" s="724"/>
      <c r="S8" s="724"/>
      <c r="T8" s="724"/>
      <c r="U8" s="724"/>
      <c r="V8" s="724"/>
      <c r="W8" s="724"/>
      <c r="X8" s="948"/>
      <c r="Y8" s="847" t="s">
        <v>390</v>
      </c>
      <c r="Z8" s="848"/>
      <c r="AA8" s="848"/>
      <c r="AB8" s="848"/>
      <c r="AC8" s="848"/>
      <c r="AD8" s="849"/>
      <c r="AE8" s="723" t="str">
        <f>入力規則等!K13</f>
        <v>公共事業</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1.25" customHeight="1" x14ac:dyDescent="0.15">
      <c r="A10" s="664" t="s">
        <v>30</v>
      </c>
      <c r="B10" s="665"/>
      <c r="C10" s="665"/>
      <c r="D10" s="665"/>
      <c r="E10" s="665"/>
      <c r="F10" s="665"/>
      <c r="G10" s="758" t="s">
        <v>602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906</v>
      </c>
      <c r="Q13" s="662"/>
      <c r="R13" s="662"/>
      <c r="S13" s="662"/>
      <c r="T13" s="662"/>
      <c r="U13" s="662"/>
      <c r="V13" s="663"/>
      <c r="W13" s="661">
        <v>871</v>
      </c>
      <c r="X13" s="662"/>
      <c r="Y13" s="662"/>
      <c r="Z13" s="662"/>
      <c r="AA13" s="662"/>
      <c r="AB13" s="662"/>
      <c r="AC13" s="663"/>
      <c r="AD13" s="661">
        <v>500</v>
      </c>
      <c r="AE13" s="662"/>
      <c r="AF13" s="662"/>
      <c r="AG13" s="662"/>
      <c r="AH13" s="662"/>
      <c r="AI13" s="662"/>
      <c r="AJ13" s="663"/>
      <c r="AK13" s="661">
        <v>400</v>
      </c>
      <c r="AL13" s="662"/>
      <c r="AM13" s="662"/>
      <c r="AN13" s="662"/>
      <c r="AO13" s="662"/>
      <c r="AP13" s="662"/>
      <c r="AQ13" s="663"/>
      <c r="AR13" s="925">
        <v>410</v>
      </c>
      <c r="AS13" s="926"/>
      <c r="AT13" s="926"/>
      <c r="AU13" s="926"/>
      <c r="AV13" s="926"/>
      <c r="AW13" s="926"/>
      <c r="AX13" s="927"/>
    </row>
    <row r="14" spans="1:50" ht="21" customHeight="1" x14ac:dyDescent="0.15">
      <c r="A14" s="618"/>
      <c r="B14" s="619"/>
      <c r="C14" s="619"/>
      <c r="D14" s="619"/>
      <c r="E14" s="619"/>
      <c r="F14" s="620"/>
      <c r="G14" s="729"/>
      <c r="H14" s="730"/>
      <c r="I14" s="715" t="s">
        <v>8</v>
      </c>
      <c r="J14" s="766"/>
      <c r="K14" s="766"/>
      <c r="L14" s="766"/>
      <c r="M14" s="766"/>
      <c r="N14" s="766"/>
      <c r="O14" s="767"/>
      <c r="P14" s="661" t="s">
        <v>556</v>
      </c>
      <c r="Q14" s="662"/>
      <c r="R14" s="662"/>
      <c r="S14" s="662"/>
      <c r="T14" s="662"/>
      <c r="U14" s="662"/>
      <c r="V14" s="663"/>
      <c r="W14" s="661" t="s">
        <v>556</v>
      </c>
      <c r="X14" s="662"/>
      <c r="Y14" s="662"/>
      <c r="Z14" s="662"/>
      <c r="AA14" s="662"/>
      <c r="AB14" s="662"/>
      <c r="AC14" s="663"/>
      <c r="AD14" s="661" t="s">
        <v>610</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v>185</v>
      </c>
      <c r="Q15" s="662"/>
      <c r="R15" s="662"/>
      <c r="S15" s="662"/>
      <c r="T15" s="662"/>
      <c r="U15" s="662"/>
      <c r="V15" s="663"/>
      <c r="W15" s="661">
        <v>186</v>
      </c>
      <c r="X15" s="662"/>
      <c r="Y15" s="662"/>
      <c r="Z15" s="662"/>
      <c r="AA15" s="662"/>
      <c r="AB15" s="662"/>
      <c r="AC15" s="663"/>
      <c r="AD15" s="661">
        <v>291</v>
      </c>
      <c r="AE15" s="662"/>
      <c r="AF15" s="662"/>
      <c r="AG15" s="662"/>
      <c r="AH15" s="662"/>
      <c r="AI15" s="662"/>
      <c r="AJ15" s="663"/>
      <c r="AK15" s="661">
        <v>391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v>-186</v>
      </c>
      <c r="Q16" s="662"/>
      <c r="R16" s="662"/>
      <c r="S16" s="662"/>
      <c r="T16" s="662"/>
      <c r="U16" s="662"/>
      <c r="V16" s="663"/>
      <c r="W16" s="661">
        <v>-291</v>
      </c>
      <c r="X16" s="662"/>
      <c r="Y16" s="662"/>
      <c r="Z16" s="662"/>
      <c r="AA16" s="662"/>
      <c r="AB16" s="662"/>
      <c r="AC16" s="663"/>
      <c r="AD16" s="661">
        <v>-391</v>
      </c>
      <c r="AE16" s="662"/>
      <c r="AF16" s="662"/>
      <c r="AG16" s="662"/>
      <c r="AH16" s="662"/>
      <c r="AI16" s="662"/>
      <c r="AJ16" s="663"/>
      <c r="AK16" s="661"/>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556</v>
      </c>
      <c r="Q17" s="662"/>
      <c r="R17" s="662"/>
      <c r="S17" s="662"/>
      <c r="T17" s="662"/>
      <c r="U17" s="662"/>
      <c r="V17" s="663"/>
      <c r="W17" s="661" t="s">
        <v>556</v>
      </c>
      <c r="X17" s="662"/>
      <c r="Y17" s="662"/>
      <c r="Z17" s="662"/>
      <c r="AA17" s="662"/>
      <c r="AB17" s="662"/>
      <c r="AC17" s="663"/>
      <c r="AD17" s="661" t="s">
        <v>610</v>
      </c>
      <c r="AE17" s="662"/>
      <c r="AF17" s="662"/>
      <c r="AG17" s="662"/>
      <c r="AH17" s="662"/>
      <c r="AI17" s="662"/>
      <c r="AJ17" s="663"/>
      <c r="AK17" s="661"/>
      <c r="AL17" s="662"/>
      <c r="AM17" s="662"/>
      <c r="AN17" s="662"/>
      <c r="AO17" s="662"/>
      <c r="AP17" s="662"/>
      <c r="AQ17" s="663"/>
      <c r="AR17" s="923"/>
      <c r="AS17" s="923"/>
      <c r="AT17" s="923"/>
      <c r="AU17" s="923"/>
      <c r="AV17" s="923"/>
      <c r="AW17" s="923"/>
      <c r="AX17" s="924"/>
    </row>
    <row r="18" spans="1:50" ht="24.75" customHeight="1" x14ac:dyDescent="0.15">
      <c r="A18" s="618"/>
      <c r="B18" s="619"/>
      <c r="C18" s="619"/>
      <c r="D18" s="619"/>
      <c r="E18" s="619"/>
      <c r="F18" s="620"/>
      <c r="G18" s="731"/>
      <c r="H18" s="732"/>
      <c r="I18" s="720" t="s">
        <v>20</v>
      </c>
      <c r="J18" s="721"/>
      <c r="K18" s="721"/>
      <c r="L18" s="721"/>
      <c r="M18" s="721"/>
      <c r="N18" s="721"/>
      <c r="O18" s="722"/>
      <c r="P18" s="879">
        <f>SUM(P13:V17)</f>
        <v>905</v>
      </c>
      <c r="Q18" s="880"/>
      <c r="R18" s="880"/>
      <c r="S18" s="880"/>
      <c r="T18" s="880"/>
      <c r="U18" s="880"/>
      <c r="V18" s="881"/>
      <c r="W18" s="879">
        <f>SUM(W13:AC17)</f>
        <v>766</v>
      </c>
      <c r="X18" s="880"/>
      <c r="Y18" s="880"/>
      <c r="Z18" s="880"/>
      <c r="AA18" s="880"/>
      <c r="AB18" s="880"/>
      <c r="AC18" s="881"/>
      <c r="AD18" s="879">
        <f>SUM(AD13:AJ17)</f>
        <v>400</v>
      </c>
      <c r="AE18" s="880"/>
      <c r="AF18" s="880"/>
      <c r="AG18" s="880"/>
      <c r="AH18" s="880"/>
      <c r="AI18" s="880"/>
      <c r="AJ18" s="881"/>
      <c r="AK18" s="879">
        <f>SUM(AK13:AQ17)</f>
        <v>791</v>
      </c>
      <c r="AL18" s="880"/>
      <c r="AM18" s="880"/>
      <c r="AN18" s="880"/>
      <c r="AO18" s="880"/>
      <c r="AP18" s="880"/>
      <c r="AQ18" s="881"/>
      <c r="AR18" s="879">
        <f>SUM(AR13:AX17)</f>
        <v>410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210</v>
      </c>
      <c r="Q19" s="662"/>
      <c r="R19" s="662"/>
      <c r="S19" s="662"/>
      <c r="T19" s="662"/>
      <c r="U19" s="662"/>
      <c r="V19" s="663"/>
      <c r="W19" s="661">
        <v>147</v>
      </c>
      <c r="X19" s="662"/>
      <c r="Y19" s="662"/>
      <c r="Z19" s="662"/>
      <c r="AA19" s="662"/>
      <c r="AB19" s="662"/>
      <c r="AC19" s="663"/>
      <c r="AD19" s="661">
        <v>330</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77" t="s">
        <v>10</v>
      </c>
      <c r="H20" s="878"/>
      <c r="I20" s="878"/>
      <c r="J20" s="878"/>
      <c r="K20" s="878"/>
      <c r="L20" s="878"/>
      <c r="M20" s="878"/>
      <c r="N20" s="878"/>
      <c r="O20" s="878"/>
      <c r="P20" s="311">
        <f>IF(P18=0, "-", SUM(P19)/P18)</f>
        <v>0.23204419889502761</v>
      </c>
      <c r="Q20" s="311"/>
      <c r="R20" s="311"/>
      <c r="S20" s="311"/>
      <c r="T20" s="311"/>
      <c r="U20" s="311"/>
      <c r="V20" s="311"/>
      <c r="W20" s="311">
        <f t="shared" ref="W20" si="0">IF(W18=0, "-", SUM(W19)/W18)</f>
        <v>0.1919060052219321</v>
      </c>
      <c r="X20" s="311"/>
      <c r="Y20" s="311"/>
      <c r="Z20" s="311"/>
      <c r="AA20" s="311"/>
      <c r="AB20" s="311"/>
      <c r="AC20" s="311"/>
      <c r="AD20" s="311">
        <f t="shared" ref="AD20" si="1">IF(AD18=0, "-", SUM(AD19)/AD18)</f>
        <v>0.82499999999999996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52"/>
      <c r="G21" s="309" t="s">
        <v>497</v>
      </c>
      <c r="H21" s="310"/>
      <c r="I21" s="310"/>
      <c r="J21" s="310"/>
      <c r="K21" s="310"/>
      <c r="L21" s="310"/>
      <c r="M21" s="310"/>
      <c r="N21" s="310"/>
      <c r="O21" s="310"/>
      <c r="P21" s="311">
        <f>IF(P19=0, "-", SUM(P19)/SUM(P13,P14))</f>
        <v>0.23178807947019867</v>
      </c>
      <c r="Q21" s="311"/>
      <c r="R21" s="311"/>
      <c r="S21" s="311"/>
      <c r="T21" s="311"/>
      <c r="U21" s="311"/>
      <c r="V21" s="311"/>
      <c r="W21" s="311">
        <f t="shared" ref="W21" si="2">IF(W19=0, "-", SUM(W19)/SUM(W13,W14))</f>
        <v>0.1687715269804822</v>
      </c>
      <c r="X21" s="311"/>
      <c r="Y21" s="311"/>
      <c r="Z21" s="311"/>
      <c r="AA21" s="311"/>
      <c r="AB21" s="311"/>
      <c r="AC21" s="311"/>
      <c r="AD21" s="311">
        <f t="shared" ref="AD21" si="3">IF(AD19=0, "-", SUM(AD19)/SUM(AD13,AD14))</f>
        <v>0.66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557</v>
      </c>
      <c r="H23" s="959"/>
      <c r="I23" s="959"/>
      <c r="J23" s="959"/>
      <c r="K23" s="959"/>
      <c r="L23" s="959"/>
      <c r="M23" s="959"/>
      <c r="N23" s="959"/>
      <c r="O23" s="960"/>
      <c r="P23" s="925">
        <v>400</v>
      </c>
      <c r="Q23" s="926"/>
      <c r="R23" s="926"/>
      <c r="S23" s="926"/>
      <c r="T23" s="926"/>
      <c r="U23" s="926"/>
      <c r="V23" s="943"/>
      <c r="W23" s="925">
        <v>410</v>
      </c>
      <c r="X23" s="926"/>
      <c r="Y23" s="926"/>
      <c r="Z23" s="926"/>
      <c r="AA23" s="926"/>
      <c r="AB23" s="926"/>
      <c r="AC23" s="943"/>
      <c r="AD23" s="980" t="s">
        <v>631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79">
        <f>P29-SUM(P23:P27)</f>
        <v>0</v>
      </c>
      <c r="Q28" s="880"/>
      <c r="R28" s="880"/>
      <c r="S28" s="880"/>
      <c r="T28" s="880"/>
      <c r="U28" s="880"/>
      <c r="V28" s="881"/>
      <c r="W28" s="879">
        <f>W29-SUM(W23:W27)</f>
        <v>0</v>
      </c>
      <c r="X28" s="880"/>
      <c r="Y28" s="880"/>
      <c r="Z28" s="880"/>
      <c r="AA28" s="880"/>
      <c r="AB28" s="880"/>
      <c r="AC28" s="881"/>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400</v>
      </c>
      <c r="Q29" s="940"/>
      <c r="R29" s="940"/>
      <c r="S29" s="940"/>
      <c r="T29" s="940"/>
      <c r="U29" s="940"/>
      <c r="V29" s="941"/>
      <c r="W29" s="939">
        <f>AR13</f>
        <v>410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2" t="s">
        <v>491</v>
      </c>
      <c r="B30" s="863"/>
      <c r="C30" s="863"/>
      <c r="D30" s="863"/>
      <c r="E30" s="863"/>
      <c r="F30" s="864"/>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357</v>
      </c>
      <c r="AF30" s="860"/>
      <c r="AG30" s="860"/>
      <c r="AH30" s="861"/>
      <c r="AI30" s="859" t="s">
        <v>363</v>
      </c>
      <c r="AJ30" s="860"/>
      <c r="AK30" s="860"/>
      <c r="AL30" s="861"/>
      <c r="AM30" s="921" t="s">
        <v>472</v>
      </c>
      <c r="AN30" s="921"/>
      <c r="AO30" s="921"/>
      <c r="AP30" s="859"/>
      <c r="AQ30" s="771" t="s">
        <v>355</v>
      </c>
      <c r="AR30" s="772"/>
      <c r="AS30" s="772"/>
      <c r="AT30" s="773"/>
      <c r="AU30" s="778" t="s">
        <v>253</v>
      </c>
      <c r="AV30" s="778"/>
      <c r="AW30" s="778"/>
      <c r="AX30" s="92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c r="AR31" s="193"/>
      <c r="AS31" s="126" t="s">
        <v>356</v>
      </c>
      <c r="AT31" s="127"/>
      <c r="AU31" s="192">
        <v>30</v>
      </c>
      <c r="AV31" s="192"/>
      <c r="AW31" s="399" t="s">
        <v>300</v>
      </c>
      <c r="AX31" s="400"/>
    </row>
    <row r="32" spans="1:50" ht="40.5" customHeight="1" x14ac:dyDescent="0.15">
      <c r="A32" s="404"/>
      <c r="B32" s="402"/>
      <c r="C32" s="402"/>
      <c r="D32" s="402"/>
      <c r="E32" s="402"/>
      <c r="F32" s="403"/>
      <c r="G32" s="565" t="s">
        <v>623</v>
      </c>
      <c r="H32" s="566"/>
      <c r="I32" s="566"/>
      <c r="J32" s="566"/>
      <c r="K32" s="566"/>
      <c r="L32" s="566"/>
      <c r="M32" s="566"/>
      <c r="N32" s="566"/>
      <c r="O32" s="567"/>
      <c r="P32" s="98" t="s">
        <v>614</v>
      </c>
      <c r="Q32" s="98"/>
      <c r="R32" s="98"/>
      <c r="S32" s="98"/>
      <c r="T32" s="98"/>
      <c r="U32" s="98"/>
      <c r="V32" s="98"/>
      <c r="W32" s="98"/>
      <c r="X32" s="99"/>
      <c r="Y32" s="472" t="s">
        <v>12</v>
      </c>
      <c r="Z32" s="532"/>
      <c r="AA32" s="533"/>
      <c r="AB32" s="462" t="s">
        <v>558</v>
      </c>
      <c r="AC32" s="462"/>
      <c r="AD32" s="462"/>
      <c r="AE32" s="211">
        <v>4</v>
      </c>
      <c r="AF32" s="212"/>
      <c r="AG32" s="212"/>
      <c r="AH32" s="212"/>
      <c r="AI32" s="211">
        <v>12</v>
      </c>
      <c r="AJ32" s="212"/>
      <c r="AK32" s="212"/>
      <c r="AL32" s="212"/>
      <c r="AM32" s="211">
        <v>54</v>
      </c>
      <c r="AN32" s="212"/>
      <c r="AO32" s="212"/>
      <c r="AP32" s="212"/>
      <c r="AQ32" s="333" t="s">
        <v>556</v>
      </c>
      <c r="AR32" s="200"/>
      <c r="AS32" s="200"/>
      <c r="AT32" s="334"/>
      <c r="AU32" s="212" t="s">
        <v>556</v>
      </c>
      <c r="AV32" s="212"/>
      <c r="AW32" s="212"/>
      <c r="AX32" s="214"/>
    </row>
    <row r="33" spans="1:50" ht="40.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558</v>
      </c>
      <c r="AC33" s="524"/>
      <c r="AD33" s="524"/>
      <c r="AE33" s="211" t="s">
        <v>556</v>
      </c>
      <c r="AF33" s="212"/>
      <c r="AG33" s="212"/>
      <c r="AH33" s="212"/>
      <c r="AI33" s="211" t="s">
        <v>556</v>
      </c>
      <c r="AJ33" s="212"/>
      <c r="AK33" s="212"/>
      <c r="AL33" s="212"/>
      <c r="AM33" s="211" t="s">
        <v>556</v>
      </c>
      <c r="AN33" s="212"/>
      <c r="AO33" s="212"/>
      <c r="AP33" s="212"/>
      <c r="AQ33" s="333" t="s">
        <v>556</v>
      </c>
      <c r="AR33" s="200"/>
      <c r="AS33" s="200"/>
      <c r="AT33" s="334"/>
      <c r="AU33" s="212">
        <v>79</v>
      </c>
      <c r="AV33" s="212"/>
      <c r="AW33" s="212"/>
      <c r="AX33" s="214"/>
    </row>
    <row r="34" spans="1:50" ht="40.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5</v>
      </c>
      <c r="AF34" s="212"/>
      <c r="AG34" s="212"/>
      <c r="AH34" s="212"/>
      <c r="AI34" s="211">
        <v>15</v>
      </c>
      <c r="AJ34" s="212"/>
      <c r="AK34" s="212"/>
      <c r="AL34" s="212"/>
      <c r="AM34" s="211">
        <v>68</v>
      </c>
      <c r="AN34" s="212"/>
      <c r="AO34" s="212"/>
      <c r="AP34" s="212"/>
      <c r="AQ34" s="333" t="s">
        <v>556</v>
      </c>
      <c r="AR34" s="200"/>
      <c r="AS34" s="200"/>
      <c r="AT34" s="334"/>
      <c r="AU34" s="212" t="s">
        <v>556</v>
      </c>
      <c r="AV34" s="212"/>
      <c r="AW34" s="212"/>
      <c r="AX34" s="214"/>
    </row>
    <row r="35" spans="1:50" ht="30" customHeight="1" x14ac:dyDescent="0.15">
      <c r="A35" s="219" t="s">
        <v>527</v>
      </c>
      <c r="B35" s="220"/>
      <c r="C35" s="220"/>
      <c r="D35" s="220"/>
      <c r="E35" s="220"/>
      <c r="F35" s="221"/>
      <c r="G35" s="225" t="s">
        <v>615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0"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6" t="s">
        <v>355</v>
      </c>
      <c r="AR37" s="147"/>
      <c r="AS37" s="147"/>
      <c r="AT37" s="148"/>
      <c r="AU37" s="412" t="s">
        <v>253</v>
      </c>
      <c r="AV37" s="412"/>
      <c r="AW37" s="412"/>
      <c r="AX37" s="916"/>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v>35</v>
      </c>
      <c r="AV38" s="192"/>
      <c r="AW38" s="399" t="s">
        <v>300</v>
      </c>
      <c r="AX38" s="400"/>
    </row>
    <row r="39" spans="1:50" ht="23.25" customHeight="1" x14ac:dyDescent="0.15">
      <c r="A39" s="404"/>
      <c r="B39" s="402"/>
      <c r="C39" s="402"/>
      <c r="D39" s="402"/>
      <c r="E39" s="402"/>
      <c r="F39" s="403"/>
      <c r="G39" s="565" t="s">
        <v>586</v>
      </c>
      <c r="H39" s="566"/>
      <c r="I39" s="566"/>
      <c r="J39" s="566"/>
      <c r="K39" s="566"/>
      <c r="L39" s="566"/>
      <c r="M39" s="566"/>
      <c r="N39" s="566"/>
      <c r="O39" s="567"/>
      <c r="P39" s="98" t="s">
        <v>616</v>
      </c>
      <c r="Q39" s="98"/>
      <c r="R39" s="98"/>
      <c r="S39" s="98"/>
      <c r="T39" s="98"/>
      <c r="U39" s="98"/>
      <c r="V39" s="98"/>
      <c r="W39" s="98"/>
      <c r="X39" s="99"/>
      <c r="Y39" s="472" t="s">
        <v>12</v>
      </c>
      <c r="Z39" s="532"/>
      <c r="AA39" s="533"/>
      <c r="AB39" s="462" t="s">
        <v>559</v>
      </c>
      <c r="AC39" s="462"/>
      <c r="AD39" s="462"/>
      <c r="AE39" s="211">
        <v>499</v>
      </c>
      <c r="AF39" s="212"/>
      <c r="AG39" s="212"/>
      <c r="AH39" s="212"/>
      <c r="AI39" s="211">
        <v>499</v>
      </c>
      <c r="AJ39" s="212"/>
      <c r="AK39" s="212"/>
      <c r="AL39" s="212"/>
      <c r="AM39" s="211">
        <v>1939</v>
      </c>
      <c r="AN39" s="212"/>
      <c r="AO39" s="212"/>
      <c r="AP39" s="212"/>
      <c r="AQ39" s="333" t="s">
        <v>556</v>
      </c>
      <c r="AR39" s="200"/>
      <c r="AS39" s="200"/>
      <c r="AT39" s="334"/>
      <c r="AU39" s="212" t="s">
        <v>556</v>
      </c>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559</v>
      </c>
      <c r="AC40" s="524"/>
      <c r="AD40" s="524"/>
      <c r="AE40" s="211" t="s">
        <v>556</v>
      </c>
      <c r="AF40" s="212"/>
      <c r="AG40" s="212"/>
      <c r="AH40" s="212"/>
      <c r="AI40" s="211" t="s">
        <v>556</v>
      </c>
      <c r="AJ40" s="212"/>
      <c r="AK40" s="212"/>
      <c r="AL40" s="212"/>
      <c r="AM40" s="211" t="s">
        <v>556</v>
      </c>
      <c r="AN40" s="212"/>
      <c r="AO40" s="212"/>
      <c r="AP40" s="212"/>
      <c r="AQ40" s="333" t="s">
        <v>556</v>
      </c>
      <c r="AR40" s="200"/>
      <c r="AS40" s="200"/>
      <c r="AT40" s="334"/>
      <c r="AU40" s="212">
        <v>4290</v>
      </c>
      <c r="AV40" s="212"/>
      <c r="AW40" s="212"/>
      <c r="AX40" s="214"/>
    </row>
    <row r="41" spans="1:50" ht="23.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v>11.7</v>
      </c>
      <c r="AF41" s="212"/>
      <c r="AG41" s="212"/>
      <c r="AH41" s="212"/>
      <c r="AI41" s="211">
        <v>11.7</v>
      </c>
      <c r="AJ41" s="212"/>
      <c r="AK41" s="212"/>
      <c r="AL41" s="212"/>
      <c r="AM41" s="211">
        <v>45.2</v>
      </c>
      <c r="AN41" s="212"/>
      <c r="AO41" s="212"/>
      <c r="AP41" s="212"/>
      <c r="AQ41" s="333" t="s">
        <v>556</v>
      </c>
      <c r="AR41" s="200"/>
      <c r="AS41" s="200"/>
      <c r="AT41" s="334"/>
      <c r="AU41" s="212" t="s">
        <v>556</v>
      </c>
      <c r="AV41" s="212"/>
      <c r="AW41" s="212"/>
      <c r="AX41" s="214"/>
    </row>
    <row r="42" spans="1:50" ht="28.5" customHeight="1" x14ac:dyDescent="0.15">
      <c r="A42" s="219" t="s">
        <v>527</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8.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6" t="s">
        <v>355</v>
      </c>
      <c r="AR44" s="147"/>
      <c r="AS44" s="147"/>
      <c r="AT44" s="148"/>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6" t="s">
        <v>355</v>
      </c>
      <c r="AR51" s="147"/>
      <c r="AS51" s="147"/>
      <c r="AT51" s="148"/>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6" t="s">
        <v>355</v>
      </c>
      <c r="AR58" s="147"/>
      <c r="AS58" s="147"/>
      <c r="AT58" s="148"/>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4" t="s">
        <v>59</v>
      </c>
      <c r="Q73" s="123"/>
      <c r="R73" s="123"/>
      <c r="S73" s="123"/>
      <c r="T73" s="123"/>
      <c r="U73" s="123"/>
      <c r="V73" s="123"/>
      <c r="W73" s="123"/>
      <c r="X73" s="124"/>
      <c r="Y73" s="588"/>
      <c r="Z73" s="589"/>
      <c r="AA73" s="590"/>
      <c r="AB73" s="154" t="s">
        <v>11</v>
      </c>
      <c r="AC73" s="123"/>
      <c r="AD73" s="124"/>
      <c r="AE73" s="237" t="s">
        <v>357</v>
      </c>
      <c r="AF73" s="238"/>
      <c r="AG73" s="238"/>
      <c r="AH73" s="239"/>
      <c r="AI73" s="237" t="s">
        <v>363</v>
      </c>
      <c r="AJ73" s="238"/>
      <c r="AK73" s="238"/>
      <c r="AL73" s="239"/>
      <c r="AM73" s="243" t="s">
        <v>472</v>
      </c>
      <c r="AN73" s="243"/>
      <c r="AO73" s="243"/>
      <c r="AP73" s="237"/>
      <c r="AQ73" s="154"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9"/>
      <c r="Q74" s="126"/>
      <c r="R74" s="126"/>
      <c r="S74" s="126"/>
      <c r="T74" s="126"/>
      <c r="U74" s="126"/>
      <c r="V74" s="126"/>
      <c r="W74" s="126"/>
      <c r="X74" s="127"/>
      <c r="Y74" s="156"/>
      <c r="Z74" s="157"/>
      <c r="AA74" s="158"/>
      <c r="AB74" s="149"/>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4" t="s">
        <v>13</v>
      </c>
      <c r="Z77" s="123"/>
      <c r="AA77" s="124"/>
      <c r="AB77" s="580" t="s">
        <v>14</v>
      </c>
      <c r="AC77" s="580"/>
      <c r="AD77" s="580"/>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3"/>
    </row>
    <row r="80" spans="1:50" ht="18.75" hidden="1" customHeight="1" x14ac:dyDescent="0.15">
      <c r="A80" s="865"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row>
    <row r="83" spans="1:60" ht="22.5" hidden="1" customHeight="1" x14ac:dyDescent="0.15">
      <c r="A83" s="866"/>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row>
    <row r="84" spans="1:60" ht="19.5" hidden="1" customHeight="1" x14ac:dyDescent="0.15">
      <c r="A84" s="866"/>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9"/>
      <c r="Z85" s="160"/>
      <c r="AA85" s="161"/>
      <c r="AB85" s="558" t="s">
        <v>11</v>
      </c>
      <c r="AC85" s="559"/>
      <c r="AD85" s="560"/>
      <c r="AE85" s="237" t="s">
        <v>357</v>
      </c>
      <c r="AF85" s="238"/>
      <c r="AG85" s="238"/>
      <c r="AH85" s="239"/>
      <c r="AI85" s="237" t="s">
        <v>363</v>
      </c>
      <c r="AJ85" s="238"/>
      <c r="AK85" s="238"/>
      <c r="AL85" s="239"/>
      <c r="AM85" s="243" t="s">
        <v>472</v>
      </c>
      <c r="AN85" s="243"/>
      <c r="AO85" s="243"/>
      <c r="AP85" s="237"/>
      <c r="AQ85" s="154" t="s">
        <v>355</v>
      </c>
      <c r="AR85" s="123"/>
      <c r="AS85" s="123"/>
      <c r="AT85" s="124"/>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9"/>
      <c r="Z86" s="160"/>
      <c r="AA86" s="161"/>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9"/>
      <c r="Z90" s="160"/>
      <c r="AA90" s="161"/>
      <c r="AB90" s="558" t="s">
        <v>11</v>
      </c>
      <c r="AC90" s="559"/>
      <c r="AD90" s="560"/>
      <c r="AE90" s="237" t="s">
        <v>357</v>
      </c>
      <c r="AF90" s="238"/>
      <c r="AG90" s="238"/>
      <c r="AH90" s="239"/>
      <c r="AI90" s="237" t="s">
        <v>363</v>
      </c>
      <c r="AJ90" s="238"/>
      <c r="AK90" s="238"/>
      <c r="AL90" s="239"/>
      <c r="AM90" s="243" t="s">
        <v>472</v>
      </c>
      <c r="AN90" s="243"/>
      <c r="AO90" s="243"/>
      <c r="AP90" s="237"/>
      <c r="AQ90" s="154" t="s">
        <v>355</v>
      </c>
      <c r="AR90" s="123"/>
      <c r="AS90" s="123"/>
      <c r="AT90" s="124"/>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9"/>
      <c r="Z91" s="160"/>
      <c r="AA91" s="161"/>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6"/>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9"/>
      <c r="Z95" s="160"/>
      <c r="AA95" s="161"/>
      <c r="AB95" s="558" t="s">
        <v>11</v>
      </c>
      <c r="AC95" s="559"/>
      <c r="AD95" s="560"/>
      <c r="AE95" s="237" t="s">
        <v>357</v>
      </c>
      <c r="AF95" s="238"/>
      <c r="AG95" s="238"/>
      <c r="AH95" s="239"/>
      <c r="AI95" s="237" t="s">
        <v>363</v>
      </c>
      <c r="AJ95" s="238"/>
      <c r="AK95" s="238"/>
      <c r="AL95" s="239"/>
      <c r="AM95" s="243" t="s">
        <v>472</v>
      </c>
      <c r="AN95" s="243"/>
      <c r="AO95" s="243"/>
      <c r="AP95" s="237"/>
      <c r="AQ95" s="154"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9"/>
      <c r="Z96" s="160"/>
      <c r="AA96" s="161"/>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6"/>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x14ac:dyDescent="0.15">
      <c r="A101" s="423"/>
      <c r="B101" s="424"/>
      <c r="C101" s="424"/>
      <c r="D101" s="424"/>
      <c r="E101" s="424"/>
      <c r="F101" s="425"/>
      <c r="G101" s="98" t="s">
        <v>618</v>
      </c>
      <c r="H101" s="98"/>
      <c r="I101" s="98"/>
      <c r="J101" s="98"/>
      <c r="K101" s="98"/>
      <c r="L101" s="98"/>
      <c r="M101" s="98"/>
      <c r="N101" s="98"/>
      <c r="O101" s="98"/>
      <c r="P101" s="98"/>
      <c r="Q101" s="98"/>
      <c r="R101" s="98"/>
      <c r="S101" s="98"/>
      <c r="T101" s="98"/>
      <c r="U101" s="98"/>
      <c r="V101" s="98"/>
      <c r="W101" s="98"/>
      <c r="X101" s="99"/>
      <c r="Y101" s="543" t="s">
        <v>55</v>
      </c>
      <c r="Z101" s="544"/>
      <c r="AA101" s="545"/>
      <c r="AB101" s="462" t="s">
        <v>560</v>
      </c>
      <c r="AC101" s="462"/>
      <c r="AD101" s="462"/>
      <c r="AE101" s="211">
        <v>2</v>
      </c>
      <c r="AF101" s="212"/>
      <c r="AG101" s="212"/>
      <c r="AH101" s="213"/>
      <c r="AI101" s="211">
        <v>8</v>
      </c>
      <c r="AJ101" s="212"/>
      <c r="AK101" s="212"/>
      <c r="AL101" s="213"/>
      <c r="AM101" s="211">
        <v>42</v>
      </c>
      <c r="AN101" s="212"/>
      <c r="AO101" s="212"/>
      <c r="AP101" s="213"/>
      <c r="AQ101" s="211" t="s">
        <v>556</v>
      </c>
      <c r="AR101" s="212"/>
      <c r="AS101" s="212"/>
      <c r="AT101" s="213"/>
      <c r="AU101" s="211" t="s">
        <v>556</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560</v>
      </c>
      <c r="AC102" s="462"/>
      <c r="AD102" s="462"/>
      <c r="AE102" s="419">
        <v>19</v>
      </c>
      <c r="AF102" s="419"/>
      <c r="AG102" s="419"/>
      <c r="AH102" s="419"/>
      <c r="AI102" s="419">
        <v>20</v>
      </c>
      <c r="AJ102" s="419"/>
      <c r="AK102" s="419"/>
      <c r="AL102" s="419"/>
      <c r="AM102" s="266">
        <v>19</v>
      </c>
      <c r="AN102" s="267"/>
      <c r="AO102" s="267"/>
      <c r="AP102" s="312"/>
      <c r="AQ102" s="266">
        <v>15</v>
      </c>
      <c r="AR102" s="267"/>
      <c r="AS102" s="267"/>
      <c r="AT102" s="312"/>
      <c r="AU102" s="266">
        <v>10</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561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562</v>
      </c>
      <c r="AC116" s="464"/>
      <c r="AD116" s="465"/>
      <c r="AE116" s="419">
        <v>594.5</v>
      </c>
      <c r="AF116" s="419"/>
      <c r="AG116" s="419"/>
      <c r="AH116" s="419"/>
      <c r="AI116" s="419">
        <v>164.2</v>
      </c>
      <c r="AJ116" s="419"/>
      <c r="AK116" s="419"/>
      <c r="AL116" s="419"/>
      <c r="AM116" s="419">
        <v>271.39999999999998</v>
      </c>
      <c r="AN116" s="419"/>
      <c r="AO116" s="419"/>
      <c r="AP116" s="419"/>
      <c r="AQ116" s="211">
        <v>80</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563</v>
      </c>
      <c r="AC117" s="474"/>
      <c r="AD117" s="475"/>
      <c r="AE117" s="552" t="s">
        <v>564</v>
      </c>
      <c r="AF117" s="552"/>
      <c r="AG117" s="552"/>
      <c r="AH117" s="552"/>
      <c r="AI117" s="552" t="s">
        <v>565</v>
      </c>
      <c r="AJ117" s="552"/>
      <c r="AK117" s="552"/>
      <c r="AL117" s="552"/>
      <c r="AM117" s="552" t="s">
        <v>613</v>
      </c>
      <c r="AN117" s="552"/>
      <c r="AO117" s="552"/>
      <c r="AP117" s="552"/>
      <c r="AQ117" s="552" t="s">
        <v>577</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6"/>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472</v>
      </c>
      <c r="AN132" s="150"/>
      <c r="AO132" s="150"/>
      <c r="AP132" s="146"/>
      <c r="AQ132" s="146" t="s">
        <v>355</v>
      </c>
      <c r="AR132" s="147"/>
      <c r="AS132" s="147"/>
      <c r="AT132" s="148"/>
      <c r="AU132" s="189" t="s">
        <v>380</v>
      </c>
      <c r="AV132" s="189"/>
      <c r="AW132" s="189"/>
      <c r="AX132" s="190"/>
    </row>
    <row r="133" spans="1:50" ht="18.75" hidden="1" customHeight="1" x14ac:dyDescent="0.15">
      <c r="A133" s="182"/>
      <c r="B133" s="179"/>
      <c r="C133" s="173"/>
      <c r="D133" s="179"/>
      <c r="E133" s="173"/>
      <c r="F133" s="174"/>
      <c r="G133" s="153"/>
      <c r="H133" s="126"/>
      <c r="I133" s="126"/>
      <c r="J133" s="126"/>
      <c r="K133" s="126"/>
      <c r="L133" s="126"/>
      <c r="M133" s="126"/>
      <c r="N133" s="126"/>
      <c r="O133" s="126"/>
      <c r="P133" s="126"/>
      <c r="Q133" s="126"/>
      <c r="R133" s="126"/>
      <c r="S133" s="126"/>
      <c r="T133" s="126"/>
      <c r="U133" s="126"/>
      <c r="V133" s="126"/>
      <c r="W133" s="126"/>
      <c r="X133" s="127"/>
      <c r="Y133" s="159"/>
      <c r="Z133" s="160"/>
      <c r="AA133" s="161"/>
      <c r="AB133" s="149"/>
      <c r="AC133" s="126"/>
      <c r="AD133" s="127"/>
      <c r="AE133" s="151"/>
      <c r="AF133" s="151"/>
      <c r="AG133" s="151"/>
      <c r="AH133" s="151"/>
      <c r="AI133" s="151"/>
      <c r="AJ133" s="151"/>
      <c r="AK133" s="151"/>
      <c r="AL133" s="151"/>
      <c r="AM133" s="151"/>
      <c r="AN133" s="151"/>
      <c r="AO133" s="151"/>
      <c r="AP133" s="149"/>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472</v>
      </c>
      <c r="AN136" s="150"/>
      <c r="AO136" s="150"/>
      <c r="AP136" s="146"/>
      <c r="AQ136" s="146" t="s">
        <v>355</v>
      </c>
      <c r="AR136" s="147"/>
      <c r="AS136" s="147"/>
      <c r="AT136" s="148"/>
      <c r="AU136" s="189" t="s">
        <v>380</v>
      </c>
      <c r="AV136" s="189"/>
      <c r="AW136" s="189"/>
      <c r="AX136" s="190"/>
    </row>
    <row r="137" spans="1:50" ht="18.75" hidden="1" customHeight="1" x14ac:dyDescent="0.15">
      <c r="A137" s="182"/>
      <c r="B137" s="179"/>
      <c r="C137" s="173"/>
      <c r="D137" s="179"/>
      <c r="E137" s="173"/>
      <c r="F137" s="174"/>
      <c r="G137" s="153"/>
      <c r="H137" s="126"/>
      <c r="I137" s="126"/>
      <c r="J137" s="126"/>
      <c r="K137" s="126"/>
      <c r="L137" s="126"/>
      <c r="M137" s="126"/>
      <c r="N137" s="126"/>
      <c r="O137" s="126"/>
      <c r="P137" s="126"/>
      <c r="Q137" s="126"/>
      <c r="R137" s="126"/>
      <c r="S137" s="126"/>
      <c r="T137" s="126"/>
      <c r="U137" s="126"/>
      <c r="V137" s="126"/>
      <c r="W137" s="126"/>
      <c r="X137" s="127"/>
      <c r="Y137" s="159"/>
      <c r="Z137" s="160"/>
      <c r="AA137" s="161"/>
      <c r="AB137" s="149"/>
      <c r="AC137" s="126"/>
      <c r="AD137" s="127"/>
      <c r="AE137" s="151"/>
      <c r="AF137" s="151"/>
      <c r="AG137" s="151"/>
      <c r="AH137" s="151"/>
      <c r="AI137" s="151"/>
      <c r="AJ137" s="151"/>
      <c r="AK137" s="151"/>
      <c r="AL137" s="151"/>
      <c r="AM137" s="151"/>
      <c r="AN137" s="151"/>
      <c r="AO137" s="151"/>
      <c r="AP137" s="149"/>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472</v>
      </c>
      <c r="AN140" s="150"/>
      <c r="AO140" s="150"/>
      <c r="AP140" s="146"/>
      <c r="AQ140" s="146" t="s">
        <v>355</v>
      </c>
      <c r="AR140" s="147"/>
      <c r="AS140" s="147"/>
      <c r="AT140" s="148"/>
      <c r="AU140" s="189" t="s">
        <v>380</v>
      </c>
      <c r="AV140" s="189"/>
      <c r="AW140" s="189"/>
      <c r="AX140" s="190"/>
    </row>
    <row r="141" spans="1:50" ht="18.75" hidden="1" customHeight="1" x14ac:dyDescent="0.15">
      <c r="A141" s="182"/>
      <c r="B141" s="179"/>
      <c r="C141" s="173"/>
      <c r="D141" s="179"/>
      <c r="E141" s="173"/>
      <c r="F141" s="174"/>
      <c r="G141" s="153"/>
      <c r="H141" s="126"/>
      <c r="I141" s="126"/>
      <c r="J141" s="126"/>
      <c r="K141" s="126"/>
      <c r="L141" s="126"/>
      <c r="M141" s="126"/>
      <c r="N141" s="126"/>
      <c r="O141" s="126"/>
      <c r="P141" s="126"/>
      <c r="Q141" s="126"/>
      <c r="R141" s="126"/>
      <c r="S141" s="126"/>
      <c r="T141" s="126"/>
      <c r="U141" s="126"/>
      <c r="V141" s="126"/>
      <c r="W141" s="126"/>
      <c r="X141" s="127"/>
      <c r="Y141" s="159"/>
      <c r="Z141" s="160"/>
      <c r="AA141" s="161"/>
      <c r="AB141" s="149"/>
      <c r="AC141" s="126"/>
      <c r="AD141" s="127"/>
      <c r="AE141" s="151"/>
      <c r="AF141" s="151"/>
      <c r="AG141" s="151"/>
      <c r="AH141" s="151"/>
      <c r="AI141" s="151"/>
      <c r="AJ141" s="151"/>
      <c r="AK141" s="151"/>
      <c r="AL141" s="151"/>
      <c r="AM141" s="151"/>
      <c r="AN141" s="151"/>
      <c r="AO141" s="151"/>
      <c r="AP141" s="149"/>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472</v>
      </c>
      <c r="AN144" s="150"/>
      <c r="AO144" s="150"/>
      <c r="AP144" s="146"/>
      <c r="AQ144" s="146" t="s">
        <v>355</v>
      </c>
      <c r="AR144" s="147"/>
      <c r="AS144" s="147"/>
      <c r="AT144" s="148"/>
      <c r="AU144" s="189" t="s">
        <v>380</v>
      </c>
      <c r="AV144" s="189"/>
      <c r="AW144" s="189"/>
      <c r="AX144" s="190"/>
    </row>
    <row r="145" spans="1:50" ht="18.75" hidden="1" customHeight="1" x14ac:dyDescent="0.15">
      <c r="A145" s="182"/>
      <c r="B145" s="179"/>
      <c r="C145" s="173"/>
      <c r="D145" s="179"/>
      <c r="E145" s="173"/>
      <c r="F145" s="174"/>
      <c r="G145" s="153"/>
      <c r="H145" s="126"/>
      <c r="I145" s="126"/>
      <c r="J145" s="126"/>
      <c r="K145" s="126"/>
      <c r="L145" s="126"/>
      <c r="M145" s="126"/>
      <c r="N145" s="126"/>
      <c r="O145" s="126"/>
      <c r="P145" s="126"/>
      <c r="Q145" s="126"/>
      <c r="R145" s="126"/>
      <c r="S145" s="126"/>
      <c r="T145" s="126"/>
      <c r="U145" s="126"/>
      <c r="V145" s="126"/>
      <c r="W145" s="126"/>
      <c r="X145" s="127"/>
      <c r="Y145" s="159"/>
      <c r="Z145" s="160"/>
      <c r="AA145" s="161"/>
      <c r="AB145" s="149"/>
      <c r="AC145" s="126"/>
      <c r="AD145" s="127"/>
      <c r="AE145" s="151"/>
      <c r="AF145" s="151"/>
      <c r="AG145" s="151"/>
      <c r="AH145" s="151"/>
      <c r="AI145" s="151"/>
      <c r="AJ145" s="151"/>
      <c r="AK145" s="151"/>
      <c r="AL145" s="151"/>
      <c r="AM145" s="151"/>
      <c r="AN145" s="151"/>
      <c r="AO145" s="151"/>
      <c r="AP145" s="149"/>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472</v>
      </c>
      <c r="AN148" s="150"/>
      <c r="AO148" s="150"/>
      <c r="AP148" s="146"/>
      <c r="AQ148" s="146" t="s">
        <v>355</v>
      </c>
      <c r="AR148" s="147"/>
      <c r="AS148" s="147"/>
      <c r="AT148" s="148"/>
      <c r="AU148" s="189" t="s">
        <v>380</v>
      </c>
      <c r="AV148" s="189"/>
      <c r="AW148" s="189"/>
      <c r="AX148" s="190"/>
    </row>
    <row r="149" spans="1:50" ht="18.75" hidden="1" customHeight="1" x14ac:dyDescent="0.15">
      <c r="A149" s="182"/>
      <c r="B149" s="179"/>
      <c r="C149" s="173"/>
      <c r="D149" s="179"/>
      <c r="E149" s="173"/>
      <c r="F149" s="174"/>
      <c r="G149" s="153"/>
      <c r="H149" s="126"/>
      <c r="I149" s="126"/>
      <c r="J149" s="126"/>
      <c r="K149" s="126"/>
      <c r="L149" s="126"/>
      <c r="M149" s="126"/>
      <c r="N149" s="126"/>
      <c r="O149" s="126"/>
      <c r="P149" s="126"/>
      <c r="Q149" s="126"/>
      <c r="R149" s="126"/>
      <c r="S149" s="126"/>
      <c r="T149" s="126"/>
      <c r="U149" s="126"/>
      <c r="V149" s="126"/>
      <c r="W149" s="126"/>
      <c r="X149" s="127"/>
      <c r="Y149" s="159"/>
      <c r="Z149" s="160"/>
      <c r="AA149" s="161"/>
      <c r="AB149" s="149"/>
      <c r="AC149" s="126"/>
      <c r="AD149" s="127"/>
      <c r="AE149" s="151"/>
      <c r="AF149" s="151"/>
      <c r="AG149" s="151"/>
      <c r="AH149" s="151"/>
      <c r="AI149" s="151"/>
      <c r="AJ149" s="151"/>
      <c r="AK149" s="151"/>
      <c r="AL149" s="151"/>
      <c r="AM149" s="151"/>
      <c r="AN149" s="151"/>
      <c r="AO149" s="151"/>
      <c r="AP149" s="149"/>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2" t="s">
        <v>381</v>
      </c>
      <c r="H152" s="123"/>
      <c r="I152" s="123"/>
      <c r="J152" s="123"/>
      <c r="K152" s="123"/>
      <c r="L152" s="123"/>
      <c r="M152" s="123"/>
      <c r="N152" s="123"/>
      <c r="O152" s="123"/>
      <c r="P152" s="124"/>
      <c r="Q152" s="154" t="s">
        <v>476</v>
      </c>
      <c r="R152" s="123"/>
      <c r="S152" s="123"/>
      <c r="T152" s="123"/>
      <c r="U152" s="123"/>
      <c r="V152" s="123"/>
      <c r="W152" s="123"/>
      <c r="X152" s="123"/>
      <c r="Y152" s="123"/>
      <c r="Z152" s="123"/>
      <c r="AA152" s="123"/>
      <c r="AB152" s="122" t="s">
        <v>477</v>
      </c>
      <c r="AC152" s="123"/>
      <c r="AD152" s="124"/>
      <c r="AE152" s="154"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3"/>
      <c r="H153" s="126"/>
      <c r="I153" s="126"/>
      <c r="J153" s="126"/>
      <c r="K153" s="126"/>
      <c r="L153" s="126"/>
      <c r="M153" s="126"/>
      <c r="N153" s="126"/>
      <c r="O153" s="126"/>
      <c r="P153" s="127"/>
      <c r="Q153" s="149"/>
      <c r="R153" s="126"/>
      <c r="S153" s="126"/>
      <c r="T153" s="126"/>
      <c r="U153" s="126"/>
      <c r="V153" s="126"/>
      <c r="W153" s="126"/>
      <c r="X153" s="126"/>
      <c r="Y153" s="126"/>
      <c r="Z153" s="126"/>
      <c r="AA153" s="126"/>
      <c r="AB153" s="125"/>
      <c r="AC153" s="126"/>
      <c r="AD153" s="127"/>
      <c r="AE153" s="149"/>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2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2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2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44"/>
      <c r="R158" s="104"/>
      <c r="S158" s="104"/>
      <c r="T158" s="104"/>
      <c r="U158" s="104"/>
      <c r="V158" s="104"/>
      <c r="W158" s="104"/>
      <c r="X158" s="104"/>
      <c r="Y158" s="104"/>
      <c r="Z158" s="104"/>
      <c r="AA158" s="288"/>
      <c r="AB158" s="138"/>
      <c r="AC158" s="139"/>
      <c r="AD158" s="139"/>
      <c r="AE158" s="144"/>
      <c r="AF158" s="104"/>
      <c r="AG158" s="104"/>
      <c r="AH158" s="104"/>
      <c r="AI158" s="104"/>
      <c r="AJ158" s="104"/>
      <c r="AK158" s="104"/>
      <c r="AL158" s="104"/>
      <c r="AM158" s="104"/>
      <c r="AN158" s="104"/>
      <c r="AO158" s="104"/>
      <c r="AP158" s="104"/>
      <c r="AQ158" s="104"/>
      <c r="AR158" s="104"/>
      <c r="AS158" s="104"/>
      <c r="AT158" s="104"/>
      <c r="AU158" s="104"/>
      <c r="AV158" s="104"/>
      <c r="AW158" s="104"/>
      <c r="AX158" s="145"/>
    </row>
    <row r="159" spans="1:50" ht="22.5" hidden="1" customHeight="1" x14ac:dyDescent="0.15">
      <c r="A159" s="182"/>
      <c r="B159" s="179"/>
      <c r="C159" s="173"/>
      <c r="D159" s="179"/>
      <c r="E159" s="173"/>
      <c r="F159" s="174"/>
      <c r="G159" s="152" t="s">
        <v>381</v>
      </c>
      <c r="H159" s="123"/>
      <c r="I159" s="123"/>
      <c r="J159" s="123"/>
      <c r="K159" s="123"/>
      <c r="L159" s="123"/>
      <c r="M159" s="123"/>
      <c r="N159" s="123"/>
      <c r="O159" s="123"/>
      <c r="P159" s="124"/>
      <c r="Q159" s="154"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3"/>
      <c r="H160" s="126"/>
      <c r="I160" s="126"/>
      <c r="J160" s="126"/>
      <c r="K160" s="126"/>
      <c r="L160" s="126"/>
      <c r="M160" s="126"/>
      <c r="N160" s="126"/>
      <c r="O160" s="126"/>
      <c r="P160" s="127"/>
      <c r="Q160" s="149"/>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2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2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2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44"/>
      <c r="R165" s="104"/>
      <c r="S165" s="104"/>
      <c r="T165" s="104"/>
      <c r="U165" s="104"/>
      <c r="V165" s="104"/>
      <c r="W165" s="104"/>
      <c r="X165" s="104"/>
      <c r="Y165" s="104"/>
      <c r="Z165" s="104"/>
      <c r="AA165" s="288"/>
      <c r="AB165" s="138"/>
      <c r="AC165" s="139"/>
      <c r="AD165" s="139"/>
      <c r="AE165" s="144"/>
      <c r="AF165" s="104"/>
      <c r="AG165" s="104"/>
      <c r="AH165" s="104"/>
      <c r="AI165" s="104"/>
      <c r="AJ165" s="104"/>
      <c r="AK165" s="104"/>
      <c r="AL165" s="104"/>
      <c r="AM165" s="104"/>
      <c r="AN165" s="104"/>
      <c r="AO165" s="104"/>
      <c r="AP165" s="104"/>
      <c r="AQ165" s="104"/>
      <c r="AR165" s="104"/>
      <c r="AS165" s="104"/>
      <c r="AT165" s="104"/>
      <c r="AU165" s="104"/>
      <c r="AV165" s="104"/>
      <c r="AW165" s="104"/>
      <c r="AX165" s="145"/>
    </row>
    <row r="166" spans="1:50" ht="22.5" hidden="1" customHeight="1" x14ac:dyDescent="0.15">
      <c r="A166" s="182"/>
      <c r="B166" s="179"/>
      <c r="C166" s="173"/>
      <c r="D166" s="179"/>
      <c r="E166" s="173"/>
      <c r="F166" s="174"/>
      <c r="G166" s="152" t="s">
        <v>381</v>
      </c>
      <c r="H166" s="123"/>
      <c r="I166" s="123"/>
      <c r="J166" s="123"/>
      <c r="K166" s="123"/>
      <c r="L166" s="123"/>
      <c r="M166" s="123"/>
      <c r="N166" s="123"/>
      <c r="O166" s="123"/>
      <c r="P166" s="124"/>
      <c r="Q166" s="154"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3"/>
      <c r="H167" s="126"/>
      <c r="I167" s="126"/>
      <c r="J167" s="126"/>
      <c r="K167" s="126"/>
      <c r="L167" s="126"/>
      <c r="M167" s="126"/>
      <c r="N167" s="126"/>
      <c r="O167" s="126"/>
      <c r="P167" s="127"/>
      <c r="Q167" s="149"/>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2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2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2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44"/>
      <c r="R172" s="104"/>
      <c r="S172" s="104"/>
      <c r="T172" s="104"/>
      <c r="U172" s="104"/>
      <c r="V172" s="104"/>
      <c r="W172" s="104"/>
      <c r="X172" s="104"/>
      <c r="Y172" s="104"/>
      <c r="Z172" s="104"/>
      <c r="AA172" s="288"/>
      <c r="AB172" s="138"/>
      <c r="AC172" s="139"/>
      <c r="AD172" s="139"/>
      <c r="AE172" s="144"/>
      <c r="AF172" s="104"/>
      <c r="AG172" s="104"/>
      <c r="AH172" s="104"/>
      <c r="AI172" s="104"/>
      <c r="AJ172" s="104"/>
      <c r="AK172" s="104"/>
      <c r="AL172" s="104"/>
      <c r="AM172" s="104"/>
      <c r="AN172" s="104"/>
      <c r="AO172" s="104"/>
      <c r="AP172" s="104"/>
      <c r="AQ172" s="104"/>
      <c r="AR172" s="104"/>
      <c r="AS172" s="104"/>
      <c r="AT172" s="104"/>
      <c r="AU172" s="104"/>
      <c r="AV172" s="104"/>
      <c r="AW172" s="104"/>
      <c r="AX172" s="145"/>
    </row>
    <row r="173" spans="1:50" ht="22.5" hidden="1" customHeight="1" x14ac:dyDescent="0.15">
      <c r="A173" s="182"/>
      <c r="B173" s="179"/>
      <c r="C173" s="173"/>
      <c r="D173" s="179"/>
      <c r="E173" s="173"/>
      <c r="F173" s="174"/>
      <c r="G173" s="152" t="s">
        <v>381</v>
      </c>
      <c r="H173" s="123"/>
      <c r="I173" s="123"/>
      <c r="J173" s="123"/>
      <c r="K173" s="123"/>
      <c r="L173" s="123"/>
      <c r="M173" s="123"/>
      <c r="N173" s="123"/>
      <c r="O173" s="123"/>
      <c r="P173" s="124"/>
      <c r="Q173" s="154"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3"/>
      <c r="H174" s="126"/>
      <c r="I174" s="126"/>
      <c r="J174" s="126"/>
      <c r="K174" s="126"/>
      <c r="L174" s="126"/>
      <c r="M174" s="126"/>
      <c r="N174" s="126"/>
      <c r="O174" s="126"/>
      <c r="P174" s="127"/>
      <c r="Q174" s="149"/>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2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2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2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44"/>
      <c r="R179" s="104"/>
      <c r="S179" s="104"/>
      <c r="T179" s="104"/>
      <c r="U179" s="104"/>
      <c r="V179" s="104"/>
      <c r="W179" s="104"/>
      <c r="X179" s="104"/>
      <c r="Y179" s="104"/>
      <c r="Z179" s="104"/>
      <c r="AA179" s="288"/>
      <c r="AB179" s="138"/>
      <c r="AC179" s="139"/>
      <c r="AD179" s="139"/>
      <c r="AE179" s="144"/>
      <c r="AF179" s="104"/>
      <c r="AG179" s="104"/>
      <c r="AH179" s="104"/>
      <c r="AI179" s="104"/>
      <c r="AJ179" s="104"/>
      <c r="AK179" s="104"/>
      <c r="AL179" s="104"/>
      <c r="AM179" s="104"/>
      <c r="AN179" s="104"/>
      <c r="AO179" s="104"/>
      <c r="AP179" s="104"/>
      <c r="AQ179" s="104"/>
      <c r="AR179" s="104"/>
      <c r="AS179" s="104"/>
      <c r="AT179" s="104"/>
      <c r="AU179" s="104"/>
      <c r="AV179" s="104"/>
      <c r="AW179" s="104"/>
      <c r="AX179" s="145"/>
    </row>
    <row r="180" spans="1:50" ht="22.5" hidden="1" customHeight="1" x14ac:dyDescent="0.15">
      <c r="A180" s="182"/>
      <c r="B180" s="179"/>
      <c r="C180" s="173"/>
      <c r="D180" s="179"/>
      <c r="E180" s="173"/>
      <c r="F180" s="174"/>
      <c r="G180" s="152" t="s">
        <v>381</v>
      </c>
      <c r="H180" s="123"/>
      <c r="I180" s="123"/>
      <c r="J180" s="123"/>
      <c r="K180" s="123"/>
      <c r="L180" s="123"/>
      <c r="M180" s="123"/>
      <c r="N180" s="123"/>
      <c r="O180" s="123"/>
      <c r="P180" s="124"/>
      <c r="Q180" s="154"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3"/>
      <c r="H181" s="126"/>
      <c r="I181" s="126"/>
      <c r="J181" s="126"/>
      <c r="K181" s="126"/>
      <c r="L181" s="126"/>
      <c r="M181" s="126"/>
      <c r="N181" s="126"/>
      <c r="O181" s="126"/>
      <c r="P181" s="127"/>
      <c r="Q181" s="149"/>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2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2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2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44"/>
      <c r="R186" s="104"/>
      <c r="S186" s="104"/>
      <c r="T186" s="104"/>
      <c r="U186" s="104"/>
      <c r="V186" s="104"/>
      <c r="W186" s="104"/>
      <c r="X186" s="104"/>
      <c r="Y186" s="104"/>
      <c r="Z186" s="104"/>
      <c r="AA186" s="288"/>
      <c r="AB186" s="138"/>
      <c r="AC186" s="139"/>
      <c r="AD186" s="139"/>
      <c r="AE186" s="144"/>
      <c r="AF186" s="104"/>
      <c r="AG186" s="104"/>
      <c r="AH186" s="104"/>
      <c r="AI186" s="104"/>
      <c r="AJ186" s="104"/>
      <c r="AK186" s="104"/>
      <c r="AL186" s="104"/>
      <c r="AM186" s="104"/>
      <c r="AN186" s="104"/>
      <c r="AO186" s="104"/>
      <c r="AP186" s="104"/>
      <c r="AQ186" s="104"/>
      <c r="AR186" s="104"/>
      <c r="AS186" s="104"/>
      <c r="AT186" s="104"/>
      <c r="AU186" s="104"/>
      <c r="AV186" s="104"/>
      <c r="AW186" s="104"/>
      <c r="AX186" s="145"/>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2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472</v>
      </c>
      <c r="AN192" s="150"/>
      <c r="AO192" s="150"/>
      <c r="AP192" s="146"/>
      <c r="AQ192" s="146" t="s">
        <v>355</v>
      </c>
      <c r="AR192" s="147"/>
      <c r="AS192" s="147"/>
      <c r="AT192" s="148"/>
      <c r="AU192" s="189" t="s">
        <v>380</v>
      </c>
      <c r="AV192" s="189"/>
      <c r="AW192" s="189"/>
      <c r="AX192" s="190"/>
    </row>
    <row r="193" spans="1:50" ht="18.75" hidden="1" customHeight="1" x14ac:dyDescent="0.15">
      <c r="A193" s="182"/>
      <c r="B193" s="179"/>
      <c r="C193" s="173"/>
      <c r="D193" s="179"/>
      <c r="E193" s="173"/>
      <c r="F193" s="174"/>
      <c r="G193" s="153"/>
      <c r="H193" s="126"/>
      <c r="I193" s="126"/>
      <c r="J193" s="126"/>
      <c r="K193" s="126"/>
      <c r="L193" s="126"/>
      <c r="M193" s="126"/>
      <c r="N193" s="126"/>
      <c r="O193" s="126"/>
      <c r="P193" s="126"/>
      <c r="Q193" s="126"/>
      <c r="R193" s="126"/>
      <c r="S193" s="126"/>
      <c r="T193" s="126"/>
      <c r="U193" s="126"/>
      <c r="V193" s="126"/>
      <c r="W193" s="126"/>
      <c r="X193" s="127"/>
      <c r="Y193" s="159"/>
      <c r="Z193" s="160"/>
      <c r="AA193" s="161"/>
      <c r="AB193" s="149"/>
      <c r="AC193" s="126"/>
      <c r="AD193" s="127"/>
      <c r="AE193" s="151"/>
      <c r="AF193" s="151"/>
      <c r="AG193" s="151"/>
      <c r="AH193" s="151"/>
      <c r="AI193" s="151"/>
      <c r="AJ193" s="151"/>
      <c r="AK193" s="151"/>
      <c r="AL193" s="151"/>
      <c r="AM193" s="151"/>
      <c r="AN193" s="151"/>
      <c r="AO193" s="151"/>
      <c r="AP193" s="149"/>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472</v>
      </c>
      <c r="AN196" s="150"/>
      <c r="AO196" s="150"/>
      <c r="AP196" s="146"/>
      <c r="AQ196" s="146" t="s">
        <v>355</v>
      </c>
      <c r="AR196" s="147"/>
      <c r="AS196" s="147"/>
      <c r="AT196" s="148"/>
      <c r="AU196" s="189" t="s">
        <v>380</v>
      </c>
      <c r="AV196" s="189"/>
      <c r="AW196" s="189"/>
      <c r="AX196" s="190"/>
    </row>
    <row r="197" spans="1:50" ht="18.75" hidden="1" customHeight="1" x14ac:dyDescent="0.15">
      <c r="A197" s="182"/>
      <c r="B197" s="179"/>
      <c r="C197" s="173"/>
      <c r="D197" s="179"/>
      <c r="E197" s="173"/>
      <c r="F197" s="174"/>
      <c r="G197" s="153"/>
      <c r="H197" s="126"/>
      <c r="I197" s="126"/>
      <c r="J197" s="126"/>
      <c r="K197" s="126"/>
      <c r="L197" s="126"/>
      <c r="M197" s="126"/>
      <c r="N197" s="126"/>
      <c r="O197" s="126"/>
      <c r="P197" s="126"/>
      <c r="Q197" s="126"/>
      <c r="R197" s="126"/>
      <c r="S197" s="126"/>
      <c r="T197" s="126"/>
      <c r="U197" s="126"/>
      <c r="V197" s="126"/>
      <c r="W197" s="126"/>
      <c r="X197" s="127"/>
      <c r="Y197" s="159"/>
      <c r="Z197" s="160"/>
      <c r="AA197" s="161"/>
      <c r="AB197" s="149"/>
      <c r="AC197" s="126"/>
      <c r="AD197" s="127"/>
      <c r="AE197" s="151"/>
      <c r="AF197" s="151"/>
      <c r="AG197" s="151"/>
      <c r="AH197" s="151"/>
      <c r="AI197" s="151"/>
      <c r="AJ197" s="151"/>
      <c r="AK197" s="151"/>
      <c r="AL197" s="151"/>
      <c r="AM197" s="151"/>
      <c r="AN197" s="151"/>
      <c r="AO197" s="151"/>
      <c r="AP197" s="149"/>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472</v>
      </c>
      <c r="AN200" s="150"/>
      <c r="AO200" s="150"/>
      <c r="AP200" s="146"/>
      <c r="AQ200" s="146" t="s">
        <v>355</v>
      </c>
      <c r="AR200" s="147"/>
      <c r="AS200" s="147"/>
      <c r="AT200" s="148"/>
      <c r="AU200" s="189" t="s">
        <v>380</v>
      </c>
      <c r="AV200" s="189"/>
      <c r="AW200" s="189"/>
      <c r="AX200" s="190"/>
    </row>
    <row r="201" spans="1:50" ht="18.75" hidden="1" customHeight="1" x14ac:dyDescent="0.15">
      <c r="A201" s="182"/>
      <c r="B201" s="179"/>
      <c r="C201" s="173"/>
      <c r="D201" s="179"/>
      <c r="E201" s="173"/>
      <c r="F201" s="174"/>
      <c r="G201" s="153"/>
      <c r="H201" s="126"/>
      <c r="I201" s="126"/>
      <c r="J201" s="126"/>
      <c r="K201" s="126"/>
      <c r="L201" s="126"/>
      <c r="M201" s="126"/>
      <c r="N201" s="126"/>
      <c r="O201" s="126"/>
      <c r="P201" s="126"/>
      <c r="Q201" s="126"/>
      <c r="R201" s="126"/>
      <c r="S201" s="126"/>
      <c r="T201" s="126"/>
      <c r="U201" s="126"/>
      <c r="V201" s="126"/>
      <c r="W201" s="126"/>
      <c r="X201" s="127"/>
      <c r="Y201" s="159"/>
      <c r="Z201" s="160"/>
      <c r="AA201" s="161"/>
      <c r="AB201" s="149"/>
      <c r="AC201" s="126"/>
      <c r="AD201" s="127"/>
      <c r="AE201" s="151"/>
      <c r="AF201" s="151"/>
      <c r="AG201" s="151"/>
      <c r="AH201" s="151"/>
      <c r="AI201" s="151"/>
      <c r="AJ201" s="151"/>
      <c r="AK201" s="151"/>
      <c r="AL201" s="151"/>
      <c r="AM201" s="151"/>
      <c r="AN201" s="151"/>
      <c r="AO201" s="151"/>
      <c r="AP201" s="149"/>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472</v>
      </c>
      <c r="AN204" s="150"/>
      <c r="AO204" s="150"/>
      <c r="AP204" s="146"/>
      <c r="AQ204" s="146" t="s">
        <v>355</v>
      </c>
      <c r="AR204" s="147"/>
      <c r="AS204" s="147"/>
      <c r="AT204" s="148"/>
      <c r="AU204" s="189" t="s">
        <v>380</v>
      </c>
      <c r="AV204" s="189"/>
      <c r="AW204" s="189"/>
      <c r="AX204" s="190"/>
    </row>
    <row r="205" spans="1:50" ht="18.75" hidden="1" customHeight="1" x14ac:dyDescent="0.15">
      <c r="A205" s="182"/>
      <c r="B205" s="179"/>
      <c r="C205" s="173"/>
      <c r="D205" s="179"/>
      <c r="E205" s="173"/>
      <c r="F205" s="174"/>
      <c r="G205" s="153"/>
      <c r="H205" s="126"/>
      <c r="I205" s="126"/>
      <c r="J205" s="126"/>
      <c r="K205" s="126"/>
      <c r="L205" s="126"/>
      <c r="M205" s="126"/>
      <c r="N205" s="126"/>
      <c r="O205" s="126"/>
      <c r="P205" s="126"/>
      <c r="Q205" s="126"/>
      <c r="R205" s="126"/>
      <c r="S205" s="126"/>
      <c r="T205" s="126"/>
      <c r="U205" s="126"/>
      <c r="V205" s="126"/>
      <c r="W205" s="126"/>
      <c r="X205" s="127"/>
      <c r="Y205" s="159"/>
      <c r="Z205" s="160"/>
      <c r="AA205" s="161"/>
      <c r="AB205" s="149"/>
      <c r="AC205" s="126"/>
      <c r="AD205" s="127"/>
      <c r="AE205" s="151"/>
      <c r="AF205" s="151"/>
      <c r="AG205" s="151"/>
      <c r="AH205" s="151"/>
      <c r="AI205" s="151"/>
      <c r="AJ205" s="151"/>
      <c r="AK205" s="151"/>
      <c r="AL205" s="151"/>
      <c r="AM205" s="151"/>
      <c r="AN205" s="151"/>
      <c r="AO205" s="151"/>
      <c r="AP205" s="149"/>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472</v>
      </c>
      <c r="AN208" s="150"/>
      <c r="AO208" s="150"/>
      <c r="AP208" s="146"/>
      <c r="AQ208" s="146" t="s">
        <v>355</v>
      </c>
      <c r="AR208" s="147"/>
      <c r="AS208" s="147"/>
      <c r="AT208" s="148"/>
      <c r="AU208" s="189" t="s">
        <v>380</v>
      </c>
      <c r="AV208" s="189"/>
      <c r="AW208" s="189"/>
      <c r="AX208" s="190"/>
    </row>
    <row r="209" spans="1:50" ht="18.75" hidden="1" customHeight="1" x14ac:dyDescent="0.15">
      <c r="A209" s="182"/>
      <c r="B209" s="179"/>
      <c r="C209" s="173"/>
      <c r="D209" s="179"/>
      <c r="E209" s="173"/>
      <c r="F209" s="174"/>
      <c r="G209" s="153"/>
      <c r="H209" s="126"/>
      <c r="I209" s="126"/>
      <c r="J209" s="126"/>
      <c r="K209" s="126"/>
      <c r="L209" s="126"/>
      <c r="M209" s="126"/>
      <c r="N209" s="126"/>
      <c r="O209" s="126"/>
      <c r="P209" s="126"/>
      <c r="Q209" s="126"/>
      <c r="R209" s="126"/>
      <c r="S209" s="126"/>
      <c r="T209" s="126"/>
      <c r="U209" s="126"/>
      <c r="V209" s="126"/>
      <c r="W209" s="126"/>
      <c r="X209" s="127"/>
      <c r="Y209" s="159"/>
      <c r="Z209" s="160"/>
      <c r="AA209" s="161"/>
      <c r="AB209" s="149"/>
      <c r="AC209" s="126"/>
      <c r="AD209" s="127"/>
      <c r="AE209" s="151"/>
      <c r="AF209" s="151"/>
      <c r="AG209" s="151"/>
      <c r="AH209" s="151"/>
      <c r="AI209" s="151"/>
      <c r="AJ209" s="151"/>
      <c r="AK209" s="151"/>
      <c r="AL209" s="151"/>
      <c r="AM209" s="151"/>
      <c r="AN209" s="151"/>
      <c r="AO209" s="151"/>
      <c r="AP209" s="149"/>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2" t="s">
        <v>381</v>
      </c>
      <c r="H212" s="123"/>
      <c r="I212" s="123"/>
      <c r="J212" s="123"/>
      <c r="K212" s="123"/>
      <c r="L212" s="123"/>
      <c r="M212" s="123"/>
      <c r="N212" s="123"/>
      <c r="O212" s="123"/>
      <c r="P212" s="124"/>
      <c r="Q212" s="154" t="s">
        <v>476</v>
      </c>
      <c r="R212" s="123"/>
      <c r="S212" s="123"/>
      <c r="T212" s="123"/>
      <c r="U212" s="123"/>
      <c r="V212" s="123"/>
      <c r="W212" s="123"/>
      <c r="X212" s="123"/>
      <c r="Y212" s="123"/>
      <c r="Z212" s="123"/>
      <c r="AA212" s="123"/>
      <c r="AB212" s="122" t="s">
        <v>477</v>
      </c>
      <c r="AC212" s="123"/>
      <c r="AD212" s="124"/>
      <c r="AE212" s="154"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3"/>
      <c r="H213" s="126"/>
      <c r="I213" s="126"/>
      <c r="J213" s="126"/>
      <c r="K213" s="126"/>
      <c r="L213" s="126"/>
      <c r="M213" s="126"/>
      <c r="N213" s="126"/>
      <c r="O213" s="126"/>
      <c r="P213" s="127"/>
      <c r="Q213" s="149"/>
      <c r="R213" s="126"/>
      <c r="S213" s="126"/>
      <c r="T213" s="126"/>
      <c r="U213" s="126"/>
      <c r="V213" s="126"/>
      <c r="W213" s="126"/>
      <c r="X213" s="126"/>
      <c r="Y213" s="126"/>
      <c r="Z213" s="126"/>
      <c r="AA213" s="126"/>
      <c r="AB213" s="125"/>
      <c r="AC213" s="126"/>
      <c r="AD213" s="127"/>
      <c r="AE213" s="149"/>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44"/>
      <c r="AF218" s="104"/>
      <c r="AG218" s="104"/>
      <c r="AH218" s="104"/>
      <c r="AI218" s="104"/>
      <c r="AJ218" s="104"/>
      <c r="AK218" s="104"/>
      <c r="AL218" s="104"/>
      <c r="AM218" s="104"/>
      <c r="AN218" s="104"/>
      <c r="AO218" s="104"/>
      <c r="AP218" s="104"/>
      <c r="AQ218" s="104"/>
      <c r="AR218" s="104"/>
      <c r="AS218" s="104"/>
      <c r="AT218" s="104"/>
      <c r="AU218" s="104"/>
      <c r="AV218" s="104"/>
      <c r="AW218" s="104"/>
      <c r="AX218" s="145"/>
    </row>
    <row r="219" spans="1:50" ht="22.5" hidden="1" customHeight="1" x14ac:dyDescent="0.15">
      <c r="A219" s="182"/>
      <c r="B219" s="179"/>
      <c r="C219" s="173"/>
      <c r="D219" s="179"/>
      <c r="E219" s="173"/>
      <c r="F219" s="174"/>
      <c r="G219" s="152" t="s">
        <v>381</v>
      </c>
      <c r="H219" s="123"/>
      <c r="I219" s="123"/>
      <c r="J219" s="123"/>
      <c r="K219" s="123"/>
      <c r="L219" s="123"/>
      <c r="M219" s="123"/>
      <c r="N219" s="123"/>
      <c r="O219" s="123"/>
      <c r="P219" s="124"/>
      <c r="Q219" s="154"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3"/>
      <c r="H220" s="126"/>
      <c r="I220" s="126"/>
      <c r="J220" s="126"/>
      <c r="K220" s="126"/>
      <c r="L220" s="126"/>
      <c r="M220" s="126"/>
      <c r="N220" s="126"/>
      <c r="O220" s="126"/>
      <c r="P220" s="127"/>
      <c r="Q220" s="149"/>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44"/>
      <c r="AF225" s="104"/>
      <c r="AG225" s="104"/>
      <c r="AH225" s="104"/>
      <c r="AI225" s="104"/>
      <c r="AJ225" s="104"/>
      <c r="AK225" s="104"/>
      <c r="AL225" s="104"/>
      <c r="AM225" s="104"/>
      <c r="AN225" s="104"/>
      <c r="AO225" s="104"/>
      <c r="AP225" s="104"/>
      <c r="AQ225" s="104"/>
      <c r="AR225" s="104"/>
      <c r="AS225" s="104"/>
      <c r="AT225" s="104"/>
      <c r="AU225" s="104"/>
      <c r="AV225" s="104"/>
      <c r="AW225" s="104"/>
      <c r="AX225" s="145"/>
    </row>
    <row r="226" spans="1:50" ht="22.5" hidden="1" customHeight="1" x14ac:dyDescent="0.15">
      <c r="A226" s="182"/>
      <c r="B226" s="179"/>
      <c r="C226" s="173"/>
      <c r="D226" s="179"/>
      <c r="E226" s="173"/>
      <c r="F226" s="174"/>
      <c r="G226" s="152" t="s">
        <v>381</v>
      </c>
      <c r="H226" s="123"/>
      <c r="I226" s="123"/>
      <c r="J226" s="123"/>
      <c r="K226" s="123"/>
      <c r="L226" s="123"/>
      <c r="M226" s="123"/>
      <c r="N226" s="123"/>
      <c r="O226" s="123"/>
      <c r="P226" s="124"/>
      <c r="Q226" s="154"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3"/>
      <c r="H227" s="126"/>
      <c r="I227" s="126"/>
      <c r="J227" s="126"/>
      <c r="K227" s="126"/>
      <c r="L227" s="126"/>
      <c r="M227" s="126"/>
      <c r="N227" s="126"/>
      <c r="O227" s="126"/>
      <c r="P227" s="127"/>
      <c r="Q227" s="149"/>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44"/>
      <c r="AF232" s="104"/>
      <c r="AG232" s="104"/>
      <c r="AH232" s="104"/>
      <c r="AI232" s="104"/>
      <c r="AJ232" s="104"/>
      <c r="AK232" s="104"/>
      <c r="AL232" s="104"/>
      <c r="AM232" s="104"/>
      <c r="AN232" s="104"/>
      <c r="AO232" s="104"/>
      <c r="AP232" s="104"/>
      <c r="AQ232" s="104"/>
      <c r="AR232" s="104"/>
      <c r="AS232" s="104"/>
      <c r="AT232" s="104"/>
      <c r="AU232" s="104"/>
      <c r="AV232" s="104"/>
      <c r="AW232" s="104"/>
      <c r="AX232" s="145"/>
    </row>
    <row r="233" spans="1:50" ht="22.5" hidden="1" customHeight="1" x14ac:dyDescent="0.15">
      <c r="A233" s="182"/>
      <c r="B233" s="179"/>
      <c r="C233" s="173"/>
      <c r="D233" s="179"/>
      <c r="E233" s="173"/>
      <c r="F233" s="174"/>
      <c r="G233" s="152" t="s">
        <v>381</v>
      </c>
      <c r="H233" s="123"/>
      <c r="I233" s="123"/>
      <c r="J233" s="123"/>
      <c r="K233" s="123"/>
      <c r="L233" s="123"/>
      <c r="M233" s="123"/>
      <c r="N233" s="123"/>
      <c r="O233" s="123"/>
      <c r="P233" s="124"/>
      <c r="Q233" s="154"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3"/>
      <c r="H234" s="126"/>
      <c r="I234" s="126"/>
      <c r="J234" s="126"/>
      <c r="K234" s="126"/>
      <c r="L234" s="126"/>
      <c r="M234" s="126"/>
      <c r="N234" s="126"/>
      <c r="O234" s="126"/>
      <c r="P234" s="127"/>
      <c r="Q234" s="149"/>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44"/>
      <c r="AF239" s="104"/>
      <c r="AG239" s="104"/>
      <c r="AH239" s="104"/>
      <c r="AI239" s="104"/>
      <c r="AJ239" s="104"/>
      <c r="AK239" s="104"/>
      <c r="AL239" s="104"/>
      <c r="AM239" s="104"/>
      <c r="AN239" s="104"/>
      <c r="AO239" s="104"/>
      <c r="AP239" s="104"/>
      <c r="AQ239" s="104"/>
      <c r="AR239" s="104"/>
      <c r="AS239" s="104"/>
      <c r="AT239" s="104"/>
      <c r="AU239" s="104"/>
      <c r="AV239" s="104"/>
      <c r="AW239" s="104"/>
      <c r="AX239" s="145"/>
    </row>
    <row r="240" spans="1:50" ht="22.5" hidden="1" customHeight="1" x14ac:dyDescent="0.15">
      <c r="A240" s="182"/>
      <c r="B240" s="179"/>
      <c r="C240" s="173"/>
      <c r="D240" s="179"/>
      <c r="E240" s="173"/>
      <c r="F240" s="174"/>
      <c r="G240" s="152" t="s">
        <v>381</v>
      </c>
      <c r="H240" s="123"/>
      <c r="I240" s="123"/>
      <c r="J240" s="123"/>
      <c r="K240" s="123"/>
      <c r="L240" s="123"/>
      <c r="M240" s="123"/>
      <c r="N240" s="123"/>
      <c r="O240" s="123"/>
      <c r="P240" s="124"/>
      <c r="Q240" s="154"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3"/>
      <c r="H241" s="126"/>
      <c r="I241" s="126"/>
      <c r="J241" s="126"/>
      <c r="K241" s="126"/>
      <c r="L241" s="126"/>
      <c r="M241" s="126"/>
      <c r="N241" s="126"/>
      <c r="O241" s="126"/>
      <c r="P241" s="127"/>
      <c r="Q241" s="149"/>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44"/>
      <c r="AF246" s="104"/>
      <c r="AG246" s="104"/>
      <c r="AH246" s="104"/>
      <c r="AI246" s="104"/>
      <c r="AJ246" s="104"/>
      <c r="AK246" s="104"/>
      <c r="AL246" s="104"/>
      <c r="AM246" s="104"/>
      <c r="AN246" s="104"/>
      <c r="AO246" s="104"/>
      <c r="AP246" s="104"/>
      <c r="AQ246" s="104"/>
      <c r="AR246" s="104"/>
      <c r="AS246" s="104"/>
      <c r="AT246" s="104"/>
      <c r="AU246" s="104"/>
      <c r="AV246" s="104"/>
      <c r="AW246" s="104"/>
      <c r="AX246" s="145"/>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2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2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472</v>
      </c>
      <c r="AN252" s="150"/>
      <c r="AO252" s="150"/>
      <c r="AP252" s="146"/>
      <c r="AQ252" s="146" t="s">
        <v>355</v>
      </c>
      <c r="AR252" s="147"/>
      <c r="AS252" s="147"/>
      <c r="AT252" s="148"/>
      <c r="AU252" s="189" t="s">
        <v>380</v>
      </c>
      <c r="AV252" s="189"/>
      <c r="AW252" s="189"/>
      <c r="AX252" s="190"/>
    </row>
    <row r="253" spans="1:50" ht="18.75" hidden="1" customHeight="1" x14ac:dyDescent="0.15">
      <c r="A253" s="182"/>
      <c r="B253" s="179"/>
      <c r="C253" s="173"/>
      <c r="D253" s="179"/>
      <c r="E253" s="173"/>
      <c r="F253" s="174"/>
      <c r="G253" s="153"/>
      <c r="H253" s="126"/>
      <c r="I253" s="126"/>
      <c r="J253" s="126"/>
      <c r="K253" s="126"/>
      <c r="L253" s="126"/>
      <c r="M253" s="126"/>
      <c r="N253" s="126"/>
      <c r="O253" s="126"/>
      <c r="P253" s="126"/>
      <c r="Q253" s="126"/>
      <c r="R253" s="126"/>
      <c r="S253" s="126"/>
      <c r="T253" s="126"/>
      <c r="U253" s="126"/>
      <c r="V253" s="126"/>
      <c r="W253" s="126"/>
      <c r="X253" s="127"/>
      <c r="Y253" s="159"/>
      <c r="Z253" s="160"/>
      <c r="AA253" s="161"/>
      <c r="AB253" s="149"/>
      <c r="AC253" s="126"/>
      <c r="AD253" s="127"/>
      <c r="AE253" s="151"/>
      <c r="AF253" s="151"/>
      <c r="AG253" s="151"/>
      <c r="AH253" s="151"/>
      <c r="AI253" s="151"/>
      <c r="AJ253" s="151"/>
      <c r="AK253" s="151"/>
      <c r="AL253" s="151"/>
      <c r="AM253" s="151"/>
      <c r="AN253" s="151"/>
      <c r="AO253" s="151"/>
      <c r="AP253" s="149"/>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472</v>
      </c>
      <c r="AN256" s="150"/>
      <c r="AO256" s="150"/>
      <c r="AP256" s="146"/>
      <c r="AQ256" s="146" t="s">
        <v>355</v>
      </c>
      <c r="AR256" s="147"/>
      <c r="AS256" s="147"/>
      <c r="AT256" s="148"/>
      <c r="AU256" s="189" t="s">
        <v>380</v>
      </c>
      <c r="AV256" s="189"/>
      <c r="AW256" s="189"/>
      <c r="AX256" s="190"/>
    </row>
    <row r="257" spans="1:50" ht="18.75" hidden="1" customHeight="1" x14ac:dyDescent="0.15">
      <c r="A257" s="182"/>
      <c r="B257" s="179"/>
      <c r="C257" s="173"/>
      <c r="D257" s="179"/>
      <c r="E257" s="173"/>
      <c r="F257" s="174"/>
      <c r="G257" s="153"/>
      <c r="H257" s="126"/>
      <c r="I257" s="126"/>
      <c r="J257" s="126"/>
      <c r="K257" s="126"/>
      <c r="L257" s="126"/>
      <c r="M257" s="126"/>
      <c r="N257" s="126"/>
      <c r="O257" s="126"/>
      <c r="P257" s="126"/>
      <c r="Q257" s="126"/>
      <c r="R257" s="126"/>
      <c r="S257" s="126"/>
      <c r="T257" s="126"/>
      <c r="U257" s="126"/>
      <c r="V257" s="126"/>
      <c r="W257" s="126"/>
      <c r="X257" s="127"/>
      <c r="Y257" s="159"/>
      <c r="Z257" s="160"/>
      <c r="AA257" s="161"/>
      <c r="AB257" s="149"/>
      <c r="AC257" s="126"/>
      <c r="AD257" s="127"/>
      <c r="AE257" s="151"/>
      <c r="AF257" s="151"/>
      <c r="AG257" s="151"/>
      <c r="AH257" s="151"/>
      <c r="AI257" s="151"/>
      <c r="AJ257" s="151"/>
      <c r="AK257" s="151"/>
      <c r="AL257" s="151"/>
      <c r="AM257" s="151"/>
      <c r="AN257" s="151"/>
      <c r="AO257" s="151"/>
      <c r="AP257" s="149"/>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472</v>
      </c>
      <c r="AN260" s="150"/>
      <c r="AO260" s="150"/>
      <c r="AP260" s="146"/>
      <c r="AQ260" s="146" t="s">
        <v>355</v>
      </c>
      <c r="AR260" s="147"/>
      <c r="AS260" s="147"/>
      <c r="AT260" s="148"/>
      <c r="AU260" s="189" t="s">
        <v>380</v>
      </c>
      <c r="AV260" s="189"/>
      <c r="AW260" s="189"/>
      <c r="AX260" s="190"/>
    </row>
    <row r="261" spans="1:50" ht="18.75" hidden="1" customHeight="1" x14ac:dyDescent="0.15">
      <c r="A261" s="182"/>
      <c r="B261" s="179"/>
      <c r="C261" s="173"/>
      <c r="D261" s="179"/>
      <c r="E261" s="173"/>
      <c r="F261" s="174"/>
      <c r="G261" s="153"/>
      <c r="H261" s="126"/>
      <c r="I261" s="126"/>
      <c r="J261" s="126"/>
      <c r="K261" s="126"/>
      <c r="L261" s="126"/>
      <c r="M261" s="126"/>
      <c r="N261" s="126"/>
      <c r="O261" s="126"/>
      <c r="P261" s="126"/>
      <c r="Q261" s="126"/>
      <c r="R261" s="126"/>
      <c r="S261" s="126"/>
      <c r="T261" s="126"/>
      <c r="U261" s="126"/>
      <c r="V261" s="126"/>
      <c r="W261" s="126"/>
      <c r="X261" s="127"/>
      <c r="Y261" s="159"/>
      <c r="Z261" s="160"/>
      <c r="AA261" s="161"/>
      <c r="AB261" s="149"/>
      <c r="AC261" s="126"/>
      <c r="AD261" s="127"/>
      <c r="AE261" s="151"/>
      <c r="AF261" s="151"/>
      <c r="AG261" s="151"/>
      <c r="AH261" s="151"/>
      <c r="AI261" s="151"/>
      <c r="AJ261" s="151"/>
      <c r="AK261" s="151"/>
      <c r="AL261" s="151"/>
      <c r="AM261" s="151"/>
      <c r="AN261" s="151"/>
      <c r="AO261" s="151"/>
      <c r="AP261" s="149"/>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2" t="s">
        <v>378</v>
      </c>
      <c r="H264" s="123"/>
      <c r="I264" s="123"/>
      <c r="J264" s="123"/>
      <c r="K264" s="123"/>
      <c r="L264" s="123"/>
      <c r="M264" s="123"/>
      <c r="N264" s="123"/>
      <c r="O264" s="123"/>
      <c r="P264" s="123"/>
      <c r="Q264" s="123"/>
      <c r="R264" s="123"/>
      <c r="S264" s="123"/>
      <c r="T264" s="123"/>
      <c r="U264" s="123"/>
      <c r="V264" s="123"/>
      <c r="W264" s="123"/>
      <c r="X264" s="124"/>
      <c r="Y264" s="159"/>
      <c r="Z264" s="160"/>
      <c r="AA264" s="161"/>
      <c r="AB264" s="154" t="s">
        <v>11</v>
      </c>
      <c r="AC264" s="123"/>
      <c r="AD264" s="124"/>
      <c r="AE264" s="210" t="s">
        <v>357</v>
      </c>
      <c r="AF264" s="210"/>
      <c r="AG264" s="210"/>
      <c r="AH264" s="210"/>
      <c r="AI264" s="210" t="s">
        <v>363</v>
      </c>
      <c r="AJ264" s="210"/>
      <c r="AK264" s="210"/>
      <c r="AL264" s="210"/>
      <c r="AM264" s="210" t="s">
        <v>472</v>
      </c>
      <c r="AN264" s="210"/>
      <c r="AO264" s="210"/>
      <c r="AP264" s="154"/>
      <c r="AQ264" s="154" t="s">
        <v>355</v>
      </c>
      <c r="AR264" s="123"/>
      <c r="AS264" s="123"/>
      <c r="AT264" s="124"/>
      <c r="AU264" s="129" t="s">
        <v>380</v>
      </c>
      <c r="AV264" s="129"/>
      <c r="AW264" s="129"/>
      <c r="AX264" s="130"/>
    </row>
    <row r="265" spans="1:50" ht="18.75" hidden="1" customHeight="1" x14ac:dyDescent="0.15">
      <c r="A265" s="182"/>
      <c r="B265" s="179"/>
      <c r="C265" s="173"/>
      <c r="D265" s="179"/>
      <c r="E265" s="173"/>
      <c r="F265" s="174"/>
      <c r="G265" s="153"/>
      <c r="H265" s="126"/>
      <c r="I265" s="126"/>
      <c r="J265" s="126"/>
      <c r="K265" s="126"/>
      <c r="L265" s="126"/>
      <c r="M265" s="126"/>
      <c r="N265" s="126"/>
      <c r="O265" s="126"/>
      <c r="P265" s="126"/>
      <c r="Q265" s="126"/>
      <c r="R265" s="126"/>
      <c r="S265" s="126"/>
      <c r="T265" s="126"/>
      <c r="U265" s="126"/>
      <c r="V265" s="126"/>
      <c r="W265" s="126"/>
      <c r="X265" s="127"/>
      <c r="Y265" s="159"/>
      <c r="Z265" s="160"/>
      <c r="AA265" s="161"/>
      <c r="AB265" s="149"/>
      <c r="AC265" s="126"/>
      <c r="AD265" s="127"/>
      <c r="AE265" s="151"/>
      <c r="AF265" s="151"/>
      <c r="AG265" s="151"/>
      <c r="AH265" s="151"/>
      <c r="AI265" s="151"/>
      <c r="AJ265" s="151"/>
      <c r="AK265" s="151"/>
      <c r="AL265" s="151"/>
      <c r="AM265" s="151"/>
      <c r="AN265" s="151"/>
      <c r="AO265" s="151"/>
      <c r="AP265" s="149"/>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472</v>
      </c>
      <c r="AN268" s="150"/>
      <c r="AO268" s="150"/>
      <c r="AP268" s="146"/>
      <c r="AQ268" s="146" t="s">
        <v>355</v>
      </c>
      <c r="AR268" s="147"/>
      <c r="AS268" s="147"/>
      <c r="AT268" s="148"/>
      <c r="AU268" s="189" t="s">
        <v>380</v>
      </c>
      <c r="AV268" s="189"/>
      <c r="AW268" s="189"/>
      <c r="AX268" s="190"/>
    </row>
    <row r="269" spans="1:50" ht="18.75" hidden="1" customHeight="1" x14ac:dyDescent="0.15">
      <c r="A269" s="182"/>
      <c r="B269" s="179"/>
      <c r="C269" s="173"/>
      <c r="D269" s="179"/>
      <c r="E269" s="173"/>
      <c r="F269" s="174"/>
      <c r="G269" s="153"/>
      <c r="H269" s="126"/>
      <c r="I269" s="126"/>
      <c r="J269" s="126"/>
      <c r="K269" s="126"/>
      <c r="L269" s="126"/>
      <c r="M269" s="126"/>
      <c r="N269" s="126"/>
      <c r="O269" s="126"/>
      <c r="P269" s="126"/>
      <c r="Q269" s="126"/>
      <c r="R269" s="126"/>
      <c r="S269" s="126"/>
      <c r="T269" s="126"/>
      <c r="U269" s="126"/>
      <c r="V269" s="126"/>
      <c r="W269" s="126"/>
      <c r="X269" s="127"/>
      <c r="Y269" s="159"/>
      <c r="Z269" s="160"/>
      <c r="AA269" s="161"/>
      <c r="AB269" s="149"/>
      <c r="AC269" s="126"/>
      <c r="AD269" s="127"/>
      <c r="AE269" s="151"/>
      <c r="AF269" s="151"/>
      <c r="AG269" s="151"/>
      <c r="AH269" s="151"/>
      <c r="AI269" s="151"/>
      <c r="AJ269" s="151"/>
      <c r="AK269" s="151"/>
      <c r="AL269" s="151"/>
      <c r="AM269" s="151"/>
      <c r="AN269" s="151"/>
      <c r="AO269" s="151"/>
      <c r="AP269" s="149"/>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2" t="s">
        <v>381</v>
      </c>
      <c r="H272" s="123"/>
      <c r="I272" s="123"/>
      <c r="J272" s="123"/>
      <c r="K272" s="123"/>
      <c r="L272" s="123"/>
      <c r="M272" s="123"/>
      <c r="N272" s="123"/>
      <c r="O272" s="123"/>
      <c r="P272" s="124"/>
      <c r="Q272" s="154" t="s">
        <v>476</v>
      </c>
      <c r="R272" s="123"/>
      <c r="S272" s="123"/>
      <c r="T272" s="123"/>
      <c r="U272" s="123"/>
      <c r="V272" s="123"/>
      <c r="W272" s="123"/>
      <c r="X272" s="123"/>
      <c r="Y272" s="123"/>
      <c r="Z272" s="123"/>
      <c r="AA272" s="123"/>
      <c r="AB272" s="122" t="s">
        <v>477</v>
      </c>
      <c r="AC272" s="123"/>
      <c r="AD272" s="124"/>
      <c r="AE272" s="154"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3"/>
      <c r="H273" s="126"/>
      <c r="I273" s="126"/>
      <c r="J273" s="126"/>
      <c r="K273" s="126"/>
      <c r="L273" s="126"/>
      <c r="M273" s="126"/>
      <c r="N273" s="126"/>
      <c r="O273" s="126"/>
      <c r="P273" s="127"/>
      <c r="Q273" s="149"/>
      <c r="R273" s="126"/>
      <c r="S273" s="126"/>
      <c r="T273" s="126"/>
      <c r="U273" s="126"/>
      <c r="V273" s="126"/>
      <c r="W273" s="126"/>
      <c r="X273" s="126"/>
      <c r="Y273" s="126"/>
      <c r="Z273" s="126"/>
      <c r="AA273" s="126"/>
      <c r="AB273" s="125"/>
      <c r="AC273" s="126"/>
      <c r="AD273" s="127"/>
      <c r="AE273" s="149"/>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44"/>
      <c r="AF278" s="104"/>
      <c r="AG278" s="104"/>
      <c r="AH278" s="104"/>
      <c r="AI278" s="104"/>
      <c r="AJ278" s="104"/>
      <c r="AK278" s="104"/>
      <c r="AL278" s="104"/>
      <c r="AM278" s="104"/>
      <c r="AN278" s="104"/>
      <c r="AO278" s="104"/>
      <c r="AP278" s="104"/>
      <c r="AQ278" s="104"/>
      <c r="AR278" s="104"/>
      <c r="AS278" s="104"/>
      <c r="AT278" s="104"/>
      <c r="AU278" s="104"/>
      <c r="AV278" s="104"/>
      <c r="AW278" s="104"/>
      <c r="AX278" s="145"/>
    </row>
    <row r="279" spans="1:50" ht="22.5" hidden="1" customHeight="1" x14ac:dyDescent="0.15">
      <c r="A279" s="182"/>
      <c r="B279" s="179"/>
      <c r="C279" s="173"/>
      <c r="D279" s="179"/>
      <c r="E279" s="173"/>
      <c r="F279" s="174"/>
      <c r="G279" s="152" t="s">
        <v>381</v>
      </c>
      <c r="H279" s="123"/>
      <c r="I279" s="123"/>
      <c r="J279" s="123"/>
      <c r="K279" s="123"/>
      <c r="L279" s="123"/>
      <c r="M279" s="123"/>
      <c r="N279" s="123"/>
      <c r="O279" s="123"/>
      <c r="P279" s="124"/>
      <c r="Q279" s="154"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3"/>
      <c r="H280" s="126"/>
      <c r="I280" s="126"/>
      <c r="J280" s="126"/>
      <c r="K280" s="126"/>
      <c r="L280" s="126"/>
      <c r="M280" s="126"/>
      <c r="N280" s="126"/>
      <c r="O280" s="126"/>
      <c r="P280" s="127"/>
      <c r="Q280" s="149"/>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44"/>
      <c r="AF285" s="104"/>
      <c r="AG285" s="104"/>
      <c r="AH285" s="104"/>
      <c r="AI285" s="104"/>
      <c r="AJ285" s="104"/>
      <c r="AK285" s="104"/>
      <c r="AL285" s="104"/>
      <c r="AM285" s="104"/>
      <c r="AN285" s="104"/>
      <c r="AO285" s="104"/>
      <c r="AP285" s="104"/>
      <c r="AQ285" s="104"/>
      <c r="AR285" s="104"/>
      <c r="AS285" s="104"/>
      <c r="AT285" s="104"/>
      <c r="AU285" s="104"/>
      <c r="AV285" s="104"/>
      <c r="AW285" s="104"/>
      <c r="AX285" s="145"/>
    </row>
    <row r="286" spans="1:50" ht="22.5" hidden="1" customHeight="1" x14ac:dyDescent="0.15">
      <c r="A286" s="182"/>
      <c r="B286" s="179"/>
      <c r="C286" s="173"/>
      <c r="D286" s="179"/>
      <c r="E286" s="173"/>
      <c r="F286" s="174"/>
      <c r="G286" s="152" t="s">
        <v>381</v>
      </c>
      <c r="H286" s="123"/>
      <c r="I286" s="123"/>
      <c r="J286" s="123"/>
      <c r="K286" s="123"/>
      <c r="L286" s="123"/>
      <c r="M286" s="123"/>
      <c r="N286" s="123"/>
      <c r="O286" s="123"/>
      <c r="P286" s="124"/>
      <c r="Q286" s="154"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3"/>
      <c r="H287" s="126"/>
      <c r="I287" s="126"/>
      <c r="J287" s="126"/>
      <c r="K287" s="126"/>
      <c r="L287" s="126"/>
      <c r="M287" s="126"/>
      <c r="N287" s="126"/>
      <c r="O287" s="126"/>
      <c r="P287" s="127"/>
      <c r="Q287" s="149"/>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44"/>
      <c r="AF292" s="104"/>
      <c r="AG292" s="104"/>
      <c r="AH292" s="104"/>
      <c r="AI292" s="104"/>
      <c r="AJ292" s="104"/>
      <c r="AK292" s="104"/>
      <c r="AL292" s="104"/>
      <c r="AM292" s="104"/>
      <c r="AN292" s="104"/>
      <c r="AO292" s="104"/>
      <c r="AP292" s="104"/>
      <c r="AQ292" s="104"/>
      <c r="AR292" s="104"/>
      <c r="AS292" s="104"/>
      <c r="AT292" s="104"/>
      <c r="AU292" s="104"/>
      <c r="AV292" s="104"/>
      <c r="AW292" s="104"/>
      <c r="AX292" s="145"/>
    </row>
    <row r="293" spans="1:50" ht="22.5" hidden="1" customHeight="1" x14ac:dyDescent="0.15">
      <c r="A293" s="182"/>
      <c r="B293" s="179"/>
      <c r="C293" s="173"/>
      <c r="D293" s="179"/>
      <c r="E293" s="173"/>
      <c r="F293" s="174"/>
      <c r="G293" s="152" t="s">
        <v>381</v>
      </c>
      <c r="H293" s="123"/>
      <c r="I293" s="123"/>
      <c r="J293" s="123"/>
      <c r="K293" s="123"/>
      <c r="L293" s="123"/>
      <c r="M293" s="123"/>
      <c r="N293" s="123"/>
      <c r="O293" s="123"/>
      <c r="P293" s="124"/>
      <c r="Q293" s="154"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3"/>
      <c r="H294" s="126"/>
      <c r="I294" s="126"/>
      <c r="J294" s="126"/>
      <c r="K294" s="126"/>
      <c r="L294" s="126"/>
      <c r="M294" s="126"/>
      <c r="N294" s="126"/>
      <c r="O294" s="126"/>
      <c r="P294" s="127"/>
      <c r="Q294" s="149"/>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44"/>
      <c r="AF299" s="104"/>
      <c r="AG299" s="104"/>
      <c r="AH299" s="104"/>
      <c r="AI299" s="104"/>
      <c r="AJ299" s="104"/>
      <c r="AK299" s="104"/>
      <c r="AL299" s="104"/>
      <c r="AM299" s="104"/>
      <c r="AN299" s="104"/>
      <c r="AO299" s="104"/>
      <c r="AP299" s="104"/>
      <c r="AQ299" s="104"/>
      <c r="AR299" s="104"/>
      <c r="AS299" s="104"/>
      <c r="AT299" s="104"/>
      <c r="AU299" s="104"/>
      <c r="AV299" s="104"/>
      <c r="AW299" s="104"/>
      <c r="AX299" s="145"/>
    </row>
    <row r="300" spans="1:50" ht="22.5" hidden="1" customHeight="1" x14ac:dyDescent="0.15">
      <c r="A300" s="182"/>
      <c r="B300" s="179"/>
      <c r="C300" s="173"/>
      <c r="D300" s="179"/>
      <c r="E300" s="173"/>
      <c r="F300" s="174"/>
      <c r="G300" s="152" t="s">
        <v>381</v>
      </c>
      <c r="H300" s="123"/>
      <c r="I300" s="123"/>
      <c r="J300" s="123"/>
      <c r="K300" s="123"/>
      <c r="L300" s="123"/>
      <c r="M300" s="123"/>
      <c r="N300" s="123"/>
      <c r="O300" s="123"/>
      <c r="P300" s="124"/>
      <c r="Q300" s="154"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3"/>
      <c r="H301" s="126"/>
      <c r="I301" s="126"/>
      <c r="J301" s="126"/>
      <c r="K301" s="126"/>
      <c r="L301" s="126"/>
      <c r="M301" s="126"/>
      <c r="N301" s="126"/>
      <c r="O301" s="126"/>
      <c r="P301" s="127"/>
      <c r="Q301" s="149"/>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44"/>
      <c r="AF306" s="104"/>
      <c r="AG306" s="104"/>
      <c r="AH306" s="104"/>
      <c r="AI306" s="104"/>
      <c r="AJ306" s="104"/>
      <c r="AK306" s="104"/>
      <c r="AL306" s="104"/>
      <c r="AM306" s="104"/>
      <c r="AN306" s="104"/>
      <c r="AO306" s="104"/>
      <c r="AP306" s="104"/>
      <c r="AQ306" s="104"/>
      <c r="AR306" s="104"/>
      <c r="AS306" s="104"/>
      <c r="AT306" s="104"/>
      <c r="AU306" s="104"/>
      <c r="AV306" s="104"/>
      <c r="AW306" s="104"/>
      <c r="AX306" s="145"/>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472</v>
      </c>
      <c r="AN312" s="150"/>
      <c r="AO312" s="150"/>
      <c r="AP312" s="146"/>
      <c r="AQ312" s="146" t="s">
        <v>355</v>
      </c>
      <c r="AR312" s="147"/>
      <c r="AS312" s="147"/>
      <c r="AT312" s="148"/>
      <c r="AU312" s="189" t="s">
        <v>380</v>
      </c>
      <c r="AV312" s="189"/>
      <c r="AW312" s="189"/>
      <c r="AX312" s="190"/>
    </row>
    <row r="313" spans="1:50" ht="18.75" hidden="1" customHeight="1" x14ac:dyDescent="0.15">
      <c r="A313" s="182"/>
      <c r="B313" s="179"/>
      <c r="C313" s="173"/>
      <c r="D313" s="179"/>
      <c r="E313" s="173"/>
      <c r="F313" s="174"/>
      <c r="G313" s="153"/>
      <c r="H313" s="126"/>
      <c r="I313" s="126"/>
      <c r="J313" s="126"/>
      <c r="K313" s="126"/>
      <c r="L313" s="126"/>
      <c r="M313" s="126"/>
      <c r="N313" s="126"/>
      <c r="O313" s="126"/>
      <c r="P313" s="126"/>
      <c r="Q313" s="126"/>
      <c r="R313" s="126"/>
      <c r="S313" s="126"/>
      <c r="T313" s="126"/>
      <c r="U313" s="126"/>
      <c r="V313" s="126"/>
      <c r="W313" s="126"/>
      <c r="X313" s="127"/>
      <c r="Y313" s="159"/>
      <c r="Z313" s="160"/>
      <c r="AA313" s="161"/>
      <c r="AB313" s="149"/>
      <c r="AC313" s="126"/>
      <c r="AD313" s="127"/>
      <c r="AE313" s="151"/>
      <c r="AF313" s="151"/>
      <c r="AG313" s="151"/>
      <c r="AH313" s="151"/>
      <c r="AI313" s="151"/>
      <c r="AJ313" s="151"/>
      <c r="AK313" s="151"/>
      <c r="AL313" s="151"/>
      <c r="AM313" s="151"/>
      <c r="AN313" s="151"/>
      <c r="AO313" s="151"/>
      <c r="AP313" s="149"/>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472</v>
      </c>
      <c r="AN316" s="150"/>
      <c r="AO316" s="150"/>
      <c r="AP316" s="146"/>
      <c r="AQ316" s="146" t="s">
        <v>355</v>
      </c>
      <c r="AR316" s="147"/>
      <c r="AS316" s="147"/>
      <c r="AT316" s="148"/>
      <c r="AU316" s="189" t="s">
        <v>380</v>
      </c>
      <c r="AV316" s="189"/>
      <c r="AW316" s="189"/>
      <c r="AX316" s="190"/>
    </row>
    <row r="317" spans="1:50" ht="18.75" hidden="1" customHeight="1" x14ac:dyDescent="0.15">
      <c r="A317" s="182"/>
      <c r="B317" s="179"/>
      <c r="C317" s="173"/>
      <c r="D317" s="179"/>
      <c r="E317" s="173"/>
      <c r="F317" s="174"/>
      <c r="G317" s="153"/>
      <c r="H317" s="126"/>
      <c r="I317" s="126"/>
      <c r="J317" s="126"/>
      <c r="K317" s="126"/>
      <c r="L317" s="126"/>
      <c r="M317" s="126"/>
      <c r="N317" s="126"/>
      <c r="O317" s="126"/>
      <c r="P317" s="126"/>
      <c r="Q317" s="126"/>
      <c r="R317" s="126"/>
      <c r="S317" s="126"/>
      <c r="T317" s="126"/>
      <c r="U317" s="126"/>
      <c r="V317" s="126"/>
      <c r="W317" s="126"/>
      <c r="X317" s="127"/>
      <c r="Y317" s="159"/>
      <c r="Z317" s="160"/>
      <c r="AA317" s="161"/>
      <c r="AB317" s="149"/>
      <c r="AC317" s="126"/>
      <c r="AD317" s="127"/>
      <c r="AE317" s="151"/>
      <c r="AF317" s="151"/>
      <c r="AG317" s="151"/>
      <c r="AH317" s="151"/>
      <c r="AI317" s="151"/>
      <c r="AJ317" s="151"/>
      <c r="AK317" s="151"/>
      <c r="AL317" s="151"/>
      <c r="AM317" s="151"/>
      <c r="AN317" s="151"/>
      <c r="AO317" s="151"/>
      <c r="AP317" s="149"/>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472</v>
      </c>
      <c r="AN320" s="150"/>
      <c r="AO320" s="150"/>
      <c r="AP320" s="146"/>
      <c r="AQ320" s="146" t="s">
        <v>355</v>
      </c>
      <c r="AR320" s="147"/>
      <c r="AS320" s="147"/>
      <c r="AT320" s="148"/>
      <c r="AU320" s="189" t="s">
        <v>380</v>
      </c>
      <c r="AV320" s="189"/>
      <c r="AW320" s="189"/>
      <c r="AX320" s="190"/>
    </row>
    <row r="321" spans="1:50" ht="18.75" hidden="1" customHeight="1" x14ac:dyDescent="0.15">
      <c r="A321" s="182"/>
      <c r="B321" s="179"/>
      <c r="C321" s="173"/>
      <c r="D321" s="179"/>
      <c r="E321" s="173"/>
      <c r="F321" s="174"/>
      <c r="G321" s="153"/>
      <c r="H321" s="126"/>
      <c r="I321" s="126"/>
      <c r="J321" s="126"/>
      <c r="K321" s="126"/>
      <c r="L321" s="126"/>
      <c r="M321" s="126"/>
      <c r="N321" s="126"/>
      <c r="O321" s="126"/>
      <c r="P321" s="126"/>
      <c r="Q321" s="126"/>
      <c r="R321" s="126"/>
      <c r="S321" s="126"/>
      <c r="T321" s="126"/>
      <c r="U321" s="126"/>
      <c r="V321" s="126"/>
      <c r="W321" s="126"/>
      <c r="X321" s="127"/>
      <c r="Y321" s="159"/>
      <c r="Z321" s="160"/>
      <c r="AA321" s="161"/>
      <c r="AB321" s="149"/>
      <c r="AC321" s="126"/>
      <c r="AD321" s="127"/>
      <c r="AE321" s="151"/>
      <c r="AF321" s="151"/>
      <c r="AG321" s="151"/>
      <c r="AH321" s="151"/>
      <c r="AI321" s="151"/>
      <c r="AJ321" s="151"/>
      <c r="AK321" s="151"/>
      <c r="AL321" s="151"/>
      <c r="AM321" s="151"/>
      <c r="AN321" s="151"/>
      <c r="AO321" s="151"/>
      <c r="AP321" s="149"/>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472</v>
      </c>
      <c r="AN324" s="150"/>
      <c r="AO324" s="150"/>
      <c r="AP324" s="146"/>
      <c r="AQ324" s="146" t="s">
        <v>355</v>
      </c>
      <c r="AR324" s="147"/>
      <c r="AS324" s="147"/>
      <c r="AT324" s="148"/>
      <c r="AU324" s="189" t="s">
        <v>380</v>
      </c>
      <c r="AV324" s="189"/>
      <c r="AW324" s="189"/>
      <c r="AX324" s="190"/>
    </row>
    <row r="325" spans="1:50" ht="18.75" hidden="1" customHeight="1" x14ac:dyDescent="0.15">
      <c r="A325" s="182"/>
      <c r="B325" s="179"/>
      <c r="C325" s="173"/>
      <c r="D325" s="179"/>
      <c r="E325" s="173"/>
      <c r="F325" s="174"/>
      <c r="G325" s="153"/>
      <c r="H325" s="126"/>
      <c r="I325" s="126"/>
      <c r="J325" s="126"/>
      <c r="K325" s="126"/>
      <c r="L325" s="126"/>
      <c r="M325" s="126"/>
      <c r="N325" s="126"/>
      <c r="O325" s="126"/>
      <c r="P325" s="126"/>
      <c r="Q325" s="126"/>
      <c r="R325" s="126"/>
      <c r="S325" s="126"/>
      <c r="T325" s="126"/>
      <c r="U325" s="126"/>
      <c r="V325" s="126"/>
      <c r="W325" s="126"/>
      <c r="X325" s="127"/>
      <c r="Y325" s="159"/>
      <c r="Z325" s="160"/>
      <c r="AA325" s="161"/>
      <c r="AB325" s="149"/>
      <c r="AC325" s="126"/>
      <c r="AD325" s="127"/>
      <c r="AE325" s="151"/>
      <c r="AF325" s="151"/>
      <c r="AG325" s="151"/>
      <c r="AH325" s="151"/>
      <c r="AI325" s="151"/>
      <c r="AJ325" s="151"/>
      <c r="AK325" s="151"/>
      <c r="AL325" s="151"/>
      <c r="AM325" s="151"/>
      <c r="AN325" s="151"/>
      <c r="AO325" s="151"/>
      <c r="AP325" s="149"/>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472</v>
      </c>
      <c r="AN328" s="150"/>
      <c r="AO328" s="150"/>
      <c r="AP328" s="146"/>
      <c r="AQ328" s="146" t="s">
        <v>355</v>
      </c>
      <c r="AR328" s="147"/>
      <c r="AS328" s="147"/>
      <c r="AT328" s="148"/>
      <c r="AU328" s="189" t="s">
        <v>380</v>
      </c>
      <c r="AV328" s="189"/>
      <c r="AW328" s="189"/>
      <c r="AX328" s="190"/>
    </row>
    <row r="329" spans="1:50" ht="18.75" hidden="1" customHeight="1" x14ac:dyDescent="0.15">
      <c r="A329" s="182"/>
      <c r="B329" s="179"/>
      <c r="C329" s="173"/>
      <c r="D329" s="179"/>
      <c r="E329" s="173"/>
      <c r="F329" s="174"/>
      <c r="G329" s="153"/>
      <c r="H329" s="126"/>
      <c r="I329" s="126"/>
      <c r="J329" s="126"/>
      <c r="K329" s="126"/>
      <c r="L329" s="126"/>
      <c r="M329" s="126"/>
      <c r="N329" s="126"/>
      <c r="O329" s="126"/>
      <c r="P329" s="126"/>
      <c r="Q329" s="126"/>
      <c r="R329" s="126"/>
      <c r="S329" s="126"/>
      <c r="T329" s="126"/>
      <c r="U329" s="126"/>
      <c r="V329" s="126"/>
      <c r="W329" s="126"/>
      <c r="X329" s="127"/>
      <c r="Y329" s="159"/>
      <c r="Z329" s="160"/>
      <c r="AA329" s="161"/>
      <c r="AB329" s="149"/>
      <c r="AC329" s="126"/>
      <c r="AD329" s="127"/>
      <c r="AE329" s="151"/>
      <c r="AF329" s="151"/>
      <c r="AG329" s="151"/>
      <c r="AH329" s="151"/>
      <c r="AI329" s="151"/>
      <c r="AJ329" s="151"/>
      <c r="AK329" s="151"/>
      <c r="AL329" s="151"/>
      <c r="AM329" s="151"/>
      <c r="AN329" s="151"/>
      <c r="AO329" s="151"/>
      <c r="AP329" s="149"/>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2" t="s">
        <v>381</v>
      </c>
      <c r="H332" s="123"/>
      <c r="I332" s="123"/>
      <c r="J332" s="123"/>
      <c r="K332" s="123"/>
      <c r="L332" s="123"/>
      <c r="M332" s="123"/>
      <c r="N332" s="123"/>
      <c r="O332" s="123"/>
      <c r="P332" s="124"/>
      <c r="Q332" s="154" t="s">
        <v>476</v>
      </c>
      <c r="R332" s="123"/>
      <c r="S332" s="123"/>
      <c r="T332" s="123"/>
      <c r="U332" s="123"/>
      <c r="V332" s="123"/>
      <c r="W332" s="123"/>
      <c r="X332" s="123"/>
      <c r="Y332" s="123"/>
      <c r="Z332" s="123"/>
      <c r="AA332" s="123"/>
      <c r="AB332" s="122" t="s">
        <v>477</v>
      </c>
      <c r="AC332" s="123"/>
      <c r="AD332" s="124"/>
      <c r="AE332" s="154"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3"/>
      <c r="H333" s="126"/>
      <c r="I333" s="126"/>
      <c r="J333" s="126"/>
      <c r="K333" s="126"/>
      <c r="L333" s="126"/>
      <c r="M333" s="126"/>
      <c r="N333" s="126"/>
      <c r="O333" s="126"/>
      <c r="P333" s="127"/>
      <c r="Q333" s="149"/>
      <c r="R333" s="126"/>
      <c r="S333" s="126"/>
      <c r="T333" s="126"/>
      <c r="U333" s="126"/>
      <c r="V333" s="126"/>
      <c r="W333" s="126"/>
      <c r="X333" s="126"/>
      <c r="Y333" s="126"/>
      <c r="Z333" s="126"/>
      <c r="AA333" s="126"/>
      <c r="AB333" s="125"/>
      <c r="AC333" s="126"/>
      <c r="AD333" s="127"/>
      <c r="AE333" s="149"/>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44"/>
      <c r="AF338" s="104"/>
      <c r="AG338" s="104"/>
      <c r="AH338" s="104"/>
      <c r="AI338" s="104"/>
      <c r="AJ338" s="104"/>
      <c r="AK338" s="104"/>
      <c r="AL338" s="104"/>
      <c r="AM338" s="104"/>
      <c r="AN338" s="104"/>
      <c r="AO338" s="104"/>
      <c r="AP338" s="104"/>
      <c r="AQ338" s="104"/>
      <c r="AR338" s="104"/>
      <c r="AS338" s="104"/>
      <c r="AT338" s="104"/>
      <c r="AU338" s="104"/>
      <c r="AV338" s="104"/>
      <c r="AW338" s="104"/>
      <c r="AX338" s="145"/>
    </row>
    <row r="339" spans="1:50" ht="22.5" hidden="1" customHeight="1" x14ac:dyDescent="0.15">
      <c r="A339" s="182"/>
      <c r="B339" s="179"/>
      <c r="C339" s="173"/>
      <c r="D339" s="179"/>
      <c r="E339" s="173"/>
      <c r="F339" s="174"/>
      <c r="G339" s="152" t="s">
        <v>381</v>
      </c>
      <c r="H339" s="123"/>
      <c r="I339" s="123"/>
      <c r="J339" s="123"/>
      <c r="K339" s="123"/>
      <c r="L339" s="123"/>
      <c r="M339" s="123"/>
      <c r="N339" s="123"/>
      <c r="O339" s="123"/>
      <c r="P339" s="124"/>
      <c r="Q339" s="154"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3"/>
      <c r="H340" s="126"/>
      <c r="I340" s="126"/>
      <c r="J340" s="126"/>
      <c r="K340" s="126"/>
      <c r="L340" s="126"/>
      <c r="M340" s="126"/>
      <c r="N340" s="126"/>
      <c r="O340" s="126"/>
      <c r="P340" s="127"/>
      <c r="Q340" s="149"/>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44"/>
      <c r="AF345" s="104"/>
      <c r="AG345" s="104"/>
      <c r="AH345" s="104"/>
      <c r="AI345" s="104"/>
      <c r="AJ345" s="104"/>
      <c r="AK345" s="104"/>
      <c r="AL345" s="104"/>
      <c r="AM345" s="104"/>
      <c r="AN345" s="104"/>
      <c r="AO345" s="104"/>
      <c r="AP345" s="104"/>
      <c r="AQ345" s="104"/>
      <c r="AR345" s="104"/>
      <c r="AS345" s="104"/>
      <c r="AT345" s="104"/>
      <c r="AU345" s="104"/>
      <c r="AV345" s="104"/>
      <c r="AW345" s="104"/>
      <c r="AX345" s="145"/>
    </row>
    <row r="346" spans="1:50" ht="22.5" hidden="1" customHeight="1" x14ac:dyDescent="0.15">
      <c r="A346" s="182"/>
      <c r="B346" s="179"/>
      <c r="C346" s="173"/>
      <c r="D346" s="179"/>
      <c r="E346" s="173"/>
      <c r="F346" s="174"/>
      <c r="G346" s="152" t="s">
        <v>381</v>
      </c>
      <c r="H346" s="123"/>
      <c r="I346" s="123"/>
      <c r="J346" s="123"/>
      <c r="K346" s="123"/>
      <c r="L346" s="123"/>
      <c r="M346" s="123"/>
      <c r="N346" s="123"/>
      <c r="O346" s="123"/>
      <c r="P346" s="124"/>
      <c r="Q346" s="154"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3"/>
      <c r="H347" s="126"/>
      <c r="I347" s="126"/>
      <c r="J347" s="126"/>
      <c r="K347" s="126"/>
      <c r="L347" s="126"/>
      <c r="M347" s="126"/>
      <c r="N347" s="126"/>
      <c r="O347" s="126"/>
      <c r="P347" s="127"/>
      <c r="Q347" s="149"/>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44"/>
      <c r="AF352" s="104"/>
      <c r="AG352" s="104"/>
      <c r="AH352" s="104"/>
      <c r="AI352" s="104"/>
      <c r="AJ352" s="104"/>
      <c r="AK352" s="104"/>
      <c r="AL352" s="104"/>
      <c r="AM352" s="104"/>
      <c r="AN352" s="104"/>
      <c r="AO352" s="104"/>
      <c r="AP352" s="104"/>
      <c r="AQ352" s="104"/>
      <c r="AR352" s="104"/>
      <c r="AS352" s="104"/>
      <c r="AT352" s="104"/>
      <c r="AU352" s="104"/>
      <c r="AV352" s="104"/>
      <c r="AW352" s="104"/>
      <c r="AX352" s="145"/>
    </row>
    <row r="353" spans="1:50" ht="22.5" hidden="1" customHeight="1" x14ac:dyDescent="0.15">
      <c r="A353" s="182"/>
      <c r="B353" s="179"/>
      <c r="C353" s="173"/>
      <c r="D353" s="179"/>
      <c r="E353" s="173"/>
      <c r="F353" s="174"/>
      <c r="G353" s="152" t="s">
        <v>381</v>
      </c>
      <c r="H353" s="123"/>
      <c r="I353" s="123"/>
      <c r="J353" s="123"/>
      <c r="K353" s="123"/>
      <c r="L353" s="123"/>
      <c r="M353" s="123"/>
      <c r="N353" s="123"/>
      <c r="O353" s="123"/>
      <c r="P353" s="124"/>
      <c r="Q353" s="154"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3"/>
      <c r="H354" s="126"/>
      <c r="I354" s="126"/>
      <c r="J354" s="126"/>
      <c r="K354" s="126"/>
      <c r="L354" s="126"/>
      <c r="M354" s="126"/>
      <c r="N354" s="126"/>
      <c r="O354" s="126"/>
      <c r="P354" s="127"/>
      <c r="Q354" s="149"/>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44"/>
      <c r="AF359" s="104"/>
      <c r="AG359" s="104"/>
      <c r="AH359" s="104"/>
      <c r="AI359" s="104"/>
      <c r="AJ359" s="104"/>
      <c r="AK359" s="104"/>
      <c r="AL359" s="104"/>
      <c r="AM359" s="104"/>
      <c r="AN359" s="104"/>
      <c r="AO359" s="104"/>
      <c r="AP359" s="104"/>
      <c r="AQ359" s="104"/>
      <c r="AR359" s="104"/>
      <c r="AS359" s="104"/>
      <c r="AT359" s="104"/>
      <c r="AU359" s="104"/>
      <c r="AV359" s="104"/>
      <c r="AW359" s="104"/>
      <c r="AX359" s="145"/>
    </row>
    <row r="360" spans="1:50" ht="22.5" hidden="1" customHeight="1" x14ac:dyDescent="0.15">
      <c r="A360" s="182"/>
      <c r="B360" s="179"/>
      <c r="C360" s="173"/>
      <c r="D360" s="179"/>
      <c r="E360" s="173"/>
      <c r="F360" s="174"/>
      <c r="G360" s="152" t="s">
        <v>381</v>
      </c>
      <c r="H360" s="123"/>
      <c r="I360" s="123"/>
      <c r="J360" s="123"/>
      <c r="K360" s="123"/>
      <c r="L360" s="123"/>
      <c r="M360" s="123"/>
      <c r="N360" s="123"/>
      <c r="O360" s="123"/>
      <c r="P360" s="124"/>
      <c r="Q360" s="154"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3"/>
      <c r="H361" s="126"/>
      <c r="I361" s="126"/>
      <c r="J361" s="126"/>
      <c r="K361" s="126"/>
      <c r="L361" s="126"/>
      <c r="M361" s="126"/>
      <c r="N361" s="126"/>
      <c r="O361" s="126"/>
      <c r="P361" s="127"/>
      <c r="Q361" s="149"/>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44"/>
      <c r="AF366" s="104"/>
      <c r="AG366" s="104"/>
      <c r="AH366" s="104"/>
      <c r="AI366" s="104"/>
      <c r="AJ366" s="104"/>
      <c r="AK366" s="104"/>
      <c r="AL366" s="104"/>
      <c r="AM366" s="104"/>
      <c r="AN366" s="104"/>
      <c r="AO366" s="104"/>
      <c r="AP366" s="104"/>
      <c r="AQ366" s="104"/>
      <c r="AR366" s="104"/>
      <c r="AS366" s="104"/>
      <c r="AT366" s="104"/>
      <c r="AU366" s="104"/>
      <c r="AV366" s="104"/>
      <c r="AW366" s="104"/>
      <c r="AX366" s="145"/>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2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21"/>
    </row>
    <row r="370" spans="1:50" ht="45" customHeight="1" x14ac:dyDescent="0.15">
      <c r="A370" s="182"/>
      <c r="B370" s="179"/>
      <c r="C370" s="173"/>
      <c r="D370" s="179"/>
      <c r="E370" s="162" t="s">
        <v>399</v>
      </c>
      <c r="F370" s="163"/>
      <c r="G370" s="164" t="s">
        <v>566</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customHeight="1" x14ac:dyDescent="0.15">
      <c r="A371" s="182"/>
      <c r="B371" s="179"/>
      <c r="C371" s="173"/>
      <c r="D371" s="179"/>
      <c r="E371" s="167" t="s">
        <v>398</v>
      </c>
      <c r="F371" s="168"/>
      <c r="G371" s="103" t="s">
        <v>567</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customHeight="1" x14ac:dyDescent="0.15">
      <c r="A372" s="182"/>
      <c r="B372" s="179"/>
      <c r="C372" s="173"/>
      <c r="D372" s="179"/>
      <c r="E372" s="171" t="s">
        <v>367</v>
      </c>
      <c r="F372" s="172"/>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472</v>
      </c>
      <c r="AN372" s="150"/>
      <c r="AO372" s="150"/>
      <c r="AP372" s="146"/>
      <c r="AQ372" s="146" t="s">
        <v>355</v>
      </c>
      <c r="AR372" s="147"/>
      <c r="AS372" s="147"/>
      <c r="AT372" s="148"/>
      <c r="AU372" s="189" t="s">
        <v>380</v>
      </c>
      <c r="AV372" s="189"/>
      <c r="AW372" s="189"/>
      <c r="AX372" s="190"/>
    </row>
    <row r="373" spans="1:50" ht="18.75" customHeight="1" x14ac:dyDescent="0.15">
      <c r="A373" s="182"/>
      <c r="B373" s="179"/>
      <c r="C373" s="173"/>
      <c r="D373" s="179"/>
      <c r="E373" s="173"/>
      <c r="F373" s="174"/>
      <c r="G373" s="153"/>
      <c r="H373" s="126"/>
      <c r="I373" s="126"/>
      <c r="J373" s="126"/>
      <c r="K373" s="126"/>
      <c r="L373" s="126"/>
      <c r="M373" s="126"/>
      <c r="N373" s="126"/>
      <c r="O373" s="126"/>
      <c r="P373" s="126"/>
      <c r="Q373" s="126"/>
      <c r="R373" s="126"/>
      <c r="S373" s="126"/>
      <c r="T373" s="126"/>
      <c r="U373" s="126"/>
      <c r="V373" s="126"/>
      <c r="W373" s="126"/>
      <c r="X373" s="127"/>
      <c r="Y373" s="159"/>
      <c r="Z373" s="160"/>
      <c r="AA373" s="161"/>
      <c r="AB373" s="149"/>
      <c r="AC373" s="126"/>
      <c r="AD373" s="127"/>
      <c r="AE373" s="151"/>
      <c r="AF373" s="151"/>
      <c r="AG373" s="151"/>
      <c r="AH373" s="151"/>
      <c r="AI373" s="151"/>
      <c r="AJ373" s="151"/>
      <c r="AK373" s="151"/>
      <c r="AL373" s="151"/>
      <c r="AM373" s="151"/>
      <c r="AN373" s="151"/>
      <c r="AO373" s="151"/>
      <c r="AP373" s="149"/>
      <c r="AQ373" s="191"/>
      <c r="AR373" s="192"/>
      <c r="AS373" s="126" t="s">
        <v>356</v>
      </c>
      <c r="AT373" s="127"/>
      <c r="AU373" s="193">
        <v>30</v>
      </c>
      <c r="AV373" s="193"/>
      <c r="AW373" s="126" t="s">
        <v>300</v>
      </c>
      <c r="AX373" s="188"/>
    </row>
    <row r="374" spans="1:50" ht="39.75" customHeight="1" x14ac:dyDescent="0.15">
      <c r="A374" s="182"/>
      <c r="B374" s="179"/>
      <c r="C374" s="173"/>
      <c r="D374" s="179"/>
      <c r="E374" s="173"/>
      <c r="F374" s="174"/>
      <c r="G374" s="97" t="s">
        <v>568</v>
      </c>
      <c r="H374" s="98"/>
      <c r="I374" s="98"/>
      <c r="J374" s="98"/>
      <c r="K374" s="98"/>
      <c r="L374" s="98"/>
      <c r="M374" s="98"/>
      <c r="N374" s="98"/>
      <c r="O374" s="98"/>
      <c r="P374" s="98"/>
      <c r="Q374" s="98"/>
      <c r="R374" s="98"/>
      <c r="S374" s="98"/>
      <c r="T374" s="98"/>
      <c r="U374" s="98"/>
      <c r="V374" s="98"/>
      <c r="W374" s="98"/>
      <c r="X374" s="99"/>
      <c r="Y374" s="194" t="s">
        <v>379</v>
      </c>
      <c r="Z374" s="195"/>
      <c r="AA374" s="196"/>
      <c r="AB374" s="197" t="s">
        <v>14</v>
      </c>
      <c r="AC374" s="198"/>
      <c r="AD374" s="198"/>
      <c r="AE374" s="199">
        <v>5</v>
      </c>
      <c r="AF374" s="200"/>
      <c r="AG374" s="200"/>
      <c r="AH374" s="200"/>
      <c r="AI374" s="199">
        <v>15</v>
      </c>
      <c r="AJ374" s="200"/>
      <c r="AK374" s="200"/>
      <c r="AL374" s="200"/>
      <c r="AM374" s="199">
        <v>68</v>
      </c>
      <c r="AN374" s="200"/>
      <c r="AO374" s="200"/>
      <c r="AP374" s="200"/>
      <c r="AQ374" s="199" t="s">
        <v>556</v>
      </c>
      <c r="AR374" s="200"/>
      <c r="AS374" s="200"/>
      <c r="AT374" s="200"/>
      <c r="AU374" s="199" t="s">
        <v>556</v>
      </c>
      <c r="AV374" s="200"/>
      <c r="AW374" s="200"/>
      <c r="AX374" s="201"/>
    </row>
    <row r="375" spans="1:50" ht="39.75"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14</v>
      </c>
      <c r="AC375" s="206"/>
      <c r="AD375" s="206"/>
      <c r="AE375" s="199" t="s">
        <v>556</v>
      </c>
      <c r="AF375" s="200"/>
      <c r="AG375" s="200"/>
      <c r="AH375" s="200"/>
      <c r="AI375" s="199" t="s">
        <v>556</v>
      </c>
      <c r="AJ375" s="200"/>
      <c r="AK375" s="200"/>
      <c r="AL375" s="200"/>
      <c r="AM375" s="199" t="s">
        <v>556</v>
      </c>
      <c r="AN375" s="200"/>
      <c r="AO375" s="200"/>
      <c r="AP375" s="200"/>
      <c r="AQ375" s="199" t="s">
        <v>556</v>
      </c>
      <c r="AR375" s="200"/>
      <c r="AS375" s="200"/>
      <c r="AT375" s="200"/>
      <c r="AU375" s="199">
        <v>100</v>
      </c>
      <c r="AV375" s="200"/>
      <c r="AW375" s="200"/>
      <c r="AX375" s="201"/>
    </row>
    <row r="376" spans="1:50" ht="18.75" hidden="1" customHeight="1" x14ac:dyDescent="0.15">
      <c r="A376" s="182"/>
      <c r="B376" s="179"/>
      <c r="C376" s="173"/>
      <c r="D376" s="179"/>
      <c r="E376" s="173"/>
      <c r="F376" s="174"/>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472</v>
      </c>
      <c r="AN376" s="150"/>
      <c r="AO376" s="150"/>
      <c r="AP376" s="146"/>
      <c r="AQ376" s="146" t="s">
        <v>355</v>
      </c>
      <c r="AR376" s="147"/>
      <c r="AS376" s="147"/>
      <c r="AT376" s="148"/>
      <c r="AU376" s="189" t="s">
        <v>380</v>
      </c>
      <c r="AV376" s="189"/>
      <c r="AW376" s="189"/>
      <c r="AX376" s="190"/>
    </row>
    <row r="377" spans="1:50" ht="18.75" hidden="1" customHeight="1" x14ac:dyDescent="0.15">
      <c r="A377" s="182"/>
      <c r="B377" s="179"/>
      <c r="C377" s="173"/>
      <c r="D377" s="179"/>
      <c r="E377" s="173"/>
      <c r="F377" s="174"/>
      <c r="G377" s="153"/>
      <c r="H377" s="126"/>
      <c r="I377" s="126"/>
      <c r="J377" s="126"/>
      <c r="K377" s="126"/>
      <c r="L377" s="126"/>
      <c r="M377" s="126"/>
      <c r="N377" s="126"/>
      <c r="O377" s="126"/>
      <c r="P377" s="126"/>
      <c r="Q377" s="126"/>
      <c r="R377" s="126"/>
      <c r="S377" s="126"/>
      <c r="T377" s="126"/>
      <c r="U377" s="126"/>
      <c r="V377" s="126"/>
      <c r="W377" s="126"/>
      <c r="X377" s="127"/>
      <c r="Y377" s="159"/>
      <c r="Z377" s="160"/>
      <c r="AA377" s="161"/>
      <c r="AB377" s="149"/>
      <c r="AC377" s="126"/>
      <c r="AD377" s="127"/>
      <c r="AE377" s="151"/>
      <c r="AF377" s="151"/>
      <c r="AG377" s="151"/>
      <c r="AH377" s="151"/>
      <c r="AI377" s="151"/>
      <c r="AJ377" s="151"/>
      <c r="AK377" s="151"/>
      <c r="AL377" s="151"/>
      <c r="AM377" s="151"/>
      <c r="AN377" s="151"/>
      <c r="AO377" s="151"/>
      <c r="AP377" s="149"/>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472</v>
      </c>
      <c r="AN380" s="150"/>
      <c r="AO380" s="150"/>
      <c r="AP380" s="146"/>
      <c r="AQ380" s="146" t="s">
        <v>355</v>
      </c>
      <c r="AR380" s="147"/>
      <c r="AS380" s="147"/>
      <c r="AT380" s="148"/>
      <c r="AU380" s="189" t="s">
        <v>380</v>
      </c>
      <c r="AV380" s="189"/>
      <c r="AW380" s="189"/>
      <c r="AX380" s="190"/>
    </row>
    <row r="381" spans="1:50" ht="18.75" hidden="1" customHeight="1" x14ac:dyDescent="0.15">
      <c r="A381" s="182"/>
      <c r="B381" s="179"/>
      <c r="C381" s="173"/>
      <c r="D381" s="179"/>
      <c r="E381" s="173"/>
      <c r="F381" s="174"/>
      <c r="G381" s="153"/>
      <c r="H381" s="126"/>
      <c r="I381" s="126"/>
      <c r="J381" s="126"/>
      <c r="K381" s="126"/>
      <c r="L381" s="126"/>
      <c r="M381" s="126"/>
      <c r="N381" s="126"/>
      <c r="O381" s="126"/>
      <c r="P381" s="126"/>
      <c r="Q381" s="126"/>
      <c r="R381" s="126"/>
      <c r="S381" s="126"/>
      <c r="T381" s="126"/>
      <c r="U381" s="126"/>
      <c r="V381" s="126"/>
      <c r="W381" s="126"/>
      <c r="X381" s="127"/>
      <c r="Y381" s="159"/>
      <c r="Z381" s="160"/>
      <c r="AA381" s="161"/>
      <c r="AB381" s="149"/>
      <c r="AC381" s="126"/>
      <c r="AD381" s="127"/>
      <c r="AE381" s="151"/>
      <c r="AF381" s="151"/>
      <c r="AG381" s="151"/>
      <c r="AH381" s="151"/>
      <c r="AI381" s="151"/>
      <c r="AJ381" s="151"/>
      <c r="AK381" s="151"/>
      <c r="AL381" s="151"/>
      <c r="AM381" s="151"/>
      <c r="AN381" s="151"/>
      <c r="AO381" s="151"/>
      <c r="AP381" s="149"/>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472</v>
      </c>
      <c r="AN384" s="150"/>
      <c r="AO384" s="150"/>
      <c r="AP384" s="146"/>
      <c r="AQ384" s="146" t="s">
        <v>355</v>
      </c>
      <c r="AR384" s="147"/>
      <c r="AS384" s="147"/>
      <c r="AT384" s="148"/>
      <c r="AU384" s="189" t="s">
        <v>380</v>
      </c>
      <c r="AV384" s="189"/>
      <c r="AW384" s="189"/>
      <c r="AX384" s="190"/>
    </row>
    <row r="385" spans="1:50" ht="18.75" hidden="1" customHeight="1" x14ac:dyDescent="0.15">
      <c r="A385" s="182"/>
      <c r="B385" s="179"/>
      <c r="C385" s="173"/>
      <c r="D385" s="179"/>
      <c r="E385" s="173"/>
      <c r="F385" s="174"/>
      <c r="G385" s="153"/>
      <c r="H385" s="126"/>
      <c r="I385" s="126"/>
      <c r="J385" s="126"/>
      <c r="K385" s="126"/>
      <c r="L385" s="126"/>
      <c r="M385" s="126"/>
      <c r="N385" s="126"/>
      <c r="O385" s="126"/>
      <c r="P385" s="126"/>
      <c r="Q385" s="126"/>
      <c r="R385" s="126"/>
      <c r="S385" s="126"/>
      <c r="T385" s="126"/>
      <c r="U385" s="126"/>
      <c r="V385" s="126"/>
      <c r="W385" s="126"/>
      <c r="X385" s="127"/>
      <c r="Y385" s="159"/>
      <c r="Z385" s="160"/>
      <c r="AA385" s="161"/>
      <c r="AB385" s="149"/>
      <c r="AC385" s="126"/>
      <c r="AD385" s="127"/>
      <c r="AE385" s="151"/>
      <c r="AF385" s="151"/>
      <c r="AG385" s="151"/>
      <c r="AH385" s="151"/>
      <c r="AI385" s="151"/>
      <c r="AJ385" s="151"/>
      <c r="AK385" s="151"/>
      <c r="AL385" s="151"/>
      <c r="AM385" s="151"/>
      <c r="AN385" s="151"/>
      <c r="AO385" s="151"/>
      <c r="AP385" s="149"/>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472</v>
      </c>
      <c r="AN388" s="150"/>
      <c r="AO388" s="150"/>
      <c r="AP388" s="146"/>
      <c r="AQ388" s="146" t="s">
        <v>355</v>
      </c>
      <c r="AR388" s="147"/>
      <c r="AS388" s="147"/>
      <c r="AT388" s="148"/>
      <c r="AU388" s="189" t="s">
        <v>380</v>
      </c>
      <c r="AV388" s="189"/>
      <c r="AW388" s="189"/>
      <c r="AX388" s="190"/>
    </row>
    <row r="389" spans="1:50" ht="18.75" hidden="1" customHeight="1" x14ac:dyDescent="0.15">
      <c r="A389" s="182"/>
      <c r="B389" s="179"/>
      <c r="C389" s="173"/>
      <c r="D389" s="179"/>
      <c r="E389" s="173"/>
      <c r="F389" s="174"/>
      <c r="G389" s="153"/>
      <c r="H389" s="126"/>
      <c r="I389" s="126"/>
      <c r="J389" s="126"/>
      <c r="K389" s="126"/>
      <c r="L389" s="126"/>
      <c r="M389" s="126"/>
      <c r="N389" s="126"/>
      <c r="O389" s="126"/>
      <c r="P389" s="126"/>
      <c r="Q389" s="126"/>
      <c r="R389" s="126"/>
      <c r="S389" s="126"/>
      <c r="T389" s="126"/>
      <c r="U389" s="126"/>
      <c r="V389" s="126"/>
      <c r="W389" s="126"/>
      <c r="X389" s="127"/>
      <c r="Y389" s="159"/>
      <c r="Z389" s="160"/>
      <c r="AA389" s="161"/>
      <c r="AB389" s="149"/>
      <c r="AC389" s="126"/>
      <c r="AD389" s="127"/>
      <c r="AE389" s="151"/>
      <c r="AF389" s="151"/>
      <c r="AG389" s="151"/>
      <c r="AH389" s="151"/>
      <c r="AI389" s="151"/>
      <c r="AJ389" s="151"/>
      <c r="AK389" s="151"/>
      <c r="AL389" s="151"/>
      <c r="AM389" s="151"/>
      <c r="AN389" s="151"/>
      <c r="AO389" s="151"/>
      <c r="AP389" s="149"/>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2" t="s">
        <v>381</v>
      </c>
      <c r="H392" s="123"/>
      <c r="I392" s="123"/>
      <c r="J392" s="123"/>
      <c r="K392" s="123"/>
      <c r="L392" s="123"/>
      <c r="M392" s="123"/>
      <c r="N392" s="123"/>
      <c r="O392" s="123"/>
      <c r="P392" s="124"/>
      <c r="Q392" s="154" t="s">
        <v>476</v>
      </c>
      <c r="R392" s="123"/>
      <c r="S392" s="123"/>
      <c r="T392" s="123"/>
      <c r="U392" s="123"/>
      <c r="V392" s="123"/>
      <c r="W392" s="123"/>
      <c r="X392" s="123"/>
      <c r="Y392" s="123"/>
      <c r="Z392" s="123"/>
      <c r="AA392" s="123"/>
      <c r="AB392" s="122" t="s">
        <v>477</v>
      </c>
      <c r="AC392" s="123"/>
      <c r="AD392" s="124"/>
      <c r="AE392" s="154"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3"/>
      <c r="H393" s="126"/>
      <c r="I393" s="126"/>
      <c r="J393" s="126"/>
      <c r="K393" s="126"/>
      <c r="L393" s="126"/>
      <c r="M393" s="126"/>
      <c r="N393" s="126"/>
      <c r="O393" s="126"/>
      <c r="P393" s="127"/>
      <c r="Q393" s="149"/>
      <c r="R393" s="126"/>
      <c r="S393" s="126"/>
      <c r="T393" s="126"/>
      <c r="U393" s="126"/>
      <c r="V393" s="126"/>
      <c r="W393" s="126"/>
      <c r="X393" s="126"/>
      <c r="Y393" s="126"/>
      <c r="Z393" s="126"/>
      <c r="AA393" s="126"/>
      <c r="AB393" s="125"/>
      <c r="AC393" s="126"/>
      <c r="AD393" s="127"/>
      <c r="AE393" s="149"/>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44"/>
      <c r="AF398" s="104"/>
      <c r="AG398" s="104"/>
      <c r="AH398" s="104"/>
      <c r="AI398" s="104"/>
      <c r="AJ398" s="104"/>
      <c r="AK398" s="104"/>
      <c r="AL398" s="104"/>
      <c r="AM398" s="104"/>
      <c r="AN398" s="104"/>
      <c r="AO398" s="104"/>
      <c r="AP398" s="104"/>
      <c r="AQ398" s="104"/>
      <c r="AR398" s="104"/>
      <c r="AS398" s="104"/>
      <c r="AT398" s="104"/>
      <c r="AU398" s="104"/>
      <c r="AV398" s="104"/>
      <c r="AW398" s="104"/>
      <c r="AX398" s="145"/>
    </row>
    <row r="399" spans="1:50" ht="22.5" hidden="1" customHeight="1" x14ac:dyDescent="0.15">
      <c r="A399" s="182"/>
      <c r="B399" s="179"/>
      <c r="C399" s="173"/>
      <c r="D399" s="179"/>
      <c r="E399" s="173"/>
      <c r="F399" s="174"/>
      <c r="G399" s="152" t="s">
        <v>381</v>
      </c>
      <c r="H399" s="123"/>
      <c r="I399" s="123"/>
      <c r="J399" s="123"/>
      <c r="K399" s="123"/>
      <c r="L399" s="123"/>
      <c r="M399" s="123"/>
      <c r="N399" s="123"/>
      <c r="O399" s="123"/>
      <c r="P399" s="124"/>
      <c r="Q399" s="154"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3"/>
      <c r="H400" s="126"/>
      <c r="I400" s="126"/>
      <c r="J400" s="126"/>
      <c r="K400" s="126"/>
      <c r="L400" s="126"/>
      <c r="M400" s="126"/>
      <c r="N400" s="126"/>
      <c r="O400" s="126"/>
      <c r="P400" s="127"/>
      <c r="Q400" s="149"/>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44"/>
      <c r="AF405" s="104"/>
      <c r="AG405" s="104"/>
      <c r="AH405" s="104"/>
      <c r="AI405" s="104"/>
      <c r="AJ405" s="104"/>
      <c r="AK405" s="104"/>
      <c r="AL405" s="104"/>
      <c r="AM405" s="104"/>
      <c r="AN405" s="104"/>
      <c r="AO405" s="104"/>
      <c r="AP405" s="104"/>
      <c r="AQ405" s="104"/>
      <c r="AR405" s="104"/>
      <c r="AS405" s="104"/>
      <c r="AT405" s="104"/>
      <c r="AU405" s="104"/>
      <c r="AV405" s="104"/>
      <c r="AW405" s="104"/>
      <c r="AX405" s="145"/>
    </row>
    <row r="406" spans="1:50" ht="22.5" hidden="1" customHeight="1" x14ac:dyDescent="0.15">
      <c r="A406" s="182"/>
      <c r="B406" s="179"/>
      <c r="C406" s="173"/>
      <c r="D406" s="179"/>
      <c r="E406" s="173"/>
      <c r="F406" s="174"/>
      <c r="G406" s="152" t="s">
        <v>381</v>
      </c>
      <c r="H406" s="123"/>
      <c r="I406" s="123"/>
      <c r="J406" s="123"/>
      <c r="K406" s="123"/>
      <c r="L406" s="123"/>
      <c r="M406" s="123"/>
      <c r="N406" s="123"/>
      <c r="O406" s="123"/>
      <c r="P406" s="124"/>
      <c r="Q406" s="154"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3"/>
      <c r="H407" s="126"/>
      <c r="I407" s="126"/>
      <c r="J407" s="126"/>
      <c r="K407" s="126"/>
      <c r="L407" s="126"/>
      <c r="M407" s="126"/>
      <c r="N407" s="126"/>
      <c r="O407" s="126"/>
      <c r="P407" s="127"/>
      <c r="Q407" s="149"/>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44"/>
      <c r="AF412" s="104"/>
      <c r="AG412" s="104"/>
      <c r="AH412" s="104"/>
      <c r="AI412" s="104"/>
      <c r="AJ412" s="104"/>
      <c r="AK412" s="104"/>
      <c r="AL412" s="104"/>
      <c r="AM412" s="104"/>
      <c r="AN412" s="104"/>
      <c r="AO412" s="104"/>
      <c r="AP412" s="104"/>
      <c r="AQ412" s="104"/>
      <c r="AR412" s="104"/>
      <c r="AS412" s="104"/>
      <c r="AT412" s="104"/>
      <c r="AU412" s="104"/>
      <c r="AV412" s="104"/>
      <c r="AW412" s="104"/>
      <c r="AX412" s="145"/>
    </row>
    <row r="413" spans="1:50" ht="22.5" hidden="1" customHeight="1" x14ac:dyDescent="0.15">
      <c r="A413" s="182"/>
      <c r="B413" s="179"/>
      <c r="C413" s="173"/>
      <c r="D413" s="179"/>
      <c r="E413" s="173"/>
      <c r="F413" s="174"/>
      <c r="G413" s="152" t="s">
        <v>381</v>
      </c>
      <c r="H413" s="123"/>
      <c r="I413" s="123"/>
      <c r="J413" s="123"/>
      <c r="K413" s="123"/>
      <c r="L413" s="123"/>
      <c r="M413" s="123"/>
      <c r="N413" s="123"/>
      <c r="O413" s="123"/>
      <c r="P413" s="124"/>
      <c r="Q413" s="154"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3"/>
      <c r="H414" s="126"/>
      <c r="I414" s="126"/>
      <c r="J414" s="126"/>
      <c r="K414" s="126"/>
      <c r="L414" s="126"/>
      <c r="M414" s="126"/>
      <c r="N414" s="126"/>
      <c r="O414" s="126"/>
      <c r="P414" s="127"/>
      <c r="Q414" s="149"/>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44"/>
      <c r="AF419" s="104"/>
      <c r="AG419" s="104"/>
      <c r="AH419" s="104"/>
      <c r="AI419" s="104"/>
      <c r="AJ419" s="104"/>
      <c r="AK419" s="104"/>
      <c r="AL419" s="104"/>
      <c r="AM419" s="104"/>
      <c r="AN419" s="104"/>
      <c r="AO419" s="104"/>
      <c r="AP419" s="104"/>
      <c r="AQ419" s="104"/>
      <c r="AR419" s="104"/>
      <c r="AS419" s="104"/>
      <c r="AT419" s="104"/>
      <c r="AU419" s="104"/>
      <c r="AV419" s="104"/>
      <c r="AW419" s="104"/>
      <c r="AX419" s="145"/>
    </row>
    <row r="420" spans="1:50" ht="22.5" hidden="1" customHeight="1" x14ac:dyDescent="0.15">
      <c r="A420" s="182"/>
      <c r="B420" s="179"/>
      <c r="C420" s="173"/>
      <c r="D420" s="179"/>
      <c r="E420" s="173"/>
      <c r="F420" s="174"/>
      <c r="G420" s="152" t="s">
        <v>381</v>
      </c>
      <c r="H420" s="123"/>
      <c r="I420" s="123"/>
      <c r="J420" s="123"/>
      <c r="K420" s="123"/>
      <c r="L420" s="123"/>
      <c r="M420" s="123"/>
      <c r="N420" s="123"/>
      <c r="O420" s="123"/>
      <c r="P420" s="124"/>
      <c r="Q420" s="154"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3"/>
      <c r="H421" s="126"/>
      <c r="I421" s="126"/>
      <c r="J421" s="126"/>
      <c r="K421" s="126"/>
      <c r="L421" s="126"/>
      <c r="M421" s="126"/>
      <c r="N421" s="126"/>
      <c r="O421" s="126"/>
      <c r="P421" s="127"/>
      <c r="Q421" s="149"/>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44"/>
      <c r="AF426" s="104"/>
      <c r="AG426" s="104"/>
      <c r="AH426" s="104"/>
      <c r="AI426" s="104"/>
      <c r="AJ426" s="104"/>
      <c r="AK426" s="104"/>
      <c r="AL426" s="104"/>
      <c r="AM426" s="104"/>
      <c r="AN426" s="104"/>
      <c r="AO426" s="104"/>
      <c r="AP426" s="104"/>
      <c r="AQ426" s="104"/>
      <c r="AR426" s="104"/>
      <c r="AS426" s="104"/>
      <c r="AT426" s="104"/>
      <c r="AU426" s="104"/>
      <c r="AV426" s="104"/>
      <c r="AW426" s="104"/>
      <c r="AX426" s="145"/>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569</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21"/>
    </row>
    <row r="430" spans="1:50" ht="34.5" hidden="1" customHeight="1" x14ac:dyDescent="0.15">
      <c r="A430" s="182"/>
      <c r="B430" s="179"/>
      <c r="C430" s="171" t="s">
        <v>368</v>
      </c>
      <c r="D430" s="937"/>
      <c r="E430" s="167" t="s">
        <v>388</v>
      </c>
      <c r="F430" s="168"/>
      <c r="G430" s="899" t="s">
        <v>384</v>
      </c>
      <c r="H430" s="116"/>
      <c r="I430" s="116"/>
      <c r="J430" s="900"/>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9"/>
      <c r="Z431" s="160"/>
      <c r="AA431" s="161"/>
      <c r="AB431" s="154" t="s">
        <v>11</v>
      </c>
      <c r="AC431" s="123"/>
      <c r="AD431" s="124"/>
      <c r="AE431" s="330" t="s">
        <v>372</v>
      </c>
      <c r="AF431" s="331"/>
      <c r="AG431" s="331"/>
      <c r="AH431" s="332"/>
      <c r="AI431" s="210" t="s">
        <v>472</v>
      </c>
      <c r="AJ431" s="210"/>
      <c r="AK431" s="210"/>
      <c r="AL431" s="154"/>
      <c r="AM431" s="210" t="s">
        <v>535</v>
      </c>
      <c r="AN431" s="210"/>
      <c r="AO431" s="210"/>
      <c r="AP431" s="154"/>
      <c r="AQ431" s="154" t="s">
        <v>355</v>
      </c>
      <c r="AR431" s="123"/>
      <c r="AS431" s="123"/>
      <c r="AT431" s="124"/>
      <c r="AU431" s="129" t="s">
        <v>253</v>
      </c>
      <c r="AV431" s="129"/>
      <c r="AW431" s="129"/>
      <c r="AX431" s="130"/>
    </row>
    <row r="432" spans="1:50" ht="18.75" hidden="1" customHeight="1" x14ac:dyDescent="0.15">
      <c r="A432" s="182"/>
      <c r="B432" s="179"/>
      <c r="C432" s="173"/>
      <c r="D432" s="179"/>
      <c r="E432" s="335"/>
      <c r="F432" s="336"/>
      <c r="G432" s="153"/>
      <c r="H432" s="126"/>
      <c r="I432" s="126"/>
      <c r="J432" s="126"/>
      <c r="K432" s="126"/>
      <c r="L432" s="126"/>
      <c r="M432" s="126"/>
      <c r="N432" s="126"/>
      <c r="O432" s="126"/>
      <c r="P432" s="126"/>
      <c r="Q432" s="126"/>
      <c r="R432" s="126"/>
      <c r="S432" s="126"/>
      <c r="T432" s="126"/>
      <c r="U432" s="126"/>
      <c r="V432" s="126"/>
      <c r="W432" s="126"/>
      <c r="X432" s="127"/>
      <c r="Y432" s="159"/>
      <c r="Z432" s="160"/>
      <c r="AA432" s="161"/>
      <c r="AB432" s="149"/>
      <c r="AC432" s="126"/>
      <c r="AD432" s="127"/>
      <c r="AE432" s="193"/>
      <c r="AF432" s="193"/>
      <c r="AG432" s="126" t="s">
        <v>356</v>
      </c>
      <c r="AH432" s="127"/>
      <c r="AI432" s="151"/>
      <c r="AJ432" s="151"/>
      <c r="AK432" s="151"/>
      <c r="AL432" s="149"/>
      <c r="AM432" s="151"/>
      <c r="AN432" s="151"/>
      <c r="AO432" s="151"/>
      <c r="AP432" s="149"/>
      <c r="AQ432" s="594"/>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9"/>
      <c r="Z436" s="160"/>
      <c r="AA436" s="161"/>
      <c r="AB436" s="154" t="s">
        <v>11</v>
      </c>
      <c r="AC436" s="123"/>
      <c r="AD436" s="124"/>
      <c r="AE436" s="330" t="s">
        <v>372</v>
      </c>
      <c r="AF436" s="331"/>
      <c r="AG436" s="331"/>
      <c r="AH436" s="332"/>
      <c r="AI436" s="210" t="s">
        <v>472</v>
      </c>
      <c r="AJ436" s="210"/>
      <c r="AK436" s="210"/>
      <c r="AL436" s="154"/>
      <c r="AM436" s="210" t="s">
        <v>535</v>
      </c>
      <c r="AN436" s="210"/>
      <c r="AO436" s="210"/>
      <c r="AP436" s="154"/>
      <c r="AQ436" s="154" t="s">
        <v>355</v>
      </c>
      <c r="AR436" s="123"/>
      <c r="AS436" s="123"/>
      <c r="AT436" s="124"/>
      <c r="AU436" s="129" t="s">
        <v>253</v>
      </c>
      <c r="AV436" s="129"/>
      <c r="AW436" s="129"/>
      <c r="AX436" s="130"/>
    </row>
    <row r="437" spans="1:50" ht="18.75" hidden="1" customHeight="1" x14ac:dyDescent="0.15">
      <c r="A437" s="182"/>
      <c r="B437" s="179"/>
      <c r="C437" s="173"/>
      <c r="D437" s="179"/>
      <c r="E437" s="335"/>
      <c r="F437" s="336"/>
      <c r="G437" s="153"/>
      <c r="H437" s="126"/>
      <c r="I437" s="126"/>
      <c r="J437" s="126"/>
      <c r="K437" s="126"/>
      <c r="L437" s="126"/>
      <c r="M437" s="126"/>
      <c r="N437" s="126"/>
      <c r="O437" s="126"/>
      <c r="P437" s="126"/>
      <c r="Q437" s="126"/>
      <c r="R437" s="126"/>
      <c r="S437" s="126"/>
      <c r="T437" s="126"/>
      <c r="U437" s="126"/>
      <c r="V437" s="126"/>
      <c r="W437" s="126"/>
      <c r="X437" s="127"/>
      <c r="Y437" s="159"/>
      <c r="Z437" s="160"/>
      <c r="AA437" s="161"/>
      <c r="AB437" s="149"/>
      <c r="AC437" s="126"/>
      <c r="AD437" s="127"/>
      <c r="AE437" s="193"/>
      <c r="AF437" s="193"/>
      <c r="AG437" s="126" t="s">
        <v>356</v>
      </c>
      <c r="AH437" s="127"/>
      <c r="AI437" s="151"/>
      <c r="AJ437" s="151"/>
      <c r="AK437" s="151"/>
      <c r="AL437" s="149"/>
      <c r="AM437" s="151"/>
      <c r="AN437" s="151"/>
      <c r="AO437" s="151"/>
      <c r="AP437" s="149"/>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9"/>
      <c r="Z441" s="160"/>
      <c r="AA441" s="161"/>
      <c r="AB441" s="154" t="s">
        <v>11</v>
      </c>
      <c r="AC441" s="123"/>
      <c r="AD441" s="124"/>
      <c r="AE441" s="330" t="s">
        <v>372</v>
      </c>
      <c r="AF441" s="331"/>
      <c r="AG441" s="331"/>
      <c r="AH441" s="332"/>
      <c r="AI441" s="210" t="s">
        <v>472</v>
      </c>
      <c r="AJ441" s="210"/>
      <c r="AK441" s="210"/>
      <c r="AL441" s="154"/>
      <c r="AM441" s="210" t="s">
        <v>535</v>
      </c>
      <c r="AN441" s="210"/>
      <c r="AO441" s="210"/>
      <c r="AP441" s="154"/>
      <c r="AQ441" s="154" t="s">
        <v>355</v>
      </c>
      <c r="AR441" s="123"/>
      <c r="AS441" s="123"/>
      <c r="AT441" s="124"/>
      <c r="AU441" s="129" t="s">
        <v>253</v>
      </c>
      <c r="AV441" s="129"/>
      <c r="AW441" s="129"/>
      <c r="AX441" s="130"/>
    </row>
    <row r="442" spans="1:50" ht="18.75" hidden="1" customHeight="1" x14ac:dyDescent="0.15">
      <c r="A442" s="182"/>
      <c r="B442" s="179"/>
      <c r="C442" s="173"/>
      <c r="D442" s="179"/>
      <c r="E442" s="335"/>
      <c r="F442" s="336"/>
      <c r="G442" s="153"/>
      <c r="H442" s="126"/>
      <c r="I442" s="126"/>
      <c r="J442" s="126"/>
      <c r="K442" s="126"/>
      <c r="L442" s="126"/>
      <c r="M442" s="126"/>
      <c r="N442" s="126"/>
      <c r="O442" s="126"/>
      <c r="P442" s="126"/>
      <c r="Q442" s="126"/>
      <c r="R442" s="126"/>
      <c r="S442" s="126"/>
      <c r="T442" s="126"/>
      <c r="U442" s="126"/>
      <c r="V442" s="126"/>
      <c r="W442" s="126"/>
      <c r="X442" s="127"/>
      <c r="Y442" s="159"/>
      <c r="Z442" s="160"/>
      <c r="AA442" s="161"/>
      <c r="AB442" s="149"/>
      <c r="AC442" s="126"/>
      <c r="AD442" s="127"/>
      <c r="AE442" s="193"/>
      <c r="AF442" s="193"/>
      <c r="AG442" s="126" t="s">
        <v>356</v>
      </c>
      <c r="AH442" s="127"/>
      <c r="AI442" s="151"/>
      <c r="AJ442" s="151"/>
      <c r="AK442" s="151"/>
      <c r="AL442" s="149"/>
      <c r="AM442" s="151"/>
      <c r="AN442" s="151"/>
      <c r="AO442" s="151"/>
      <c r="AP442" s="149"/>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9"/>
      <c r="Z446" s="160"/>
      <c r="AA446" s="161"/>
      <c r="AB446" s="154" t="s">
        <v>11</v>
      </c>
      <c r="AC446" s="123"/>
      <c r="AD446" s="124"/>
      <c r="AE446" s="330" t="s">
        <v>372</v>
      </c>
      <c r="AF446" s="331"/>
      <c r="AG446" s="331"/>
      <c r="AH446" s="332"/>
      <c r="AI446" s="210" t="s">
        <v>472</v>
      </c>
      <c r="AJ446" s="210"/>
      <c r="AK446" s="210"/>
      <c r="AL446" s="154"/>
      <c r="AM446" s="210" t="s">
        <v>535</v>
      </c>
      <c r="AN446" s="210"/>
      <c r="AO446" s="210"/>
      <c r="AP446" s="154"/>
      <c r="AQ446" s="154" t="s">
        <v>355</v>
      </c>
      <c r="AR446" s="123"/>
      <c r="AS446" s="123"/>
      <c r="AT446" s="124"/>
      <c r="AU446" s="129" t="s">
        <v>253</v>
      </c>
      <c r="AV446" s="129"/>
      <c r="AW446" s="129"/>
      <c r="AX446" s="130"/>
    </row>
    <row r="447" spans="1:50" ht="18.75" hidden="1" customHeight="1" x14ac:dyDescent="0.15">
      <c r="A447" s="182"/>
      <c r="B447" s="179"/>
      <c r="C447" s="173"/>
      <c r="D447" s="179"/>
      <c r="E447" s="335"/>
      <c r="F447" s="336"/>
      <c r="G447" s="153"/>
      <c r="H447" s="126"/>
      <c r="I447" s="126"/>
      <c r="J447" s="126"/>
      <c r="K447" s="126"/>
      <c r="L447" s="126"/>
      <c r="M447" s="126"/>
      <c r="N447" s="126"/>
      <c r="O447" s="126"/>
      <c r="P447" s="126"/>
      <c r="Q447" s="126"/>
      <c r="R447" s="126"/>
      <c r="S447" s="126"/>
      <c r="T447" s="126"/>
      <c r="U447" s="126"/>
      <c r="V447" s="126"/>
      <c r="W447" s="126"/>
      <c r="X447" s="127"/>
      <c r="Y447" s="159"/>
      <c r="Z447" s="160"/>
      <c r="AA447" s="161"/>
      <c r="AB447" s="149"/>
      <c r="AC447" s="126"/>
      <c r="AD447" s="127"/>
      <c r="AE447" s="193"/>
      <c r="AF447" s="193"/>
      <c r="AG447" s="126" t="s">
        <v>356</v>
      </c>
      <c r="AH447" s="127"/>
      <c r="AI447" s="151"/>
      <c r="AJ447" s="151"/>
      <c r="AK447" s="151"/>
      <c r="AL447" s="149"/>
      <c r="AM447" s="151"/>
      <c r="AN447" s="151"/>
      <c r="AO447" s="151"/>
      <c r="AP447" s="149"/>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9"/>
      <c r="Z451" s="160"/>
      <c r="AA451" s="161"/>
      <c r="AB451" s="154" t="s">
        <v>11</v>
      </c>
      <c r="AC451" s="123"/>
      <c r="AD451" s="124"/>
      <c r="AE451" s="330" t="s">
        <v>372</v>
      </c>
      <c r="AF451" s="331"/>
      <c r="AG451" s="331"/>
      <c r="AH451" s="332"/>
      <c r="AI451" s="210" t="s">
        <v>472</v>
      </c>
      <c r="AJ451" s="210"/>
      <c r="AK451" s="210"/>
      <c r="AL451" s="154"/>
      <c r="AM451" s="210" t="s">
        <v>535</v>
      </c>
      <c r="AN451" s="210"/>
      <c r="AO451" s="210"/>
      <c r="AP451" s="154"/>
      <c r="AQ451" s="154" t="s">
        <v>355</v>
      </c>
      <c r="AR451" s="123"/>
      <c r="AS451" s="123"/>
      <c r="AT451" s="124"/>
      <c r="AU451" s="129" t="s">
        <v>253</v>
      </c>
      <c r="AV451" s="129"/>
      <c r="AW451" s="129"/>
      <c r="AX451" s="130"/>
    </row>
    <row r="452" spans="1:50" ht="18.75" hidden="1" customHeight="1" x14ac:dyDescent="0.15">
      <c r="A452" s="182"/>
      <c r="B452" s="179"/>
      <c r="C452" s="173"/>
      <c r="D452" s="179"/>
      <c r="E452" s="335"/>
      <c r="F452" s="336"/>
      <c r="G452" s="153"/>
      <c r="H452" s="126"/>
      <c r="I452" s="126"/>
      <c r="J452" s="126"/>
      <c r="K452" s="126"/>
      <c r="L452" s="126"/>
      <c r="M452" s="126"/>
      <c r="N452" s="126"/>
      <c r="O452" s="126"/>
      <c r="P452" s="126"/>
      <c r="Q452" s="126"/>
      <c r="R452" s="126"/>
      <c r="S452" s="126"/>
      <c r="T452" s="126"/>
      <c r="U452" s="126"/>
      <c r="V452" s="126"/>
      <c r="W452" s="126"/>
      <c r="X452" s="127"/>
      <c r="Y452" s="159"/>
      <c r="Z452" s="160"/>
      <c r="AA452" s="161"/>
      <c r="AB452" s="149"/>
      <c r="AC452" s="126"/>
      <c r="AD452" s="127"/>
      <c r="AE452" s="193"/>
      <c r="AF452" s="193"/>
      <c r="AG452" s="126" t="s">
        <v>356</v>
      </c>
      <c r="AH452" s="127"/>
      <c r="AI452" s="151"/>
      <c r="AJ452" s="151"/>
      <c r="AK452" s="151"/>
      <c r="AL452" s="149"/>
      <c r="AM452" s="151"/>
      <c r="AN452" s="151"/>
      <c r="AO452" s="151"/>
      <c r="AP452" s="149"/>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9"/>
      <c r="Z456" s="160"/>
      <c r="AA456" s="161"/>
      <c r="AB456" s="154" t="s">
        <v>11</v>
      </c>
      <c r="AC456" s="123"/>
      <c r="AD456" s="124"/>
      <c r="AE456" s="330" t="s">
        <v>372</v>
      </c>
      <c r="AF456" s="331"/>
      <c r="AG456" s="331"/>
      <c r="AH456" s="332"/>
      <c r="AI456" s="210" t="s">
        <v>472</v>
      </c>
      <c r="AJ456" s="210"/>
      <c r="AK456" s="210"/>
      <c r="AL456" s="154"/>
      <c r="AM456" s="210" t="s">
        <v>535</v>
      </c>
      <c r="AN456" s="210"/>
      <c r="AO456" s="210"/>
      <c r="AP456" s="154"/>
      <c r="AQ456" s="154" t="s">
        <v>355</v>
      </c>
      <c r="AR456" s="123"/>
      <c r="AS456" s="123"/>
      <c r="AT456" s="124"/>
      <c r="AU456" s="129" t="s">
        <v>253</v>
      </c>
      <c r="AV456" s="129"/>
      <c r="AW456" s="129"/>
      <c r="AX456" s="130"/>
    </row>
    <row r="457" spans="1:50" ht="18.75" hidden="1" customHeight="1" x14ac:dyDescent="0.15">
      <c r="A457" s="182"/>
      <c r="B457" s="179"/>
      <c r="C457" s="173"/>
      <c r="D457" s="179"/>
      <c r="E457" s="335"/>
      <c r="F457" s="336"/>
      <c r="G457" s="153"/>
      <c r="H457" s="126"/>
      <c r="I457" s="126"/>
      <c r="J457" s="126"/>
      <c r="K457" s="126"/>
      <c r="L457" s="126"/>
      <c r="M457" s="126"/>
      <c r="N457" s="126"/>
      <c r="O457" s="126"/>
      <c r="P457" s="126"/>
      <c r="Q457" s="126"/>
      <c r="R457" s="126"/>
      <c r="S457" s="126"/>
      <c r="T457" s="126"/>
      <c r="U457" s="126"/>
      <c r="V457" s="126"/>
      <c r="W457" s="126"/>
      <c r="X457" s="127"/>
      <c r="Y457" s="159"/>
      <c r="Z457" s="160"/>
      <c r="AA457" s="161"/>
      <c r="AB457" s="149"/>
      <c r="AC457" s="126"/>
      <c r="AD457" s="127"/>
      <c r="AE457" s="193"/>
      <c r="AF457" s="193"/>
      <c r="AG457" s="126" t="s">
        <v>356</v>
      </c>
      <c r="AH457" s="127"/>
      <c r="AI457" s="151"/>
      <c r="AJ457" s="151"/>
      <c r="AK457" s="151"/>
      <c r="AL457" s="149"/>
      <c r="AM457" s="151"/>
      <c r="AN457" s="151"/>
      <c r="AO457" s="151"/>
      <c r="AP457" s="149"/>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9"/>
      <c r="Z461" s="160"/>
      <c r="AA461" s="161"/>
      <c r="AB461" s="154" t="s">
        <v>11</v>
      </c>
      <c r="AC461" s="123"/>
      <c r="AD461" s="124"/>
      <c r="AE461" s="330" t="s">
        <v>372</v>
      </c>
      <c r="AF461" s="331"/>
      <c r="AG461" s="331"/>
      <c r="AH461" s="332"/>
      <c r="AI461" s="210" t="s">
        <v>472</v>
      </c>
      <c r="AJ461" s="210"/>
      <c r="AK461" s="210"/>
      <c r="AL461" s="154"/>
      <c r="AM461" s="210" t="s">
        <v>535</v>
      </c>
      <c r="AN461" s="210"/>
      <c r="AO461" s="210"/>
      <c r="AP461" s="154"/>
      <c r="AQ461" s="154" t="s">
        <v>355</v>
      </c>
      <c r="AR461" s="123"/>
      <c r="AS461" s="123"/>
      <c r="AT461" s="124"/>
      <c r="AU461" s="129" t="s">
        <v>253</v>
      </c>
      <c r="AV461" s="129"/>
      <c r="AW461" s="129"/>
      <c r="AX461" s="130"/>
    </row>
    <row r="462" spans="1:50" ht="18.75" hidden="1" customHeight="1" x14ac:dyDescent="0.15">
      <c r="A462" s="182"/>
      <c r="B462" s="179"/>
      <c r="C462" s="173"/>
      <c r="D462" s="179"/>
      <c r="E462" s="335"/>
      <c r="F462" s="336"/>
      <c r="G462" s="153"/>
      <c r="H462" s="126"/>
      <c r="I462" s="126"/>
      <c r="J462" s="126"/>
      <c r="K462" s="126"/>
      <c r="L462" s="126"/>
      <c r="M462" s="126"/>
      <c r="N462" s="126"/>
      <c r="O462" s="126"/>
      <c r="P462" s="126"/>
      <c r="Q462" s="126"/>
      <c r="R462" s="126"/>
      <c r="S462" s="126"/>
      <c r="T462" s="126"/>
      <c r="U462" s="126"/>
      <c r="V462" s="126"/>
      <c r="W462" s="126"/>
      <c r="X462" s="127"/>
      <c r="Y462" s="159"/>
      <c r="Z462" s="160"/>
      <c r="AA462" s="161"/>
      <c r="AB462" s="149"/>
      <c r="AC462" s="126"/>
      <c r="AD462" s="127"/>
      <c r="AE462" s="193"/>
      <c r="AF462" s="193"/>
      <c r="AG462" s="126" t="s">
        <v>356</v>
      </c>
      <c r="AH462" s="127"/>
      <c r="AI462" s="151"/>
      <c r="AJ462" s="151"/>
      <c r="AK462" s="151"/>
      <c r="AL462" s="149"/>
      <c r="AM462" s="151"/>
      <c r="AN462" s="151"/>
      <c r="AO462" s="151"/>
      <c r="AP462" s="149"/>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9"/>
      <c r="Z466" s="160"/>
      <c r="AA466" s="161"/>
      <c r="AB466" s="154" t="s">
        <v>11</v>
      </c>
      <c r="AC466" s="123"/>
      <c r="AD466" s="124"/>
      <c r="AE466" s="330" t="s">
        <v>372</v>
      </c>
      <c r="AF466" s="331"/>
      <c r="AG466" s="331"/>
      <c r="AH466" s="332"/>
      <c r="AI466" s="210" t="s">
        <v>472</v>
      </c>
      <c r="AJ466" s="210"/>
      <c r="AK466" s="210"/>
      <c r="AL466" s="154"/>
      <c r="AM466" s="210" t="s">
        <v>535</v>
      </c>
      <c r="AN466" s="210"/>
      <c r="AO466" s="210"/>
      <c r="AP466" s="154"/>
      <c r="AQ466" s="154" t="s">
        <v>355</v>
      </c>
      <c r="AR466" s="123"/>
      <c r="AS466" s="123"/>
      <c r="AT466" s="124"/>
      <c r="AU466" s="129" t="s">
        <v>253</v>
      </c>
      <c r="AV466" s="129"/>
      <c r="AW466" s="129"/>
      <c r="AX466" s="130"/>
    </row>
    <row r="467" spans="1:50" ht="18.75" hidden="1" customHeight="1" x14ac:dyDescent="0.15">
      <c r="A467" s="182"/>
      <c r="B467" s="179"/>
      <c r="C467" s="173"/>
      <c r="D467" s="179"/>
      <c r="E467" s="335"/>
      <c r="F467" s="336"/>
      <c r="G467" s="153"/>
      <c r="H467" s="126"/>
      <c r="I467" s="126"/>
      <c r="J467" s="126"/>
      <c r="K467" s="126"/>
      <c r="L467" s="126"/>
      <c r="M467" s="126"/>
      <c r="N467" s="126"/>
      <c r="O467" s="126"/>
      <c r="P467" s="126"/>
      <c r="Q467" s="126"/>
      <c r="R467" s="126"/>
      <c r="S467" s="126"/>
      <c r="T467" s="126"/>
      <c r="U467" s="126"/>
      <c r="V467" s="126"/>
      <c r="W467" s="126"/>
      <c r="X467" s="127"/>
      <c r="Y467" s="159"/>
      <c r="Z467" s="160"/>
      <c r="AA467" s="161"/>
      <c r="AB467" s="149"/>
      <c r="AC467" s="126"/>
      <c r="AD467" s="127"/>
      <c r="AE467" s="193"/>
      <c r="AF467" s="193"/>
      <c r="AG467" s="126" t="s">
        <v>356</v>
      </c>
      <c r="AH467" s="127"/>
      <c r="AI467" s="151"/>
      <c r="AJ467" s="151"/>
      <c r="AK467" s="151"/>
      <c r="AL467" s="149"/>
      <c r="AM467" s="151"/>
      <c r="AN467" s="151"/>
      <c r="AO467" s="151"/>
      <c r="AP467" s="149"/>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9"/>
      <c r="Z471" s="160"/>
      <c r="AA471" s="161"/>
      <c r="AB471" s="154" t="s">
        <v>11</v>
      </c>
      <c r="AC471" s="123"/>
      <c r="AD471" s="124"/>
      <c r="AE471" s="330" t="s">
        <v>372</v>
      </c>
      <c r="AF471" s="331"/>
      <c r="AG471" s="331"/>
      <c r="AH471" s="332"/>
      <c r="AI471" s="210" t="s">
        <v>472</v>
      </c>
      <c r="AJ471" s="210"/>
      <c r="AK471" s="210"/>
      <c r="AL471" s="154"/>
      <c r="AM471" s="210" t="s">
        <v>535</v>
      </c>
      <c r="AN471" s="210"/>
      <c r="AO471" s="210"/>
      <c r="AP471" s="154"/>
      <c r="AQ471" s="154" t="s">
        <v>355</v>
      </c>
      <c r="AR471" s="123"/>
      <c r="AS471" s="123"/>
      <c r="AT471" s="124"/>
      <c r="AU471" s="129" t="s">
        <v>253</v>
      </c>
      <c r="AV471" s="129"/>
      <c r="AW471" s="129"/>
      <c r="AX471" s="130"/>
    </row>
    <row r="472" spans="1:50" ht="18.75" hidden="1" customHeight="1" x14ac:dyDescent="0.15">
      <c r="A472" s="182"/>
      <c r="B472" s="179"/>
      <c r="C472" s="173"/>
      <c r="D472" s="179"/>
      <c r="E472" s="335"/>
      <c r="F472" s="336"/>
      <c r="G472" s="153"/>
      <c r="H472" s="126"/>
      <c r="I472" s="126"/>
      <c r="J472" s="126"/>
      <c r="K472" s="126"/>
      <c r="L472" s="126"/>
      <c r="M472" s="126"/>
      <c r="N472" s="126"/>
      <c r="O472" s="126"/>
      <c r="P472" s="126"/>
      <c r="Q472" s="126"/>
      <c r="R472" s="126"/>
      <c r="S472" s="126"/>
      <c r="T472" s="126"/>
      <c r="U472" s="126"/>
      <c r="V472" s="126"/>
      <c r="W472" s="126"/>
      <c r="X472" s="127"/>
      <c r="Y472" s="159"/>
      <c r="Z472" s="160"/>
      <c r="AA472" s="161"/>
      <c r="AB472" s="149"/>
      <c r="AC472" s="126"/>
      <c r="AD472" s="127"/>
      <c r="AE472" s="193"/>
      <c r="AF472" s="193"/>
      <c r="AG472" s="126" t="s">
        <v>356</v>
      </c>
      <c r="AH472" s="127"/>
      <c r="AI472" s="151"/>
      <c r="AJ472" s="151"/>
      <c r="AK472" s="151"/>
      <c r="AL472" s="149"/>
      <c r="AM472" s="151"/>
      <c r="AN472" s="151"/>
      <c r="AO472" s="151"/>
      <c r="AP472" s="149"/>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9"/>
      <c r="Z476" s="160"/>
      <c r="AA476" s="161"/>
      <c r="AB476" s="154" t="s">
        <v>11</v>
      </c>
      <c r="AC476" s="123"/>
      <c r="AD476" s="124"/>
      <c r="AE476" s="330" t="s">
        <v>372</v>
      </c>
      <c r="AF476" s="331"/>
      <c r="AG476" s="331"/>
      <c r="AH476" s="332"/>
      <c r="AI476" s="210" t="s">
        <v>472</v>
      </c>
      <c r="AJ476" s="210"/>
      <c r="AK476" s="210"/>
      <c r="AL476" s="154"/>
      <c r="AM476" s="210" t="s">
        <v>535</v>
      </c>
      <c r="AN476" s="210"/>
      <c r="AO476" s="210"/>
      <c r="AP476" s="154"/>
      <c r="AQ476" s="154" t="s">
        <v>355</v>
      </c>
      <c r="AR476" s="123"/>
      <c r="AS476" s="123"/>
      <c r="AT476" s="124"/>
      <c r="AU476" s="129" t="s">
        <v>253</v>
      </c>
      <c r="AV476" s="129"/>
      <c r="AW476" s="129"/>
      <c r="AX476" s="130"/>
    </row>
    <row r="477" spans="1:50" ht="18.75" hidden="1" customHeight="1" x14ac:dyDescent="0.15">
      <c r="A477" s="182"/>
      <c r="B477" s="179"/>
      <c r="C477" s="173"/>
      <c r="D477" s="179"/>
      <c r="E477" s="335"/>
      <c r="F477" s="336"/>
      <c r="G477" s="153"/>
      <c r="H477" s="126"/>
      <c r="I477" s="126"/>
      <c r="J477" s="126"/>
      <c r="K477" s="126"/>
      <c r="L477" s="126"/>
      <c r="M477" s="126"/>
      <c r="N477" s="126"/>
      <c r="O477" s="126"/>
      <c r="P477" s="126"/>
      <c r="Q477" s="126"/>
      <c r="R477" s="126"/>
      <c r="S477" s="126"/>
      <c r="T477" s="126"/>
      <c r="U477" s="126"/>
      <c r="V477" s="126"/>
      <c r="W477" s="126"/>
      <c r="X477" s="127"/>
      <c r="Y477" s="159"/>
      <c r="Z477" s="160"/>
      <c r="AA477" s="161"/>
      <c r="AB477" s="149"/>
      <c r="AC477" s="126"/>
      <c r="AD477" s="127"/>
      <c r="AE477" s="193"/>
      <c r="AF477" s="193"/>
      <c r="AG477" s="126" t="s">
        <v>356</v>
      </c>
      <c r="AH477" s="127"/>
      <c r="AI477" s="151"/>
      <c r="AJ477" s="151"/>
      <c r="AK477" s="151"/>
      <c r="AL477" s="149"/>
      <c r="AM477" s="151"/>
      <c r="AN477" s="151"/>
      <c r="AO477" s="151"/>
      <c r="AP477" s="149"/>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1"/>
      <c r="G483" s="101"/>
      <c r="H483" s="101"/>
      <c r="I483" s="101"/>
      <c r="J483" s="101"/>
      <c r="K483" s="101"/>
      <c r="L483" s="101"/>
      <c r="M483" s="101"/>
      <c r="N483" s="101"/>
      <c r="O483" s="101"/>
      <c r="P483" s="101"/>
      <c r="Q483" s="101"/>
      <c r="R483" s="101"/>
      <c r="S483" s="101"/>
      <c r="T483" s="101"/>
      <c r="U483" s="101"/>
      <c r="V483" s="101"/>
      <c r="W483" s="101"/>
      <c r="X483" s="101"/>
      <c r="Y483" s="101"/>
      <c r="Z483" s="101"/>
      <c r="AA483" s="101"/>
      <c r="AB483" s="101"/>
      <c r="AC483" s="101"/>
      <c r="AD483" s="101"/>
      <c r="AE483" s="101"/>
      <c r="AF483" s="101"/>
      <c r="AG483" s="101"/>
      <c r="AH483" s="101"/>
      <c r="AI483" s="101"/>
      <c r="AJ483" s="101"/>
      <c r="AK483" s="101"/>
      <c r="AL483" s="101"/>
      <c r="AM483" s="101"/>
      <c r="AN483" s="101"/>
      <c r="AO483" s="101"/>
      <c r="AP483" s="101"/>
      <c r="AQ483" s="101"/>
      <c r="AR483" s="101"/>
      <c r="AS483" s="101"/>
      <c r="AT483" s="101"/>
      <c r="AU483" s="101"/>
      <c r="AV483" s="101"/>
      <c r="AW483" s="101"/>
      <c r="AX483" s="121"/>
    </row>
    <row r="484" spans="1:50" ht="34.5"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9"/>
      <c r="Z485" s="160"/>
      <c r="AA485" s="161"/>
      <c r="AB485" s="154" t="s">
        <v>11</v>
      </c>
      <c r="AC485" s="123"/>
      <c r="AD485" s="124"/>
      <c r="AE485" s="330" t="s">
        <v>372</v>
      </c>
      <c r="AF485" s="331"/>
      <c r="AG485" s="331"/>
      <c r="AH485" s="332"/>
      <c r="AI485" s="210" t="s">
        <v>472</v>
      </c>
      <c r="AJ485" s="210"/>
      <c r="AK485" s="210"/>
      <c r="AL485" s="154"/>
      <c r="AM485" s="210" t="s">
        <v>535</v>
      </c>
      <c r="AN485" s="210"/>
      <c r="AO485" s="210"/>
      <c r="AP485" s="154"/>
      <c r="AQ485" s="154" t="s">
        <v>355</v>
      </c>
      <c r="AR485" s="123"/>
      <c r="AS485" s="123"/>
      <c r="AT485" s="124"/>
      <c r="AU485" s="129" t="s">
        <v>253</v>
      </c>
      <c r="AV485" s="129"/>
      <c r="AW485" s="129"/>
      <c r="AX485" s="130"/>
    </row>
    <row r="486" spans="1:50" ht="18.75" customHeight="1" x14ac:dyDescent="0.15">
      <c r="A486" s="182"/>
      <c r="B486" s="179"/>
      <c r="C486" s="173"/>
      <c r="D486" s="179"/>
      <c r="E486" s="335"/>
      <c r="F486" s="336"/>
      <c r="G486" s="153"/>
      <c r="H486" s="126"/>
      <c r="I486" s="126"/>
      <c r="J486" s="126"/>
      <c r="K486" s="126"/>
      <c r="L486" s="126"/>
      <c r="M486" s="126"/>
      <c r="N486" s="126"/>
      <c r="O486" s="126"/>
      <c r="P486" s="126"/>
      <c r="Q486" s="126"/>
      <c r="R486" s="126"/>
      <c r="S486" s="126"/>
      <c r="T486" s="126"/>
      <c r="U486" s="126"/>
      <c r="V486" s="126"/>
      <c r="W486" s="126"/>
      <c r="X486" s="127"/>
      <c r="Y486" s="159"/>
      <c r="Z486" s="160"/>
      <c r="AA486" s="161"/>
      <c r="AB486" s="149"/>
      <c r="AC486" s="126"/>
      <c r="AD486" s="127"/>
      <c r="AE486" s="193"/>
      <c r="AF486" s="193"/>
      <c r="AG486" s="126" t="s">
        <v>356</v>
      </c>
      <c r="AH486" s="127"/>
      <c r="AI486" s="151"/>
      <c r="AJ486" s="151"/>
      <c r="AK486" s="151"/>
      <c r="AL486" s="149"/>
      <c r="AM486" s="151"/>
      <c r="AN486" s="151"/>
      <c r="AO486" s="151"/>
      <c r="AP486" s="149"/>
      <c r="AQ486" s="594"/>
      <c r="AR486" s="193"/>
      <c r="AS486" s="126" t="s">
        <v>356</v>
      </c>
      <c r="AT486" s="127"/>
      <c r="AU486" s="193"/>
      <c r="AV486" s="193"/>
      <c r="AW486" s="126" t="s">
        <v>300</v>
      </c>
      <c r="AX486" s="188"/>
    </row>
    <row r="487" spans="1:50" ht="23.25"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9"/>
      <c r="Z490" s="160"/>
      <c r="AA490" s="161"/>
      <c r="AB490" s="154" t="s">
        <v>11</v>
      </c>
      <c r="AC490" s="123"/>
      <c r="AD490" s="124"/>
      <c r="AE490" s="330" t="s">
        <v>372</v>
      </c>
      <c r="AF490" s="331"/>
      <c r="AG490" s="331"/>
      <c r="AH490" s="332"/>
      <c r="AI490" s="210" t="s">
        <v>472</v>
      </c>
      <c r="AJ490" s="210"/>
      <c r="AK490" s="210"/>
      <c r="AL490" s="154"/>
      <c r="AM490" s="210" t="s">
        <v>535</v>
      </c>
      <c r="AN490" s="210"/>
      <c r="AO490" s="210"/>
      <c r="AP490" s="154"/>
      <c r="AQ490" s="154" t="s">
        <v>355</v>
      </c>
      <c r="AR490" s="123"/>
      <c r="AS490" s="123"/>
      <c r="AT490" s="124"/>
      <c r="AU490" s="129" t="s">
        <v>253</v>
      </c>
      <c r="AV490" s="129"/>
      <c r="AW490" s="129"/>
      <c r="AX490" s="130"/>
    </row>
    <row r="491" spans="1:50" ht="18.75" customHeight="1" x14ac:dyDescent="0.15">
      <c r="A491" s="182"/>
      <c r="B491" s="179"/>
      <c r="C491" s="173"/>
      <c r="D491" s="179"/>
      <c r="E491" s="335"/>
      <c r="F491" s="336"/>
      <c r="G491" s="153"/>
      <c r="H491" s="126"/>
      <c r="I491" s="126"/>
      <c r="J491" s="126"/>
      <c r="K491" s="126"/>
      <c r="L491" s="126"/>
      <c r="M491" s="126"/>
      <c r="N491" s="126"/>
      <c r="O491" s="126"/>
      <c r="P491" s="126"/>
      <c r="Q491" s="126"/>
      <c r="R491" s="126"/>
      <c r="S491" s="126"/>
      <c r="T491" s="126"/>
      <c r="U491" s="126"/>
      <c r="V491" s="126"/>
      <c r="W491" s="126"/>
      <c r="X491" s="127"/>
      <c r="Y491" s="159"/>
      <c r="Z491" s="160"/>
      <c r="AA491" s="161"/>
      <c r="AB491" s="149"/>
      <c r="AC491" s="126"/>
      <c r="AD491" s="127"/>
      <c r="AE491" s="193"/>
      <c r="AF491" s="193"/>
      <c r="AG491" s="126" t="s">
        <v>356</v>
      </c>
      <c r="AH491" s="127"/>
      <c r="AI491" s="151"/>
      <c r="AJ491" s="151"/>
      <c r="AK491" s="151"/>
      <c r="AL491" s="149"/>
      <c r="AM491" s="151"/>
      <c r="AN491" s="151"/>
      <c r="AO491" s="151"/>
      <c r="AP491" s="149"/>
      <c r="AQ491" s="594"/>
      <c r="AR491" s="193"/>
      <c r="AS491" s="126" t="s">
        <v>356</v>
      </c>
      <c r="AT491" s="127"/>
      <c r="AU491" s="193"/>
      <c r="AV491" s="193"/>
      <c r="AW491" s="126" t="s">
        <v>300</v>
      </c>
      <c r="AX491" s="188"/>
    </row>
    <row r="492" spans="1:50" ht="23.25"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9"/>
      <c r="Z495" s="160"/>
      <c r="AA495" s="161"/>
      <c r="AB495" s="154" t="s">
        <v>11</v>
      </c>
      <c r="AC495" s="123"/>
      <c r="AD495" s="124"/>
      <c r="AE495" s="330" t="s">
        <v>372</v>
      </c>
      <c r="AF495" s="331"/>
      <c r="AG495" s="331"/>
      <c r="AH495" s="332"/>
      <c r="AI495" s="210" t="s">
        <v>472</v>
      </c>
      <c r="AJ495" s="210"/>
      <c r="AK495" s="210"/>
      <c r="AL495" s="154"/>
      <c r="AM495" s="210" t="s">
        <v>535</v>
      </c>
      <c r="AN495" s="210"/>
      <c r="AO495" s="210"/>
      <c r="AP495" s="154"/>
      <c r="AQ495" s="154" t="s">
        <v>355</v>
      </c>
      <c r="AR495" s="123"/>
      <c r="AS495" s="123"/>
      <c r="AT495" s="124"/>
      <c r="AU495" s="129" t="s">
        <v>253</v>
      </c>
      <c r="AV495" s="129"/>
      <c r="AW495" s="129"/>
      <c r="AX495" s="130"/>
    </row>
    <row r="496" spans="1:50" ht="18.75" hidden="1" customHeight="1" x14ac:dyDescent="0.15">
      <c r="A496" s="182"/>
      <c r="B496" s="179"/>
      <c r="C496" s="173"/>
      <c r="D496" s="179"/>
      <c r="E496" s="335"/>
      <c r="F496" s="336"/>
      <c r="G496" s="153"/>
      <c r="H496" s="126"/>
      <c r="I496" s="126"/>
      <c r="J496" s="126"/>
      <c r="K496" s="126"/>
      <c r="L496" s="126"/>
      <c r="M496" s="126"/>
      <c r="N496" s="126"/>
      <c r="O496" s="126"/>
      <c r="P496" s="126"/>
      <c r="Q496" s="126"/>
      <c r="R496" s="126"/>
      <c r="S496" s="126"/>
      <c r="T496" s="126"/>
      <c r="U496" s="126"/>
      <c r="V496" s="126"/>
      <c r="W496" s="126"/>
      <c r="X496" s="127"/>
      <c r="Y496" s="159"/>
      <c r="Z496" s="160"/>
      <c r="AA496" s="161"/>
      <c r="AB496" s="149"/>
      <c r="AC496" s="126"/>
      <c r="AD496" s="127"/>
      <c r="AE496" s="193"/>
      <c r="AF496" s="193"/>
      <c r="AG496" s="126" t="s">
        <v>356</v>
      </c>
      <c r="AH496" s="127"/>
      <c r="AI496" s="151"/>
      <c r="AJ496" s="151"/>
      <c r="AK496" s="151"/>
      <c r="AL496" s="149"/>
      <c r="AM496" s="151"/>
      <c r="AN496" s="151"/>
      <c r="AO496" s="151"/>
      <c r="AP496" s="149"/>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9"/>
      <c r="Z500" s="160"/>
      <c r="AA500" s="161"/>
      <c r="AB500" s="154" t="s">
        <v>11</v>
      </c>
      <c r="AC500" s="123"/>
      <c r="AD500" s="124"/>
      <c r="AE500" s="330" t="s">
        <v>372</v>
      </c>
      <c r="AF500" s="331"/>
      <c r="AG500" s="331"/>
      <c r="AH500" s="332"/>
      <c r="AI500" s="210" t="s">
        <v>472</v>
      </c>
      <c r="AJ500" s="210"/>
      <c r="AK500" s="210"/>
      <c r="AL500" s="154"/>
      <c r="AM500" s="210" t="s">
        <v>535</v>
      </c>
      <c r="AN500" s="210"/>
      <c r="AO500" s="210"/>
      <c r="AP500" s="154"/>
      <c r="AQ500" s="154" t="s">
        <v>355</v>
      </c>
      <c r="AR500" s="123"/>
      <c r="AS500" s="123"/>
      <c r="AT500" s="124"/>
      <c r="AU500" s="129" t="s">
        <v>253</v>
      </c>
      <c r="AV500" s="129"/>
      <c r="AW500" s="129"/>
      <c r="AX500" s="130"/>
    </row>
    <row r="501" spans="1:50" ht="18.75" hidden="1" customHeight="1" x14ac:dyDescent="0.15">
      <c r="A501" s="182"/>
      <c r="B501" s="179"/>
      <c r="C501" s="173"/>
      <c r="D501" s="179"/>
      <c r="E501" s="335"/>
      <c r="F501" s="336"/>
      <c r="G501" s="153"/>
      <c r="H501" s="126"/>
      <c r="I501" s="126"/>
      <c r="J501" s="126"/>
      <c r="K501" s="126"/>
      <c r="L501" s="126"/>
      <c r="M501" s="126"/>
      <c r="N501" s="126"/>
      <c r="O501" s="126"/>
      <c r="P501" s="126"/>
      <c r="Q501" s="126"/>
      <c r="R501" s="126"/>
      <c r="S501" s="126"/>
      <c r="T501" s="126"/>
      <c r="U501" s="126"/>
      <c r="V501" s="126"/>
      <c r="W501" s="126"/>
      <c r="X501" s="127"/>
      <c r="Y501" s="159"/>
      <c r="Z501" s="160"/>
      <c r="AA501" s="161"/>
      <c r="AB501" s="149"/>
      <c r="AC501" s="126"/>
      <c r="AD501" s="127"/>
      <c r="AE501" s="193"/>
      <c r="AF501" s="193"/>
      <c r="AG501" s="126" t="s">
        <v>356</v>
      </c>
      <c r="AH501" s="127"/>
      <c r="AI501" s="151"/>
      <c r="AJ501" s="151"/>
      <c r="AK501" s="151"/>
      <c r="AL501" s="149"/>
      <c r="AM501" s="151"/>
      <c r="AN501" s="151"/>
      <c r="AO501" s="151"/>
      <c r="AP501" s="149"/>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9"/>
      <c r="Z505" s="160"/>
      <c r="AA505" s="161"/>
      <c r="AB505" s="154" t="s">
        <v>11</v>
      </c>
      <c r="AC505" s="123"/>
      <c r="AD505" s="124"/>
      <c r="AE505" s="330" t="s">
        <v>372</v>
      </c>
      <c r="AF505" s="331"/>
      <c r="AG505" s="331"/>
      <c r="AH505" s="332"/>
      <c r="AI505" s="210" t="s">
        <v>472</v>
      </c>
      <c r="AJ505" s="210"/>
      <c r="AK505" s="210"/>
      <c r="AL505" s="154"/>
      <c r="AM505" s="210" t="s">
        <v>535</v>
      </c>
      <c r="AN505" s="210"/>
      <c r="AO505" s="210"/>
      <c r="AP505" s="154"/>
      <c r="AQ505" s="154" t="s">
        <v>355</v>
      </c>
      <c r="AR505" s="123"/>
      <c r="AS505" s="123"/>
      <c r="AT505" s="124"/>
      <c r="AU505" s="129" t="s">
        <v>253</v>
      </c>
      <c r="AV505" s="129"/>
      <c r="AW505" s="129"/>
      <c r="AX505" s="130"/>
    </row>
    <row r="506" spans="1:50" ht="18.75" hidden="1" customHeight="1" x14ac:dyDescent="0.15">
      <c r="A506" s="182"/>
      <c r="B506" s="179"/>
      <c r="C506" s="173"/>
      <c r="D506" s="179"/>
      <c r="E506" s="335"/>
      <c r="F506" s="336"/>
      <c r="G506" s="153"/>
      <c r="H506" s="126"/>
      <c r="I506" s="126"/>
      <c r="J506" s="126"/>
      <c r="K506" s="126"/>
      <c r="L506" s="126"/>
      <c r="M506" s="126"/>
      <c r="N506" s="126"/>
      <c r="O506" s="126"/>
      <c r="P506" s="126"/>
      <c r="Q506" s="126"/>
      <c r="R506" s="126"/>
      <c r="S506" s="126"/>
      <c r="T506" s="126"/>
      <c r="U506" s="126"/>
      <c r="V506" s="126"/>
      <c r="W506" s="126"/>
      <c r="X506" s="127"/>
      <c r="Y506" s="159"/>
      <c r="Z506" s="160"/>
      <c r="AA506" s="161"/>
      <c r="AB506" s="149"/>
      <c r="AC506" s="126"/>
      <c r="AD506" s="127"/>
      <c r="AE506" s="193"/>
      <c r="AF506" s="193"/>
      <c r="AG506" s="126" t="s">
        <v>356</v>
      </c>
      <c r="AH506" s="127"/>
      <c r="AI506" s="151"/>
      <c r="AJ506" s="151"/>
      <c r="AK506" s="151"/>
      <c r="AL506" s="149"/>
      <c r="AM506" s="151"/>
      <c r="AN506" s="151"/>
      <c r="AO506" s="151"/>
      <c r="AP506" s="149"/>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9"/>
      <c r="Z510" s="160"/>
      <c r="AA510" s="161"/>
      <c r="AB510" s="154" t="s">
        <v>11</v>
      </c>
      <c r="AC510" s="123"/>
      <c r="AD510" s="124"/>
      <c r="AE510" s="330" t="s">
        <v>372</v>
      </c>
      <c r="AF510" s="331"/>
      <c r="AG510" s="331"/>
      <c r="AH510" s="332"/>
      <c r="AI510" s="210" t="s">
        <v>472</v>
      </c>
      <c r="AJ510" s="210"/>
      <c r="AK510" s="210"/>
      <c r="AL510" s="154"/>
      <c r="AM510" s="210" t="s">
        <v>535</v>
      </c>
      <c r="AN510" s="210"/>
      <c r="AO510" s="210"/>
      <c r="AP510" s="154"/>
      <c r="AQ510" s="154" t="s">
        <v>355</v>
      </c>
      <c r="AR510" s="123"/>
      <c r="AS510" s="123"/>
      <c r="AT510" s="124"/>
      <c r="AU510" s="129" t="s">
        <v>253</v>
      </c>
      <c r="AV510" s="129"/>
      <c r="AW510" s="129"/>
      <c r="AX510" s="130"/>
    </row>
    <row r="511" spans="1:50" ht="18.75" hidden="1" customHeight="1" x14ac:dyDescent="0.15">
      <c r="A511" s="182"/>
      <c r="B511" s="179"/>
      <c r="C511" s="173"/>
      <c r="D511" s="179"/>
      <c r="E511" s="335"/>
      <c r="F511" s="336"/>
      <c r="G511" s="153"/>
      <c r="H511" s="126"/>
      <c r="I511" s="126"/>
      <c r="J511" s="126"/>
      <c r="K511" s="126"/>
      <c r="L511" s="126"/>
      <c r="M511" s="126"/>
      <c r="N511" s="126"/>
      <c r="O511" s="126"/>
      <c r="P511" s="126"/>
      <c r="Q511" s="126"/>
      <c r="R511" s="126"/>
      <c r="S511" s="126"/>
      <c r="T511" s="126"/>
      <c r="U511" s="126"/>
      <c r="V511" s="126"/>
      <c r="W511" s="126"/>
      <c r="X511" s="127"/>
      <c r="Y511" s="159"/>
      <c r="Z511" s="160"/>
      <c r="AA511" s="161"/>
      <c r="AB511" s="149"/>
      <c r="AC511" s="126"/>
      <c r="AD511" s="127"/>
      <c r="AE511" s="193"/>
      <c r="AF511" s="193"/>
      <c r="AG511" s="126" t="s">
        <v>356</v>
      </c>
      <c r="AH511" s="127"/>
      <c r="AI511" s="151"/>
      <c r="AJ511" s="151"/>
      <c r="AK511" s="151"/>
      <c r="AL511" s="149"/>
      <c r="AM511" s="151"/>
      <c r="AN511" s="151"/>
      <c r="AO511" s="151"/>
      <c r="AP511" s="149"/>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9"/>
      <c r="Z515" s="160"/>
      <c r="AA515" s="161"/>
      <c r="AB515" s="154" t="s">
        <v>11</v>
      </c>
      <c r="AC515" s="123"/>
      <c r="AD515" s="124"/>
      <c r="AE515" s="330" t="s">
        <v>372</v>
      </c>
      <c r="AF515" s="331"/>
      <c r="AG515" s="331"/>
      <c r="AH515" s="332"/>
      <c r="AI515" s="210" t="s">
        <v>472</v>
      </c>
      <c r="AJ515" s="210"/>
      <c r="AK515" s="210"/>
      <c r="AL515" s="154"/>
      <c r="AM515" s="210" t="s">
        <v>535</v>
      </c>
      <c r="AN515" s="210"/>
      <c r="AO515" s="210"/>
      <c r="AP515" s="154"/>
      <c r="AQ515" s="154" t="s">
        <v>355</v>
      </c>
      <c r="AR515" s="123"/>
      <c r="AS515" s="123"/>
      <c r="AT515" s="124"/>
      <c r="AU515" s="129" t="s">
        <v>253</v>
      </c>
      <c r="AV515" s="129"/>
      <c r="AW515" s="129"/>
      <c r="AX515" s="130"/>
    </row>
    <row r="516" spans="1:50" ht="18.75" hidden="1" customHeight="1" x14ac:dyDescent="0.15">
      <c r="A516" s="182"/>
      <c r="B516" s="179"/>
      <c r="C516" s="173"/>
      <c r="D516" s="179"/>
      <c r="E516" s="335"/>
      <c r="F516" s="336"/>
      <c r="G516" s="153"/>
      <c r="H516" s="126"/>
      <c r="I516" s="126"/>
      <c r="J516" s="126"/>
      <c r="K516" s="126"/>
      <c r="L516" s="126"/>
      <c r="M516" s="126"/>
      <c r="N516" s="126"/>
      <c r="O516" s="126"/>
      <c r="P516" s="126"/>
      <c r="Q516" s="126"/>
      <c r="R516" s="126"/>
      <c r="S516" s="126"/>
      <c r="T516" s="126"/>
      <c r="U516" s="126"/>
      <c r="V516" s="126"/>
      <c r="W516" s="126"/>
      <c r="X516" s="127"/>
      <c r="Y516" s="159"/>
      <c r="Z516" s="160"/>
      <c r="AA516" s="161"/>
      <c r="AB516" s="149"/>
      <c r="AC516" s="126"/>
      <c r="AD516" s="127"/>
      <c r="AE516" s="193"/>
      <c r="AF516" s="193"/>
      <c r="AG516" s="126" t="s">
        <v>356</v>
      </c>
      <c r="AH516" s="127"/>
      <c r="AI516" s="151"/>
      <c r="AJ516" s="151"/>
      <c r="AK516" s="151"/>
      <c r="AL516" s="149"/>
      <c r="AM516" s="151"/>
      <c r="AN516" s="151"/>
      <c r="AO516" s="151"/>
      <c r="AP516" s="149"/>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9"/>
      <c r="Z520" s="160"/>
      <c r="AA520" s="161"/>
      <c r="AB520" s="154" t="s">
        <v>11</v>
      </c>
      <c r="AC520" s="123"/>
      <c r="AD520" s="124"/>
      <c r="AE520" s="330" t="s">
        <v>372</v>
      </c>
      <c r="AF520" s="331"/>
      <c r="AG520" s="331"/>
      <c r="AH520" s="332"/>
      <c r="AI520" s="210" t="s">
        <v>472</v>
      </c>
      <c r="AJ520" s="210"/>
      <c r="AK520" s="210"/>
      <c r="AL520" s="154"/>
      <c r="AM520" s="210" t="s">
        <v>535</v>
      </c>
      <c r="AN520" s="210"/>
      <c r="AO520" s="210"/>
      <c r="AP520" s="154"/>
      <c r="AQ520" s="154" t="s">
        <v>355</v>
      </c>
      <c r="AR520" s="123"/>
      <c r="AS520" s="123"/>
      <c r="AT520" s="124"/>
      <c r="AU520" s="129" t="s">
        <v>253</v>
      </c>
      <c r="AV520" s="129"/>
      <c r="AW520" s="129"/>
      <c r="AX520" s="130"/>
    </row>
    <row r="521" spans="1:50" ht="18.75" hidden="1" customHeight="1" x14ac:dyDescent="0.15">
      <c r="A521" s="182"/>
      <c r="B521" s="179"/>
      <c r="C521" s="173"/>
      <c r="D521" s="179"/>
      <c r="E521" s="335"/>
      <c r="F521" s="336"/>
      <c r="G521" s="153"/>
      <c r="H521" s="126"/>
      <c r="I521" s="126"/>
      <c r="J521" s="126"/>
      <c r="K521" s="126"/>
      <c r="L521" s="126"/>
      <c r="M521" s="126"/>
      <c r="N521" s="126"/>
      <c r="O521" s="126"/>
      <c r="P521" s="126"/>
      <c r="Q521" s="126"/>
      <c r="R521" s="126"/>
      <c r="S521" s="126"/>
      <c r="T521" s="126"/>
      <c r="U521" s="126"/>
      <c r="V521" s="126"/>
      <c r="W521" s="126"/>
      <c r="X521" s="127"/>
      <c r="Y521" s="159"/>
      <c r="Z521" s="160"/>
      <c r="AA521" s="161"/>
      <c r="AB521" s="149"/>
      <c r="AC521" s="126"/>
      <c r="AD521" s="127"/>
      <c r="AE521" s="193"/>
      <c r="AF521" s="193"/>
      <c r="AG521" s="126" t="s">
        <v>356</v>
      </c>
      <c r="AH521" s="127"/>
      <c r="AI521" s="151"/>
      <c r="AJ521" s="151"/>
      <c r="AK521" s="151"/>
      <c r="AL521" s="149"/>
      <c r="AM521" s="151"/>
      <c r="AN521" s="151"/>
      <c r="AO521" s="151"/>
      <c r="AP521" s="149"/>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9"/>
      <c r="Z525" s="160"/>
      <c r="AA525" s="161"/>
      <c r="AB525" s="154" t="s">
        <v>11</v>
      </c>
      <c r="AC525" s="123"/>
      <c r="AD525" s="124"/>
      <c r="AE525" s="330" t="s">
        <v>372</v>
      </c>
      <c r="AF525" s="331"/>
      <c r="AG525" s="331"/>
      <c r="AH525" s="332"/>
      <c r="AI525" s="210" t="s">
        <v>472</v>
      </c>
      <c r="AJ525" s="210"/>
      <c r="AK525" s="210"/>
      <c r="AL525" s="154"/>
      <c r="AM525" s="210" t="s">
        <v>535</v>
      </c>
      <c r="AN525" s="210"/>
      <c r="AO525" s="210"/>
      <c r="AP525" s="154"/>
      <c r="AQ525" s="154" t="s">
        <v>355</v>
      </c>
      <c r="AR525" s="123"/>
      <c r="AS525" s="123"/>
      <c r="AT525" s="124"/>
      <c r="AU525" s="129" t="s">
        <v>253</v>
      </c>
      <c r="AV525" s="129"/>
      <c r="AW525" s="129"/>
      <c r="AX525" s="130"/>
    </row>
    <row r="526" spans="1:50" ht="18.75" hidden="1" customHeight="1" x14ac:dyDescent="0.15">
      <c r="A526" s="182"/>
      <c r="B526" s="179"/>
      <c r="C526" s="173"/>
      <c r="D526" s="179"/>
      <c r="E526" s="335"/>
      <c r="F526" s="336"/>
      <c r="G526" s="153"/>
      <c r="H526" s="126"/>
      <c r="I526" s="126"/>
      <c r="J526" s="126"/>
      <c r="K526" s="126"/>
      <c r="L526" s="126"/>
      <c r="M526" s="126"/>
      <c r="N526" s="126"/>
      <c r="O526" s="126"/>
      <c r="P526" s="126"/>
      <c r="Q526" s="126"/>
      <c r="R526" s="126"/>
      <c r="S526" s="126"/>
      <c r="T526" s="126"/>
      <c r="U526" s="126"/>
      <c r="V526" s="126"/>
      <c r="W526" s="126"/>
      <c r="X526" s="127"/>
      <c r="Y526" s="159"/>
      <c r="Z526" s="160"/>
      <c r="AA526" s="161"/>
      <c r="AB526" s="149"/>
      <c r="AC526" s="126"/>
      <c r="AD526" s="127"/>
      <c r="AE526" s="193"/>
      <c r="AF526" s="193"/>
      <c r="AG526" s="126" t="s">
        <v>356</v>
      </c>
      <c r="AH526" s="127"/>
      <c r="AI526" s="151"/>
      <c r="AJ526" s="151"/>
      <c r="AK526" s="151"/>
      <c r="AL526" s="149"/>
      <c r="AM526" s="151"/>
      <c r="AN526" s="151"/>
      <c r="AO526" s="151"/>
      <c r="AP526" s="149"/>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9"/>
      <c r="Z530" s="160"/>
      <c r="AA530" s="161"/>
      <c r="AB530" s="154" t="s">
        <v>11</v>
      </c>
      <c r="AC530" s="123"/>
      <c r="AD530" s="124"/>
      <c r="AE530" s="330" t="s">
        <v>372</v>
      </c>
      <c r="AF530" s="331"/>
      <c r="AG530" s="331"/>
      <c r="AH530" s="332"/>
      <c r="AI530" s="210" t="s">
        <v>472</v>
      </c>
      <c r="AJ530" s="210"/>
      <c r="AK530" s="210"/>
      <c r="AL530" s="154"/>
      <c r="AM530" s="210" t="s">
        <v>535</v>
      </c>
      <c r="AN530" s="210"/>
      <c r="AO530" s="210"/>
      <c r="AP530" s="154"/>
      <c r="AQ530" s="154" t="s">
        <v>355</v>
      </c>
      <c r="AR530" s="123"/>
      <c r="AS530" s="123"/>
      <c r="AT530" s="124"/>
      <c r="AU530" s="129" t="s">
        <v>253</v>
      </c>
      <c r="AV530" s="129"/>
      <c r="AW530" s="129"/>
      <c r="AX530" s="130"/>
    </row>
    <row r="531" spans="1:50" ht="18.75" hidden="1" customHeight="1" x14ac:dyDescent="0.15">
      <c r="A531" s="182"/>
      <c r="B531" s="179"/>
      <c r="C531" s="173"/>
      <c r="D531" s="179"/>
      <c r="E531" s="335"/>
      <c r="F531" s="336"/>
      <c r="G531" s="153"/>
      <c r="H531" s="126"/>
      <c r="I531" s="126"/>
      <c r="J531" s="126"/>
      <c r="K531" s="126"/>
      <c r="L531" s="126"/>
      <c r="M531" s="126"/>
      <c r="N531" s="126"/>
      <c r="O531" s="126"/>
      <c r="P531" s="126"/>
      <c r="Q531" s="126"/>
      <c r="R531" s="126"/>
      <c r="S531" s="126"/>
      <c r="T531" s="126"/>
      <c r="U531" s="126"/>
      <c r="V531" s="126"/>
      <c r="W531" s="126"/>
      <c r="X531" s="127"/>
      <c r="Y531" s="159"/>
      <c r="Z531" s="160"/>
      <c r="AA531" s="161"/>
      <c r="AB531" s="149"/>
      <c r="AC531" s="126"/>
      <c r="AD531" s="127"/>
      <c r="AE531" s="193"/>
      <c r="AF531" s="193"/>
      <c r="AG531" s="126" t="s">
        <v>356</v>
      </c>
      <c r="AH531" s="127"/>
      <c r="AI531" s="151"/>
      <c r="AJ531" s="151"/>
      <c r="AK531" s="151"/>
      <c r="AL531" s="149"/>
      <c r="AM531" s="151"/>
      <c r="AN531" s="151"/>
      <c r="AO531" s="151"/>
      <c r="AP531" s="149"/>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4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5"/>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9"/>
      <c r="Z539" s="160"/>
      <c r="AA539" s="161"/>
      <c r="AB539" s="154" t="s">
        <v>11</v>
      </c>
      <c r="AC539" s="123"/>
      <c r="AD539" s="124"/>
      <c r="AE539" s="330" t="s">
        <v>372</v>
      </c>
      <c r="AF539" s="331"/>
      <c r="AG539" s="331"/>
      <c r="AH539" s="332"/>
      <c r="AI539" s="210" t="s">
        <v>472</v>
      </c>
      <c r="AJ539" s="210"/>
      <c r="AK539" s="210"/>
      <c r="AL539" s="154"/>
      <c r="AM539" s="210" t="s">
        <v>535</v>
      </c>
      <c r="AN539" s="210"/>
      <c r="AO539" s="210"/>
      <c r="AP539" s="154"/>
      <c r="AQ539" s="154" t="s">
        <v>355</v>
      </c>
      <c r="AR539" s="123"/>
      <c r="AS539" s="123"/>
      <c r="AT539" s="124"/>
      <c r="AU539" s="129" t="s">
        <v>253</v>
      </c>
      <c r="AV539" s="129"/>
      <c r="AW539" s="129"/>
      <c r="AX539" s="130"/>
    </row>
    <row r="540" spans="1:50" ht="18.75" hidden="1" customHeight="1" x14ac:dyDescent="0.15">
      <c r="A540" s="182"/>
      <c r="B540" s="179"/>
      <c r="C540" s="173"/>
      <c r="D540" s="179"/>
      <c r="E540" s="335"/>
      <c r="F540" s="336"/>
      <c r="G540" s="153"/>
      <c r="H540" s="126"/>
      <c r="I540" s="126"/>
      <c r="J540" s="126"/>
      <c r="K540" s="126"/>
      <c r="L540" s="126"/>
      <c r="M540" s="126"/>
      <c r="N540" s="126"/>
      <c r="O540" s="126"/>
      <c r="P540" s="126"/>
      <c r="Q540" s="126"/>
      <c r="R540" s="126"/>
      <c r="S540" s="126"/>
      <c r="T540" s="126"/>
      <c r="U540" s="126"/>
      <c r="V540" s="126"/>
      <c r="W540" s="126"/>
      <c r="X540" s="127"/>
      <c r="Y540" s="159"/>
      <c r="Z540" s="160"/>
      <c r="AA540" s="161"/>
      <c r="AB540" s="149"/>
      <c r="AC540" s="126"/>
      <c r="AD540" s="127"/>
      <c r="AE540" s="193"/>
      <c r="AF540" s="193"/>
      <c r="AG540" s="126" t="s">
        <v>356</v>
      </c>
      <c r="AH540" s="127"/>
      <c r="AI540" s="151"/>
      <c r="AJ540" s="151"/>
      <c r="AK540" s="151"/>
      <c r="AL540" s="149"/>
      <c r="AM540" s="151"/>
      <c r="AN540" s="151"/>
      <c r="AO540" s="151"/>
      <c r="AP540" s="149"/>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9"/>
      <c r="Z544" s="160"/>
      <c r="AA544" s="161"/>
      <c r="AB544" s="154" t="s">
        <v>11</v>
      </c>
      <c r="AC544" s="123"/>
      <c r="AD544" s="124"/>
      <c r="AE544" s="330" t="s">
        <v>372</v>
      </c>
      <c r="AF544" s="331"/>
      <c r="AG544" s="331"/>
      <c r="AH544" s="332"/>
      <c r="AI544" s="210" t="s">
        <v>472</v>
      </c>
      <c r="AJ544" s="210"/>
      <c r="AK544" s="210"/>
      <c r="AL544" s="154"/>
      <c r="AM544" s="210" t="s">
        <v>535</v>
      </c>
      <c r="AN544" s="210"/>
      <c r="AO544" s="210"/>
      <c r="AP544" s="154"/>
      <c r="AQ544" s="154" t="s">
        <v>355</v>
      </c>
      <c r="AR544" s="123"/>
      <c r="AS544" s="123"/>
      <c r="AT544" s="124"/>
      <c r="AU544" s="129" t="s">
        <v>253</v>
      </c>
      <c r="AV544" s="129"/>
      <c r="AW544" s="129"/>
      <c r="AX544" s="130"/>
    </row>
    <row r="545" spans="1:50" ht="18.75" hidden="1" customHeight="1" x14ac:dyDescent="0.15">
      <c r="A545" s="182"/>
      <c r="B545" s="179"/>
      <c r="C545" s="173"/>
      <c r="D545" s="179"/>
      <c r="E545" s="335"/>
      <c r="F545" s="336"/>
      <c r="G545" s="153"/>
      <c r="H545" s="126"/>
      <c r="I545" s="126"/>
      <c r="J545" s="126"/>
      <c r="K545" s="126"/>
      <c r="L545" s="126"/>
      <c r="M545" s="126"/>
      <c r="N545" s="126"/>
      <c r="O545" s="126"/>
      <c r="P545" s="126"/>
      <c r="Q545" s="126"/>
      <c r="R545" s="126"/>
      <c r="S545" s="126"/>
      <c r="T545" s="126"/>
      <c r="U545" s="126"/>
      <c r="V545" s="126"/>
      <c r="W545" s="126"/>
      <c r="X545" s="127"/>
      <c r="Y545" s="159"/>
      <c r="Z545" s="160"/>
      <c r="AA545" s="161"/>
      <c r="AB545" s="149"/>
      <c r="AC545" s="126"/>
      <c r="AD545" s="127"/>
      <c r="AE545" s="193"/>
      <c r="AF545" s="193"/>
      <c r="AG545" s="126" t="s">
        <v>356</v>
      </c>
      <c r="AH545" s="127"/>
      <c r="AI545" s="151"/>
      <c r="AJ545" s="151"/>
      <c r="AK545" s="151"/>
      <c r="AL545" s="149"/>
      <c r="AM545" s="151"/>
      <c r="AN545" s="151"/>
      <c r="AO545" s="151"/>
      <c r="AP545" s="149"/>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9"/>
      <c r="Z549" s="160"/>
      <c r="AA549" s="161"/>
      <c r="AB549" s="154" t="s">
        <v>11</v>
      </c>
      <c r="AC549" s="123"/>
      <c r="AD549" s="124"/>
      <c r="AE549" s="330" t="s">
        <v>372</v>
      </c>
      <c r="AF549" s="331"/>
      <c r="AG549" s="331"/>
      <c r="AH549" s="332"/>
      <c r="AI549" s="210" t="s">
        <v>472</v>
      </c>
      <c r="AJ549" s="210"/>
      <c r="AK549" s="210"/>
      <c r="AL549" s="154"/>
      <c r="AM549" s="210" t="s">
        <v>535</v>
      </c>
      <c r="AN549" s="210"/>
      <c r="AO549" s="210"/>
      <c r="AP549" s="154"/>
      <c r="AQ549" s="154" t="s">
        <v>355</v>
      </c>
      <c r="AR549" s="123"/>
      <c r="AS549" s="123"/>
      <c r="AT549" s="124"/>
      <c r="AU549" s="129" t="s">
        <v>253</v>
      </c>
      <c r="AV549" s="129"/>
      <c r="AW549" s="129"/>
      <c r="AX549" s="130"/>
    </row>
    <row r="550" spans="1:50" ht="18.75" hidden="1" customHeight="1" x14ac:dyDescent="0.15">
      <c r="A550" s="182"/>
      <c r="B550" s="179"/>
      <c r="C550" s="173"/>
      <c r="D550" s="179"/>
      <c r="E550" s="335"/>
      <c r="F550" s="336"/>
      <c r="G550" s="153"/>
      <c r="H550" s="126"/>
      <c r="I550" s="126"/>
      <c r="J550" s="126"/>
      <c r="K550" s="126"/>
      <c r="L550" s="126"/>
      <c r="M550" s="126"/>
      <c r="N550" s="126"/>
      <c r="O550" s="126"/>
      <c r="P550" s="126"/>
      <c r="Q550" s="126"/>
      <c r="R550" s="126"/>
      <c r="S550" s="126"/>
      <c r="T550" s="126"/>
      <c r="U550" s="126"/>
      <c r="V550" s="126"/>
      <c r="W550" s="126"/>
      <c r="X550" s="127"/>
      <c r="Y550" s="159"/>
      <c r="Z550" s="160"/>
      <c r="AA550" s="161"/>
      <c r="AB550" s="149"/>
      <c r="AC550" s="126"/>
      <c r="AD550" s="127"/>
      <c r="AE550" s="193"/>
      <c r="AF550" s="193"/>
      <c r="AG550" s="126" t="s">
        <v>356</v>
      </c>
      <c r="AH550" s="127"/>
      <c r="AI550" s="151"/>
      <c r="AJ550" s="151"/>
      <c r="AK550" s="151"/>
      <c r="AL550" s="149"/>
      <c r="AM550" s="151"/>
      <c r="AN550" s="151"/>
      <c r="AO550" s="151"/>
      <c r="AP550" s="149"/>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9"/>
      <c r="Z554" s="160"/>
      <c r="AA554" s="161"/>
      <c r="AB554" s="154" t="s">
        <v>11</v>
      </c>
      <c r="AC554" s="123"/>
      <c r="AD554" s="124"/>
      <c r="AE554" s="330" t="s">
        <v>372</v>
      </c>
      <c r="AF554" s="331"/>
      <c r="AG554" s="331"/>
      <c r="AH554" s="332"/>
      <c r="AI554" s="210" t="s">
        <v>472</v>
      </c>
      <c r="AJ554" s="210"/>
      <c r="AK554" s="210"/>
      <c r="AL554" s="154"/>
      <c r="AM554" s="210" t="s">
        <v>535</v>
      </c>
      <c r="AN554" s="210"/>
      <c r="AO554" s="210"/>
      <c r="AP554" s="154"/>
      <c r="AQ554" s="154" t="s">
        <v>355</v>
      </c>
      <c r="AR554" s="123"/>
      <c r="AS554" s="123"/>
      <c r="AT554" s="124"/>
      <c r="AU554" s="129" t="s">
        <v>253</v>
      </c>
      <c r="AV554" s="129"/>
      <c r="AW554" s="129"/>
      <c r="AX554" s="130"/>
    </row>
    <row r="555" spans="1:50" ht="18.75" hidden="1" customHeight="1" x14ac:dyDescent="0.15">
      <c r="A555" s="182"/>
      <c r="B555" s="179"/>
      <c r="C555" s="173"/>
      <c r="D555" s="179"/>
      <c r="E555" s="335"/>
      <c r="F555" s="336"/>
      <c r="G555" s="153"/>
      <c r="H555" s="126"/>
      <c r="I555" s="126"/>
      <c r="J555" s="126"/>
      <c r="K555" s="126"/>
      <c r="L555" s="126"/>
      <c r="M555" s="126"/>
      <c r="N555" s="126"/>
      <c r="O555" s="126"/>
      <c r="P555" s="126"/>
      <c r="Q555" s="126"/>
      <c r="R555" s="126"/>
      <c r="S555" s="126"/>
      <c r="T555" s="126"/>
      <c r="U555" s="126"/>
      <c r="V555" s="126"/>
      <c r="W555" s="126"/>
      <c r="X555" s="127"/>
      <c r="Y555" s="159"/>
      <c r="Z555" s="160"/>
      <c r="AA555" s="161"/>
      <c r="AB555" s="149"/>
      <c r="AC555" s="126"/>
      <c r="AD555" s="127"/>
      <c r="AE555" s="193"/>
      <c r="AF555" s="193"/>
      <c r="AG555" s="126" t="s">
        <v>356</v>
      </c>
      <c r="AH555" s="127"/>
      <c r="AI555" s="151"/>
      <c r="AJ555" s="151"/>
      <c r="AK555" s="151"/>
      <c r="AL555" s="149"/>
      <c r="AM555" s="151"/>
      <c r="AN555" s="151"/>
      <c r="AO555" s="151"/>
      <c r="AP555" s="149"/>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9"/>
      <c r="Z559" s="160"/>
      <c r="AA559" s="161"/>
      <c r="AB559" s="154" t="s">
        <v>11</v>
      </c>
      <c r="AC559" s="123"/>
      <c r="AD559" s="124"/>
      <c r="AE559" s="330" t="s">
        <v>372</v>
      </c>
      <c r="AF559" s="331"/>
      <c r="AG559" s="331"/>
      <c r="AH559" s="332"/>
      <c r="AI559" s="210" t="s">
        <v>472</v>
      </c>
      <c r="AJ559" s="210"/>
      <c r="AK559" s="210"/>
      <c r="AL559" s="154"/>
      <c r="AM559" s="210" t="s">
        <v>535</v>
      </c>
      <c r="AN559" s="210"/>
      <c r="AO559" s="210"/>
      <c r="AP559" s="154"/>
      <c r="AQ559" s="154" t="s">
        <v>355</v>
      </c>
      <c r="AR559" s="123"/>
      <c r="AS559" s="123"/>
      <c r="AT559" s="124"/>
      <c r="AU559" s="129" t="s">
        <v>253</v>
      </c>
      <c r="AV559" s="129"/>
      <c r="AW559" s="129"/>
      <c r="AX559" s="130"/>
    </row>
    <row r="560" spans="1:50" ht="18.75" hidden="1" customHeight="1" x14ac:dyDescent="0.15">
      <c r="A560" s="182"/>
      <c r="B560" s="179"/>
      <c r="C560" s="173"/>
      <c r="D560" s="179"/>
      <c r="E560" s="335"/>
      <c r="F560" s="336"/>
      <c r="G560" s="153"/>
      <c r="H560" s="126"/>
      <c r="I560" s="126"/>
      <c r="J560" s="126"/>
      <c r="K560" s="126"/>
      <c r="L560" s="126"/>
      <c r="M560" s="126"/>
      <c r="N560" s="126"/>
      <c r="O560" s="126"/>
      <c r="P560" s="126"/>
      <c r="Q560" s="126"/>
      <c r="R560" s="126"/>
      <c r="S560" s="126"/>
      <c r="T560" s="126"/>
      <c r="U560" s="126"/>
      <c r="V560" s="126"/>
      <c r="W560" s="126"/>
      <c r="X560" s="127"/>
      <c r="Y560" s="159"/>
      <c r="Z560" s="160"/>
      <c r="AA560" s="161"/>
      <c r="AB560" s="149"/>
      <c r="AC560" s="126"/>
      <c r="AD560" s="127"/>
      <c r="AE560" s="193"/>
      <c r="AF560" s="193"/>
      <c r="AG560" s="126" t="s">
        <v>356</v>
      </c>
      <c r="AH560" s="127"/>
      <c r="AI560" s="151"/>
      <c r="AJ560" s="151"/>
      <c r="AK560" s="151"/>
      <c r="AL560" s="149"/>
      <c r="AM560" s="151"/>
      <c r="AN560" s="151"/>
      <c r="AO560" s="151"/>
      <c r="AP560" s="149"/>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9"/>
      <c r="Z564" s="160"/>
      <c r="AA564" s="161"/>
      <c r="AB564" s="154" t="s">
        <v>11</v>
      </c>
      <c r="AC564" s="123"/>
      <c r="AD564" s="124"/>
      <c r="AE564" s="330" t="s">
        <v>372</v>
      </c>
      <c r="AF564" s="331"/>
      <c r="AG564" s="331"/>
      <c r="AH564" s="332"/>
      <c r="AI564" s="210" t="s">
        <v>472</v>
      </c>
      <c r="AJ564" s="210"/>
      <c r="AK564" s="210"/>
      <c r="AL564" s="154"/>
      <c r="AM564" s="210" t="s">
        <v>535</v>
      </c>
      <c r="AN564" s="210"/>
      <c r="AO564" s="210"/>
      <c r="AP564" s="154"/>
      <c r="AQ564" s="154" t="s">
        <v>355</v>
      </c>
      <c r="AR564" s="123"/>
      <c r="AS564" s="123"/>
      <c r="AT564" s="124"/>
      <c r="AU564" s="129" t="s">
        <v>253</v>
      </c>
      <c r="AV564" s="129"/>
      <c r="AW564" s="129"/>
      <c r="AX564" s="130"/>
    </row>
    <row r="565" spans="1:50" ht="18.75" hidden="1" customHeight="1" x14ac:dyDescent="0.15">
      <c r="A565" s="182"/>
      <c r="B565" s="179"/>
      <c r="C565" s="173"/>
      <c r="D565" s="179"/>
      <c r="E565" s="335"/>
      <c r="F565" s="336"/>
      <c r="G565" s="153"/>
      <c r="H565" s="126"/>
      <c r="I565" s="126"/>
      <c r="J565" s="126"/>
      <c r="K565" s="126"/>
      <c r="L565" s="126"/>
      <c r="M565" s="126"/>
      <c r="N565" s="126"/>
      <c r="O565" s="126"/>
      <c r="P565" s="126"/>
      <c r="Q565" s="126"/>
      <c r="R565" s="126"/>
      <c r="S565" s="126"/>
      <c r="T565" s="126"/>
      <c r="U565" s="126"/>
      <c r="V565" s="126"/>
      <c r="W565" s="126"/>
      <c r="X565" s="127"/>
      <c r="Y565" s="159"/>
      <c r="Z565" s="160"/>
      <c r="AA565" s="161"/>
      <c r="AB565" s="149"/>
      <c r="AC565" s="126"/>
      <c r="AD565" s="127"/>
      <c r="AE565" s="193"/>
      <c r="AF565" s="193"/>
      <c r="AG565" s="126" t="s">
        <v>356</v>
      </c>
      <c r="AH565" s="127"/>
      <c r="AI565" s="151"/>
      <c r="AJ565" s="151"/>
      <c r="AK565" s="151"/>
      <c r="AL565" s="149"/>
      <c r="AM565" s="151"/>
      <c r="AN565" s="151"/>
      <c r="AO565" s="151"/>
      <c r="AP565" s="149"/>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9"/>
      <c r="Z569" s="160"/>
      <c r="AA569" s="161"/>
      <c r="AB569" s="154" t="s">
        <v>11</v>
      </c>
      <c r="AC569" s="123"/>
      <c r="AD569" s="124"/>
      <c r="AE569" s="330" t="s">
        <v>372</v>
      </c>
      <c r="AF569" s="331"/>
      <c r="AG569" s="331"/>
      <c r="AH569" s="332"/>
      <c r="AI569" s="210" t="s">
        <v>472</v>
      </c>
      <c r="AJ569" s="210"/>
      <c r="AK569" s="210"/>
      <c r="AL569" s="154"/>
      <c r="AM569" s="210" t="s">
        <v>535</v>
      </c>
      <c r="AN569" s="210"/>
      <c r="AO569" s="210"/>
      <c r="AP569" s="154"/>
      <c r="AQ569" s="154" t="s">
        <v>355</v>
      </c>
      <c r="AR569" s="123"/>
      <c r="AS569" s="123"/>
      <c r="AT569" s="124"/>
      <c r="AU569" s="129" t="s">
        <v>253</v>
      </c>
      <c r="AV569" s="129"/>
      <c r="AW569" s="129"/>
      <c r="AX569" s="130"/>
    </row>
    <row r="570" spans="1:50" ht="18.75" hidden="1" customHeight="1" x14ac:dyDescent="0.15">
      <c r="A570" s="182"/>
      <c r="B570" s="179"/>
      <c r="C570" s="173"/>
      <c r="D570" s="179"/>
      <c r="E570" s="335"/>
      <c r="F570" s="336"/>
      <c r="G570" s="153"/>
      <c r="H570" s="126"/>
      <c r="I570" s="126"/>
      <c r="J570" s="126"/>
      <c r="K570" s="126"/>
      <c r="L570" s="126"/>
      <c r="M570" s="126"/>
      <c r="N570" s="126"/>
      <c r="O570" s="126"/>
      <c r="P570" s="126"/>
      <c r="Q570" s="126"/>
      <c r="R570" s="126"/>
      <c r="S570" s="126"/>
      <c r="T570" s="126"/>
      <c r="U570" s="126"/>
      <c r="V570" s="126"/>
      <c r="W570" s="126"/>
      <c r="X570" s="127"/>
      <c r="Y570" s="159"/>
      <c r="Z570" s="160"/>
      <c r="AA570" s="161"/>
      <c r="AB570" s="149"/>
      <c r="AC570" s="126"/>
      <c r="AD570" s="127"/>
      <c r="AE570" s="193"/>
      <c r="AF570" s="193"/>
      <c r="AG570" s="126" t="s">
        <v>356</v>
      </c>
      <c r="AH570" s="127"/>
      <c r="AI570" s="151"/>
      <c r="AJ570" s="151"/>
      <c r="AK570" s="151"/>
      <c r="AL570" s="149"/>
      <c r="AM570" s="151"/>
      <c r="AN570" s="151"/>
      <c r="AO570" s="151"/>
      <c r="AP570" s="149"/>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9"/>
      <c r="Z574" s="160"/>
      <c r="AA574" s="161"/>
      <c r="AB574" s="154" t="s">
        <v>11</v>
      </c>
      <c r="AC574" s="123"/>
      <c r="AD574" s="124"/>
      <c r="AE574" s="330" t="s">
        <v>372</v>
      </c>
      <c r="AF574" s="331"/>
      <c r="AG574" s="331"/>
      <c r="AH574" s="332"/>
      <c r="AI574" s="210" t="s">
        <v>472</v>
      </c>
      <c r="AJ574" s="210"/>
      <c r="AK574" s="210"/>
      <c r="AL574" s="154"/>
      <c r="AM574" s="210" t="s">
        <v>535</v>
      </c>
      <c r="AN574" s="210"/>
      <c r="AO574" s="210"/>
      <c r="AP574" s="154"/>
      <c r="AQ574" s="154" t="s">
        <v>355</v>
      </c>
      <c r="AR574" s="123"/>
      <c r="AS574" s="123"/>
      <c r="AT574" s="124"/>
      <c r="AU574" s="129" t="s">
        <v>253</v>
      </c>
      <c r="AV574" s="129"/>
      <c r="AW574" s="129"/>
      <c r="AX574" s="130"/>
    </row>
    <row r="575" spans="1:50" ht="18.75" hidden="1" customHeight="1" x14ac:dyDescent="0.15">
      <c r="A575" s="182"/>
      <c r="B575" s="179"/>
      <c r="C575" s="173"/>
      <c r="D575" s="179"/>
      <c r="E575" s="335"/>
      <c r="F575" s="336"/>
      <c r="G575" s="153"/>
      <c r="H575" s="126"/>
      <c r="I575" s="126"/>
      <c r="J575" s="126"/>
      <c r="K575" s="126"/>
      <c r="L575" s="126"/>
      <c r="M575" s="126"/>
      <c r="N575" s="126"/>
      <c r="O575" s="126"/>
      <c r="P575" s="126"/>
      <c r="Q575" s="126"/>
      <c r="R575" s="126"/>
      <c r="S575" s="126"/>
      <c r="T575" s="126"/>
      <c r="U575" s="126"/>
      <c r="V575" s="126"/>
      <c r="W575" s="126"/>
      <c r="X575" s="127"/>
      <c r="Y575" s="159"/>
      <c r="Z575" s="160"/>
      <c r="AA575" s="161"/>
      <c r="AB575" s="149"/>
      <c r="AC575" s="126"/>
      <c r="AD575" s="127"/>
      <c r="AE575" s="193"/>
      <c r="AF575" s="193"/>
      <c r="AG575" s="126" t="s">
        <v>356</v>
      </c>
      <c r="AH575" s="127"/>
      <c r="AI575" s="151"/>
      <c r="AJ575" s="151"/>
      <c r="AK575" s="151"/>
      <c r="AL575" s="149"/>
      <c r="AM575" s="151"/>
      <c r="AN575" s="151"/>
      <c r="AO575" s="151"/>
      <c r="AP575" s="149"/>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9"/>
      <c r="Z579" s="160"/>
      <c r="AA579" s="161"/>
      <c r="AB579" s="154" t="s">
        <v>11</v>
      </c>
      <c r="AC579" s="123"/>
      <c r="AD579" s="124"/>
      <c r="AE579" s="330" t="s">
        <v>372</v>
      </c>
      <c r="AF579" s="331"/>
      <c r="AG579" s="331"/>
      <c r="AH579" s="332"/>
      <c r="AI579" s="210" t="s">
        <v>472</v>
      </c>
      <c r="AJ579" s="210"/>
      <c r="AK579" s="210"/>
      <c r="AL579" s="154"/>
      <c r="AM579" s="210" t="s">
        <v>535</v>
      </c>
      <c r="AN579" s="210"/>
      <c r="AO579" s="210"/>
      <c r="AP579" s="154"/>
      <c r="AQ579" s="154" t="s">
        <v>355</v>
      </c>
      <c r="AR579" s="123"/>
      <c r="AS579" s="123"/>
      <c r="AT579" s="124"/>
      <c r="AU579" s="129" t="s">
        <v>253</v>
      </c>
      <c r="AV579" s="129"/>
      <c r="AW579" s="129"/>
      <c r="AX579" s="130"/>
    </row>
    <row r="580" spans="1:50" ht="18.75" hidden="1" customHeight="1" x14ac:dyDescent="0.15">
      <c r="A580" s="182"/>
      <c r="B580" s="179"/>
      <c r="C580" s="173"/>
      <c r="D580" s="179"/>
      <c r="E580" s="335"/>
      <c r="F580" s="336"/>
      <c r="G580" s="153"/>
      <c r="H580" s="126"/>
      <c r="I580" s="126"/>
      <c r="J580" s="126"/>
      <c r="K580" s="126"/>
      <c r="L580" s="126"/>
      <c r="M580" s="126"/>
      <c r="N580" s="126"/>
      <c r="O580" s="126"/>
      <c r="P580" s="126"/>
      <c r="Q580" s="126"/>
      <c r="R580" s="126"/>
      <c r="S580" s="126"/>
      <c r="T580" s="126"/>
      <c r="U580" s="126"/>
      <c r="V580" s="126"/>
      <c r="W580" s="126"/>
      <c r="X580" s="127"/>
      <c r="Y580" s="159"/>
      <c r="Z580" s="160"/>
      <c r="AA580" s="161"/>
      <c r="AB580" s="149"/>
      <c r="AC580" s="126"/>
      <c r="AD580" s="127"/>
      <c r="AE580" s="193"/>
      <c r="AF580" s="193"/>
      <c r="AG580" s="126" t="s">
        <v>356</v>
      </c>
      <c r="AH580" s="127"/>
      <c r="AI580" s="151"/>
      <c r="AJ580" s="151"/>
      <c r="AK580" s="151"/>
      <c r="AL580" s="149"/>
      <c r="AM580" s="151"/>
      <c r="AN580" s="151"/>
      <c r="AO580" s="151"/>
      <c r="AP580" s="149"/>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9"/>
      <c r="Z584" s="160"/>
      <c r="AA584" s="161"/>
      <c r="AB584" s="154" t="s">
        <v>11</v>
      </c>
      <c r="AC584" s="123"/>
      <c r="AD584" s="124"/>
      <c r="AE584" s="330" t="s">
        <v>372</v>
      </c>
      <c r="AF584" s="331"/>
      <c r="AG584" s="331"/>
      <c r="AH584" s="332"/>
      <c r="AI584" s="210" t="s">
        <v>472</v>
      </c>
      <c r="AJ584" s="210"/>
      <c r="AK584" s="210"/>
      <c r="AL584" s="154"/>
      <c r="AM584" s="210" t="s">
        <v>535</v>
      </c>
      <c r="AN584" s="210"/>
      <c r="AO584" s="210"/>
      <c r="AP584" s="154"/>
      <c r="AQ584" s="154" t="s">
        <v>355</v>
      </c>
      <c r="AR584" s="123"/>
      <c r="AS584" s="123"/>
      <c r="AT584" s="124"/>
      <c r="AU584" s="129" t="s">
        <v>253</v>
      </c>
      <c r="AV584" s="129"/>
      <c r="AW584" s="129"/>
      <c r="AX584" s="130"/>
    </row>
    <row r="585" spans="1:50" ht="18.75" hidden="1" customHeight="1" x14ac:dyDescent="0.15">
      <c r="A585" s="182"/>
      <c r="B585" s="179"/>
      <c r="C585" s="173"/>
      <c r="D585" s="179"/>
      <c r="E585" s="335"/>
      <c r="F585" s="336"/>
      <c r="G585" s="153"/>
      <c r="H585" s="126"/>
      <c r="I585" s="126"/>
      <c r="J585" s="126"/>
      <c r="K585" s="126"/>
      <c r="L585" s="126"/>
      <c r="M585" s="126"/>
      <c r="N585" s="126"/>
      <c r="O585" s="126"/>
      <c r="P585" s="126"/>
      <c r="Q585" s="126"/>
      <c r="R585" s="126"/>
      <c r="S585" s="126"/>
      <c r="T585" s="126"/>
      <c r="U585" s="126"/>
      <c r="V585" s="126"/>
      <c r="W585" s="126"/>
      <c r="X585" s="127"/>
      <c r="Y585" s="159"/>
      <c r="Z585" s="160"/>
      <c r="AA585" s="161"/>
      <c r="AB585" s="149"/>
      <c r="AC585" s="126"/>
      <c r="AD585" s="127"/>
      <c r="AE585" s="193"/>
      <c r="AF585" s="193"/>
      <c r="AG585" s="126" t="s">
        <v>356</v>
      </c>
      <c r="AH585" s="127"/>
      <c r="AI585" s="151"/>
      <c r="AJ585" s="151"/>
      <c r="AK585" s="151"/>
      <c r="AL585" s="149"/>
      <c r="AM585" s="151"/>
      <c r="AN585" s="151"/>
      <c r="AO585" s="151"/>
      <c r="AP585" s="149"/>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4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5"/>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9"/>
      <c r="Z593" s="160"/>
      <c r="AA593" s="161"/>
      <c r="AB593" s="154" t="s">
        <v>11</v>
      </c>
      <c r="AC593" s="123"/>
      <c r="AD593" s="124"/>
      <c r="AE593" s="330" t="s">
        <v>372</v>
      </c>
      <c r="AF593" s="331"/>
      <c r="AG593" s="331"/>
      <c r="AH593" s="332"/>
      <c r="AI593" s="210" t="s">
        <v>472</v>
      </c>
      <c r="AJ593" s="210"/>
      <c r="AK593" s="210"/>
      <c r="AL593" s="154"/>
      <c r="AM593" s="210" t="s">
        <v>535</v>
      </c>
      <c r="AN593" s="210"/>
      <c r="AO593" s="210"/>
      <c r="AP593" s="154"/>
      <c r="AQ593" s="154" t="s">
        <v>355</v>
      </c>
      <c r="AR593" s="123"/>
      <c r="AS593" s="123"/>
      <c r="AT593" s="124"/>
      <c r="AU593" s="129" t="s">
        <v>253</v>
      </c>
      <c r="AV593" s="129"/>
      <c r="AW593" s="129"/>
      <c r="AX593" s="130"/>
    </row>
    <row r="594" spans="1:50" ht="18.75" hidden="1" customHeight="1" x14ac:dyDescent="0.15">
      <c r="A594" s="182"/>
      <c r="B594" s="179"/>
      <c r="C594" s="173"/>
      <c r="D594" s="179"/>
      <c r="E594" s="335"/>
      <c r="F594" s="336"/>
      <c r="G594" s="153"/>
      <c r="H594" s="126"/>
      <c r="I594" s="126"/>
      <c r="J594" s="126"/>
      <c r="K594" s="126"/>
      <c r="L594" s="126"/>
      <c r="M594" s="126"/>
      <c r="N594" s="126"/>
      <c r="O594" s="126"/>
      <c r="P594" s="126"/>
      <c r="Q594" s="126"/>
      <c r="R594" s="126"/>
      <c r="S594" s="126"/>
      <c r="T594" s="126"/>
      <c r="U594" s="126"/>
      <c r="V594" s="126"/>
      <c r="W594" s="126"/>
      <c r="X594" s="127"/>
      <c r="Y594" s="159"/>
      <c r="Z594" s="160"/>
      <c r="AA594" s="161"/>
      <c r="AB594" s="149"/>
      <c r="AC594" s="126"/>
      <c r="AD594" s="127"/>
      <c r="AE594" s="193"/>
      <c r="AF594" s="193"/>
      <c r="AG594" s="126" t="s">
        <v>356</v>
      </c>
      <c r="AH594" s="127"/>
      <c r="AI594" s="151"/>
      <c r="AJ594" s="151"/>
      <c r="AK594" s="151"/>
      <c r="AL594" s="149"/>
      <c r="AM594" s="151"/>
      <c r="AN594" s="151"/>
      <c r="AO594" s="151"/>
      <c r="AP594" s="149"/>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9"/>
      <c r="Z598" s="160"/>
      <c r="AA598" s="161"/>
      <c r="AB598" s="154" t="s">
        <v>11</v>
      </c>
      <c r="AC598" s="123"/>
      <c r="AD598" s="124"/>
      <c r="AE598" s="330" t="s">
        <v>372</v>
      </c>
      <c r="AF598" s="331"/>
      <c r="AG598" s="331"/>
      <c r="AH598" s="332"/>
      <c r="AI598" s="210" t="s">
        <v>472</v>
      </c>
      <c r="AJ598" s="210"/>
      <c r="AK598" s="210"/>
      <c r="AL598" s="154"/>
      <c r="AM598" s="210" t="s">
        <v>535</v>
      </c>
      <c r="AN598" s="210"/>
      <c r="AO598" s="210"/>
      <c r="AP598" s="154"/>
      <c r="AQ598" s="154" t="s">
        <v>355</v>
      </c>
      <c r="AR598" s="123"/>
      <c r="AS598" s="123"/>
      <c r="AT598" s="124"/>
      <c r="AU598" s="129" t="s">
        <v>253</v>
      </c>
      <c r="AV598" s="129"/>
      <c r="AW598" s="129"/>
      <c r="AX598" s="130"/>
    </row>
    <row r="599" spans="1:50" ht="18.75" hidden="1" customHeight="1" x14ac:dyDescent="0.15">
      <c r="A599" s="182"/>
      <c r="B599" s="179"/>
      <c r="C599" s="173"/>
      <c r="D599" s="179"/>
      <c r="E599" s="335"/>
      <c r="F599" s="336"/>
      <c r="G599" s="153"/>
      <c r="H599" s="126"/>
      <c r="I599" s="126"/>
      <c r="J599" s="126"/>
      <c r="K599" s="126"/>
      <c r="L599" s="126"/>
      <c r="M599" s="126"/>
      <c r="N599" s="126"/>
      <c r="O599" s="126"/>
      <c r="P599" s="126"/>
      <c r="Q599" s="126"/>
      <c r="R599" s="126"/>
      <c r="S599" s="126"/>
      <c r="T599" s="126"/>
      <c r="U599" s="126"/>
      <c r="V599" s="126"/>
      <c r="W599" s="126"/>
      <c r="X599" s="127"/>
      <c r="Y599" s="159"/>
      <c r="Z599" s="160"/>
      <c r="AA599" s="161"/>
      <c r="AB599" s="149"/>
      <c r="AC599" s="126"/>
      <c r="AD599" s="127"/>
      <c r="AE599" s="193"/>
      <c r="AF599" s="193"/>
      <c r="AG599" s="126" t="s">
        <v>356</v>
      </c>
      <c r="AH599" s="127"/>
      <c r="AI599" s="151"/>
      <c r="AJ599" s="151"/>
      <c r="AK599" s="151"/>
      <c r="AL599" s="149"/>
      <c r="AM599" s="151"/>
      <c r="AN599" s="151"/>
      <c r="AO599" s="151"/>
      <c r="AP599" s="149"/>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9"/>
      <c r="Z603" s="160"/>
      <c r="AA603" s="161"/>
      <c r="AB603" s="154" t="s">
        <v>11</v>
      </c>
      <c r="AC603" s="123"/>
      <c r="AD603" s="124"/>
      <c r="AE603" s="330" t="s">
        <v>372</v>
      </c>
      <c r="AF603" s="331"/>
      <c r="AG603" s="331"/>
      <c r="AH603" s="332"/>
      <c r="AI603" s="210" t="s">
        <v>472</v>
      </c>
      <c r="AJ603" s="210"/>
      <c r="AK603" s="210"/>
      <c r="AL603" s="154"/>
      <c r="AM603" s="210" t="s">
        <v>535</v>
      </c>
      <c r="AN603" s="210"/>
      <c r="AO603" s="210"/>
      <c r="AP603" s="154"/>
      <c r="AQ603" s="154" t="s">
        <v>355</v>
      </c>
      <c r="AR603" s="123"/>
      <c r="AS603" s="123"/>
      <c r="AT603" s="124"/>
      <c r="AU603" s="129" t="s">
        <v>253</v>
      </c>
      <c r="AV603" s="129"/>
      <c r="AW603" s="129"/>
      <c r="AX603" s="130"/>
    </row>
    <row r="604" spans="1:50" ht="18.75" hidden="1" customHeight="1" x14ac:dyDescent="0.15">
      <c r="A604" s="182"/>
      <c r="B604" s="179"/>
      <c r="C604" s="173"/>
      <c r="D604" s="179"/>
      <c r="E604" s="335"/>
      <c r="F604" s="336"/>
      <c r="G604" s="153"/>
      <c r="H604" s="126"/>
      <c r="I604" s="126"/>
      <c r="J604" s="126"/>
      <c r="K604" s="126"/>
      <c r="L604" s="126"/>
      <c r="M604" s="126"/>
      <c r="N604" s="126"/>
      <c r="O604" s="126"/>
      <c r="P604" s="126"/>
      <c r="Q604" s="126"/>
      <c r="R604" s="126"/>
      <c r="S604" s="126"/>
      <c r="T604" s="126"/>
      <c r="U604" s="126"/>
      <c r="V604" s="126"/>
      <c r="W604" s="126"/>
      <c r="X604" s="127"/>
      <c r="Y604" s="159"/>
      <c r="Z604" s="160"/>
      <c r="AA604" s="161"/>
      <c r="AB604" s="149"/>
      <c r="AC604" s="126"/>
      <c r="AD604" s="127"/>
      <c r="AE604" s="193"/>
      <c r="AF604" s="193"/>
      <c r="AG604" s="126" t="s">
        <v>356</v>
      </c>
      <c r="AH604" s="127"/>
      <c r="AI604" s="151"/>
      <c r="AJ604" s="151"/>
      <c r="AK604" s="151"/>
      <c r="AL604" s="149"/>
      <c r="AM604" s="151"/>
      <c r="AN604" s="151"/>
      <c r="AO604" s="151"/>
      <c r="AP604" s="149"/>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9"/>
      <c r="Z608" s="160"/>
      <c r="AA608" s="161"/>
      <c r="AB608" s="154" t="s">
        <v>11</v>
      </c>
      <c r="AC608" s="123"/>
      <c r="AD608" s="124"/>
      <c r="AE608" s="330" t="s">
        <v>372</v>
      </c>
      <c r="AF608" s="331"/>
      <c r="AG608" s="331"/>
      <c r="AH608" s="332"/>
      <c r="AI608" s="210" t="s">
        <v>472</v>
      </c>
      <c r="AJ608" s="210"/>
      <c r="AK608" s="210"/>
      <c r="AL608" s="154"/>
      <c r="AM608" s="210" t="s">
        <v>535</v>
      </c>
      <c r="AN608" s="210"/>
      <c r="AO608" s="210"/>
      <c r="AP608" s="154"/>
      <c r="AQ608" s="154" t="s">
        <v>355</v>
      </c>
      <c r="AR608" s="123"/>
      <c r="AS608" s="123"/>
      <c r="AT608" s="124"/>
      <c r="AU608" s="129" t="s">
        <v>253</v>
      </c>
      <c r="AV608" s="129"/>
      <c r="AW608" s="129"/>
      <c r="AX608" s="130"/>
    </row>
    <row r="609" spans="1:50" ht="18.75" hidden="1" customHeight="1" x14ac:dyDescent="0.15">
      <c r="A609" s="182"/>
      <c r="B609" s="179"/>
      <c r="C609" s="173"/>
      <c r="D609" s="179"/>
      <c r="E609" s="335"/>
      <c r="F609" s="336"/>
      <c r="G609" s="153"/>
      <c r="H609" s="126"/>
      <c r="I609" s="126"/>
      <c r="J609" s="126"/>
      <c r="K609" s="126"/>
      <c r="L609" s="126"/>
      <c r="M609" s="126"/>
      <c r="N609" s="126"/>
      <c r="O609" s="126"/>
      <c r="P609" s="126"/>
      <c r="Q609" s="126"/>
      <c r="R609" s="126"/>
      <c r="S609" s="126"/>
      <c r="T609" s="126"/>
      <c r="U609" s="126"/>
      <c r="V609" s="126"/>
      <c r="W609" s="126"/>
      <c r="X609" s="127"/>
      <c r="Y609" s="159"/>
      <c r="Z609" s="160"/>
      <c r="AA609" s="161"/>
      <c r="AB609" s="149"/>
      <c r="AC609" s="126"/>
      <c r="AD609" s="127"/>
      <c r="AE609" s="193"/>
      <c r="AF609" s="193"/>
      <c r="AG609" s="126" t="s">
        <v>356</v>
      </c>
      <c r="AH609" s="127"/>
      <c r="AI609" s="151"/>
      <c r="AJ609" s="151"/>
      <c r="AK609" s="151"/>
      <c r="AL609" s="149"/>
      <c r="AM609" s="151"/>
      <c r="AN609" s="151"/>
      <c r="AO609" s="151"/>
      <c r="AP609" s="149"/>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9"/>
      <c r="Z613" s="160"/>
      <c r="AA613" s="161"/>
      <c r="AB613" s="154" t="s">
        <v>11</v>
      </c>
      <c r="AC613" s="123"/>
      <c r="AD613" s="124"/>
      <c r="AE613" s="330" t="s">
        <v>372</v>
      </c>
      <c r="AF613" s="331"/>
      <c r="AG613" s="331"/>
      <c r="AH613" s="332"/>
      <c r="AI613" s="210" t="s">
        <v>472</v>
      </c>
      <c r="AJ613" s="210"/>
      <c r="AK613" s="210"/>
      <c r="AL613" s="154"/>
      <c r="AM613" s="210" t="s">
        <v>535</v>
      </c>
      <c r="AN613" s="210"/>
      <c r="AO613" s="210"/>
      <c r="AP613" s="154"/>
      <c r="AQ613" s="154" t="s">
        <v>355</v>
      </c>
      <c r="AR613" s="123"/>
      <c r="AS613" s="123"/>
      <c r="AT613" s="124"/>
      <c r="AU613" s="129" t="s">
        <v>253</v>
      </c>
      <c r="AV613" s="129"/>
      <c r="AW613" s="129"/>
      <c r="AX613" s="130"/>
    </row>
    <row r="614" spans="1:50" ht="18.75" hidden="1" customHeight="1" x14ac:dyDescent="0.15">
      <c r="A614" s="182"/>
      <c r="B614" s="179"/>
      <c r="C614" s="173"/>
      <c r="D614" s="179"/>
      <c r="E614" s="335"/>
      <c r="F614" s="336"/>
      <c r="G614" s="153"/>
      <c r="H614" s="126"/>
      <c r="I614" s="126"/>
      <c r="J614" s="126"/>
      <c r="K614" s="126"/>
      <c r="L614" s="126"/>
      <c r="M614" s="126"/>
      <c r="N614" s="126"/>
      <c r="O614" s="126"/>
      <c r="P614" s="126"/>
      <c r="Q614" s="126"/>
      <c r="R614" s="126"/>
      <c r="S614" s="126"/>
      <c r="T614" s="126"/>
      <c r="U614" s="126"/>
      <c r="V614" s="126"/>
      <c r="W614" s="126"/>
      <c r="X614" s="127"/>
      <c r="Y614" s="159"/>
      <c r="Z614" s="160"/>
      <c r="AA614" s="161"/>
      <c r="AB614" s="149"/>
      <c r="AC614" s="126"/>
      <c r="AD614" s="127"/>
      <c r="AE614" s="193"/>
      <c r="AF614" s="193"/>
      <c r="AG614" s="126" t="s">
        <v>356</v>
      </c>
      <c r="AH614" s="127"/>
      <c r="AI614" s="151"/>
      <c r="AJ614" s="151"/>
      <c r="AK614" s="151"/>
      <c r="AL614" s="149"/>
      <c r="AM614" s="151"/>
      <c r="AN614" s="151"/>
      <c r="AO614" s="151"/>
      <c r="AP614" s="149"/>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9"/>
      <c r="Z618" s="160"/>
      <c r="AA618" s="161"/>
      <c r="AB618" s="154" t="s">
        <v>11</v>
      </c>
      <c r="AC618" s="123"/>
      <c r="AD618" s="124"/>
      <c r="AE618" s="330" t="s">
        <v>372</v>
      </c>
      <c r="AF618" s="331"/>
      <c r="AG618" s="331"/>
      <c r="AH618" s="332"/>
      <c r="AI618" s="210" t="s">
        <v>472</v>
      </c>
      <c r="AJ618" s="210"/>
      <c r="AK618" s="210"/>
      <c r="AL618" s="154"/>
      <c r="AM618" s="210" t="s">
        <v>535</v>
      </c>
      <c r="AN618" s="210"/>
      <c r="AO618" s="210"/>
      <c r="AP618" s="154"/>
      <c r="AQ618" s="154" t="s">
        <v>355</v>
      </c>
      <c r="AR618" s="123"/>
      <c r="AS618" s="123"/>
      <c r="AT618" s="124"/>
      <c r="AU618" s="129" t="s">
        <v>253</v>
      </c>
      <c r="AV618" s="129"/>
      <c r="AW618" s="129"/>
      <c r="AX618" s="130"/>
    </row>
    <row r="619" spans="1:50" ht="18.75" hidden="1" customHeight="1" x14ac:dyDescent="0.15">
      <c r="A619" s="182"/>
      <c r="B619" s="179"/>
      <c r="C619" s="173"/>
      <c r="D619" s="179"/>
      <c r="E619" s="335"/>
      <c r="F619" s="336"/>
      <c r="G619" s="153"/>
      <c r="H619" s="126"/>
      <c r="I619" s="126"/>
      <c r="J619" s="126"/>
      <c r="K619" s="126"/>
      <c r="L619" s="126"/>
      <c r="M619" s="126"/>
      <c r="N619" s="126"/>
      <c r="O619" s="126"/>
      <c r="P619" s="126"/>
      <c r="Q619" s="126"/>
      <c r="R619" s="126"/>
      <c r="S619" s="126"/>
      <c r="T619" s="126"/>
      <c r="U619" s="126"/>
      <c r="V619" s="126"/>
      <c r="W619" s="126"/>
      <c r="X619" s="127"/>
      <c r="Y619" s="159"/>
      <c r="Z619" s="160"/>
      <c r="AA619" s="161"/>
      <c r="AB619" s="149"/>
      <c r="AC619" s="126"/>
      <c r="AD619" s="127"/>
      <c r="AE619" s="193"/>
      <c r="AF619" s="193"/>
      <c r="AG619" s="126" t="s">
        <v>356</v>
      </c>
      <c r="AH619" s="127"/>
      <c r="AI619" s="151"/>
      <c r="AJ619" s="151"/>
      <c r="AK619" s="151"/>
      <c r="AL619" s="149"/>
      <c r="AM619" s="151"/>
      <c r="AN619" s="151"/>
      <c r="AO619" s="151"/>
      <c r="AP619" s="149"/>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9"/>
      <c r="Z623" s="160"/>
      <c r="AA623" s="161"/>
      <c r="AB623" s="154" t="s">
        <v>11</v>
      </c>
      <c r="AC623" s="123"/>
      <c r="AD623" s="124"/>
      <c r="AE623" s="330" t="s">
        <v>372</v>
      </c>
      <c r="AF623" s="331"/>
      <c r="AG623" s="331"/>
      <c r="AH623" s="332"/>
      <c r="AI623" s="210" t="s">
        <v>472</v>
      </c>
      <c r="AJ623" s="210"/>
      <c r="AK623" s="210"/>
      <c r="AL623" s="154"/>
      <c r="AM623" s="210" t="s">
        <v>535</v>
      </c>
      <c r="AN623" s="210"/>
      <c r="AO623" s="210"/>
      <c r="AP623" s="154"/>
      <c r="AQ623" s="154" t="s">
        <v>355</v>
      </c>
      <c r="AR623" s="123"/>
      <c r="AS623" s="123"/>
      <c r="AT623" s="124"/>
      <c r="AU623" s="129" t="s">
        <v>253</v>
      </c>
      <c r="AV623" s="129"/>
      <c r="AW623" s="129"/>
      <c r="AX623" s="130"/>
    </row>
    <row r="624" spans="1:50" ht="18.75" hidden="1" customHeight="1" x14ac:dyDescent="0.15">
      <c r="A624" s="182"/>
      <c r="B624" s="179"/>
      <c r="C624" s="173"/>
      <c r="D624" s="179"/>
      <c r="E624" s="335"/>
      <c r="F624" s="336"/>
      <c r="G624" s="153"/>
      <c r="H624" s="126"/>
      <c r="I624" s="126"/>
      <c r="J624" s="126"/>
      <c r="K624" s="126"/>
      <c r="L624" s="126"/>
      <c r="M624" s="126"/>
      <c r="N624" s="126"/>
      <c r="O624" s="126"/>
      <c r="P624" s="126"/>
      <c r="Q624" s="126"/>
      <c r="R624" s="126"/>
      <c r="S624" s="126"/>
      <c r="T624" s="126"/>
      <c r="U624" s="126"/>
      <c r="V624" s="126"/>
      <c r="W624" s="126"/>
      <c r="X624" s="127"/>
      <c r="Y624" s="159"/>
      <c r="Z624" s="160"/>
      <c r="AA624" s="161"/>
      <c r="AB624" s="149"/>
      <c r="AC624" s="126"/>
      <c r="AD624" s="127"/>
      <c r="AE624" s="193"/>
      <c r="AF624" s="193"/>
      <c r="AG624" s="126" t="s">
        <v>356</v>
      </c>
      <c r="AH624" s="127"/>
      <c r="AI624" s="151"/>
      <c r="AJ624" s="151"/>
      <c r="AK624" s="151"/>
      <c r="AL624" s="149"/>
      <c r="AM624" s="151"/>
      <c r="AN624" s="151"/>
      <c r="AO624" s="151"/>
      <c r="AP624" s="149"/>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9"/>
      <c r="Z628" s="160"/>
      <c r="AA628" s="161"/>
      <c r="AB628" s="154" t="s">
        <v>11</v>
      </c>
      <c r="AC628" s="123"/>
      <c r="AD628" s="124"/>
      <c r="AE628" s="330" t="s">
        <v>372</v>
      </c>
      <c r="AF628" s="331"/>
      <c r="AG628" s="331"/>
      <c r="AH628" s="332"/>
      <c r="AI628" s="210" t="s">
        <v>472</v>
      </c>
      <c r="AJ628" s="210"/>
      <c r="AK628" s="210"/>
      <c r="AL628" s="154"/>
      <c r="AM628" s="210" t="s">
        <v>535</v>
      </c>
      <c r="AN628" s="210"/>
      <c r="AO628" s="210"/>
      <c r="AP628" s="154"/>
      <c r="AQ628" s="154" t="s">
        <v>355</v>
      </c>
      <c r="AR628" s="123"/>
      <c r="AS628" s="123"/>
      <c r="AT628" s="124"/>
      <c r="AU628" s="129" t="s">
        <v>253</v>
      </c>
      <c r="AV628" s="129"/>
      <c r="AW628" s="129"/>
      <c r="AX628" s="130"/>
    </row>
    <row r="629" spans="1:50" ht="18.75" hidden="1" customHeight="1" x14ac:dyDescent="0.15">
      <c r="A629" s="182"/>
      <c r="B629" s="179"/>
      <c r="C629" s="173"/>
      <c r="D629" s="179"/>
      <c r="E629" s="335"/>
      <c r="F629" s="336"/>
      <c r="G629" s="153"/>
      <c r="H629" s="126"/>
      <c r="I629" s="126"/>
      <c r="J629" s="126"/>
      <c r="K629" s="126"/>
      <c r="L629" s="126"/>
      <c r="M629" s="126"/>
      <c r="N629" s="126"/>
      <c r="O629" s="126"/>
      <c r="P629" s="126"/>
      <c r="Q629" s="126"/>
      <c r="R629" s="126"/>
      <c r="S629" s="126"/>
      <c r="T629" s="126"/>
      <c r="U629" s="126"/>
      <c r="V629" s="126"/>
      <c r="W629" s="126"/>
      <c r="X629" s="127"/>
      <c r="Y629" s="159"/>
      <c r="Z629" s="160"/>
      <c r="AA629" s="161"/>
      <c r="AB629" s="149"/>
      <c r="AC629" s="126"/>
      <c r="AD629" s="127"/>
      <c r="AE629" s="193"/>
      <c r="AF629" s="193"/>
      <c r="AG629" s="126" t="s">
        <v>356</v>
      </c>
      <c r="AH629" s="127"/>
      <c r="AI629" s="151"/>
      <c r="AJ629" s="151"/>
      <c r="AK629" s="151"/>
      <c r="AL629" s="149"/>
      <c r="AM629" s="151"/>
      <c r="AN629" s="151"/>
      <c r="AO629" s="151"/>
      <c r="AP629" s="149"/>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9"/>
      <c r="Z633" s="160"/>
      <c r="AA633" s="161"/>
      <c r="AB633" s="154" t="s">
        <v>11</v>
      </c>
      <c r="AC633" s="123"/>
      <c r="AD633" s="124"/>
      <c r="AE633" s="330" t="s">
        <v>372</v>
      </c>
      <c r="AF633" s="331"/>
      <c r="AG633" s="331"/>
      <c r="AH633" s="332"/>
      <c r="AI633" s="210" t="s">
        <v>472</v>
      </c>
      <c r="AJ633" s="210"/>
      <c r="AK633" s="210"/>
      <c r="AL633" s="154"/>
      <c r="AM633" s="210" t="s">
        <v>535</v>
      </c>
      <c r="AN633" s="210"/>
      <c r="AO633" s="210"/>
      <c r="AP633" s="154"/>
      <c r="AQ633" s="154" t="s">
        <v>355</v>
      </c>
      <c r="AR633" s="123"/>
      <c r="AS633" s="123"/>
      <c r="AT633" s="124"/>
      <c r="AU633" s="129" t="s">
        <v>253</v>
      </c>
      <c r="AV633" s="129"/>
      <c r="AW633" s="129"/>
      <c r="AX633" s="130"/>
    </row>
    <row r="634" spans="1:50" ht="18.75" hidden="1" customHeight="1" x14ac:dyDescent="0.15">
      <c r="A634" s="182"/>
      <c r="B634" s="179"/>
      <c r="C634" s="173"/>
      <c r="D634" s="179"/>
      <c r="E634" s="335"/>
      <c r="F634" s="336"/>
      <c r="G634" s="153"/>
      <c r="H634" s="126"/>
      <c r="I634" s="126"/>
      <c r="J634" s="126"/>
      <c r="K634" s="126"/>
      <c r="L634" s="126"/>
      <c r="M634" s="126"/>
      <c r="N634" s="126"/>
      <c r="O634" s="126"/>
      <c r="P634" s="126"/>
      <c r="Q634" s="126"/>
      <c r="R634" s="126"/>
      <c r="S634" s="126"/>
      <c r="T634" s="126"/>
      <c r="U634" s="126"/>
      <c r="V634" s="126"/>
      <c r="W634" s="126"/>
      <c r="X634" s="127"/>
      <c r="Y634" s="159"/>
      <c r="Z634" s="160"/>
      <c r="AA634" s="161"/>
      <c r="AB634" s="149"/>
      <c r="AC634" s="126"/>
      <c r="AD634" s="127"/>
      <c r="AE634" s="193"/>
      <c r="AF634" s="193"/>
      <c r="AG634" s="126" t="s">
        <v>356</v>
      </c>
      <c r="AH634" s="127"/>
      <c r="AI634" s="151"/>
      <c r="AJ634" s="151"/>
      <c r="AK634" s="151"/>
      <c r="AL634" s="149"/>
      <c r="AM634" s="151"/>
      <c r="AN634" s="151"/>
      <c r="AO634" s="151"/>
      <c r="AP634" s="149"/>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9"/>
      <c r="Z638" s="160"/>
      <c r="AA638" s="161"/>
      <c r="AB638" s="154" t="s">
        <v>11</v>
      </c>
      <c r="AC638" s="123"/>
      <c r="AD638" s="124"/>
      <c r="AE638" s="330" t="s">
        <v>372</v>
      </c>
      <c r="AF638" s="331"/>
      <c r="AG638" s="331"/>
      <c r="AH638" s="332"/>
      <c r="AI638" s="210" t="s">
        <v>472</v>
      </c>
      <c r="AJ638" s="210"/>
      <c r="AK638" s="210"/>
      <c r="AL638" s="154"/>
      <c r="AM638" s="210" t="s">
        <v>535</v>
      </c>
      <c r="AN638" s="210"/>
      <c r="AO638" s="210"/>
      <c r="AP638" s="154"/>
      <c r="AQ638" s="154" t="s">
        <v>355</v>
      </c>
      <c r="AR638" s="123"/>
      <c r="AS638" s="123"/>
      <c r="AT638" s="124"/>
      <c r="AU638" s="129" t="s">
        <v>253</v>
      </c>
      <c r="AV638" s="129"/>
      <c r="AW638" s="129"/>
      <c r="AX638" s="130"/>
    </row>
    <row r="639" spans="1:50" ht="18.75" hidden="1" customHeight="1" x14ac:dyDescent="0.15">
      <c r="A639" s="182"/>
      <c r="B639" s="179"/>
      <c r="C639" s="173"/>
      <c r="D639" s="179"/>
      <c r="E639" s="335"/>
      <c r="F639" s="336"/>
      <c r="G639" s="153"/>
      <c r="H639" s="126"/>
      <c r="I639" s="126"/>
      <c r="J639" s="126"/>
      <c r="K639" s="126"/>
      <c r="L639" s="126"/>
      <c r="M639" s="126"/>
      <c r="N639" s="126"/>
      <c r="O639" s="126"/>
      <c r="P639" s="126"/>
      <c r="Q639" s="126"/>
      <c r="R639" s="126"/>
      <c r="S639" s="126"/>
      <c r="T639" s="126"/>
      <c r="U639" s="126"/>
      <c r="V639" s="126"/>
      <c r="W639" s="126"/>
      <c r="X639" s="127"/>
      <c r="Y639" s="159"/>
      <c r="Z639" s="160"/>
      <c r="AA639" s="161"/>
      <c r="AB639" s="149"/>
      <c r="AC639" s="126"/>
      <c r="AD639" s="127"/>
      <c r="AE639" s="193"/>
      <c r="AF639" s="193"/>
      <c r="AG639" s="126" t="s">
        <v>356</v>
      </c>
      <c r="AH639" s="127"/>
      <c r="AI639" s="151"/>
      <c r="AJ639" s="151"/>
      <c r="AK639" s="151"/>
      <c r="AL639" s="149"/>
      <c r="AM639" s="151"/>
      <c r="AN639" s="151"/>
      <c r="AO639" s="151"/>
      <c r="AP639" s="149"/>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4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5"/>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9"/>
      <c r="Z647" s="160"/>
      <c r="AA647" s="161"/>
      <c r="AB647" s="154" t="s">
        <v>11</v>
      </c>
      <c r="AC647" s="123"/>
      <c r="AD647" s="124"/>
      <c r="AE647" s="330" t="s">
        <v>372</v>
      </c>
      <c r="AF647" s="331"/>
      <c r="AG647" s="331"/>
      <c r="AH647" s="332"/>
      <c r="AI647" s="210" t="s">
        <v>472</v>
      </c>
      <c r="AJ647" s="210"/>
      <c r="AK647" s="210"/>
      <c r="AL647" s="154"/>
      <c r="AM647" s="210" t="s">
        <v>535</v>
      </c>
      <c r="AN647" s="210"/>
      <c r="AO647" s="210"/>
      <c r="AP647" s="154"/>
      <c r="AQ647" s="154" t="s">
        <v>355</v>
      </c>
      <c r="AR647" s="123"/>
      <c r="AS647" s="123"/>
      <c r="AT647" s="124"/>
      <c r="AU647" s="129" t="s">
        <v>253</v>
      </c>
      <c r="AV647" s="129"/>
      <c r="AW647" s="129"/>
      <c r="AX647" s="130"/>
    </row>
    <row r="648" spans="1:50" ht="18.75" hidden="1" customHeight="1" x14ac:dyDescent="0.15">
      <c r="A648" s="182"/>
      <c r="B648" s="179"/>
      <c r="C648" s="173"/>
      <c r="D648" s="179"/>
      <c r="E648" s="335"/>
      <c r="F648" s="336"/>
      <c r="G648" s="153"/>
      <c r="H648" s="126"/>
      <c r="I648" s="126"/>
      <c r="J648" s="126"/>
      <c r="K648" s="126"/>
      <c r="L648" s="126"/>
      <c r="M648" s="126"/>
      <c r="N648" s="126"/>
      <c r="O648" s="126"/>
      <c r="P648" s="126"/>
      <c r="Q648" s="126"/>
      <c r="R648" s="126"/>
      <c r="S648" s="126"/>
      <c r="T648" s="126"/>
      <c r="U648" s="126"/>
      <c r="V648" s="126"/>
      <c r="W648" s="126"/>
      <c r="X648" s="127"/>
      <c r="Y648" s="159"/>
      <c r="Z648" s="160"/>
      <c r="AA648" s="161"/>
      <c r="AB648" s="149"/>
      <c r="AC648" s="126"/>
      <c r="AD648" s="127"/>
      <c r="AE648" s="193"/>
      <c r="AF648" s="193"/>
      <c r="AG648" s="126" t="s">
        <v>356</v>
      </c>
      <c r="AH648" s="127"/>
      <c r="AI648" s="151"/>
      <c r="AJ648" s="151"/>
      <c r="AK648" s="151"/>
      <c r="AL648" s="149"/>
      <c r="AM648" s="151"/>
      <c r="AN648" s="151"/>
      <c r="AO648" s="151"/>
      <c r="AP648" s="149"/>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9"/>
      <c r="Z652" s="160"/>
      <c r="AA652" s="161"/>
      <c r="AB652" s="154" t="s">
        <v>11</v>
      </c>
      <c r="AC652" s="123"/>
      <c r="AD652" s="124"/>
      <c r="AE652" s="330" t="s">
        <v>372</v>
      </c>
      <c r="AF652" s="331"/>
      <c r="AG652" s="331"/>
      <c r="AH652" s="332"/>
      <c r="AI652" s="210" t="s">
        <v>472</v>
      </c>
      <c r="AJ652" s="210"/>
      <c r="AK652" s="210"/>
      <c r="AL652" s="154"/>
      <c r="AM652" s="210" t="s">
        <v>535</v>
      </c>
      <c r="AN652" s="210"/>
      <c r="AO652" s="210"/>
      <c r="AP652" s="154"/>
      <c r="AQ652" s="154" t="s">
        <v>355</v>
      </c>
      <c r="AR652" s="123"/>
      <c r="AS652" s="123"/>
      <c r="AT652" s="124"/>
      <c r="AU652" s="129" t="s">
        <v>253</v>
      </c>
      <c r="AV652" s="129"/>
      <c r="AW652" s="129"/>
      <c r="AX652" s="130"/>
    </row>
    <row r="653" spans="1:50" ht="18.75" hidden="1" customHeight="1" x14ac:dyDescent="0.15">
      <c r="A653" s="182"/>
      <c r="B653" s="179"/>
      <c r="C653" s="173"/>
      <c r="D653" s="179"/>
      <c r="E653" s="335"/>
      <c r="F653" s="336"/>
      <c r="G653" s="153"/>
      <c r="H653" s="126"/>
      <c r="I653" s="126"/>
      <c r="J653" s="126"/>
      <c r="K653" s="126"/>
      <c r="L653" s="126"/>
      <c r="M653" s="126"/>
      <c r="N653" s="126"/>
      <c r="O653" s="126"/>
      <c r="P653" s="126"/>
      <c r="Q653" s="126"/>
      <c r="R653" s="126"/>
      <c r="S653" s="126"/>
      <c r="T653" s="126"/>
      <c r="U653" s="126"/>
      <c r="V653" s="126"/>
      <c r="W653" s="126"/>
      <c r="X653" s="127"/>
      <c r="Y653" s="159"/>
      <c r="Z653" s="160"/>
      <c r="AA653" s="161"/>
      <c r="AB653" s="149"/>
      <c r="AC653" s="126"/>
      <c r="AD653" s="127"/>
      <c r="AE653" s="193"/>
      <c r="AF653" s="193"/>
      <c r="AG653" s="126" t="s">
        <v>356</v>
      </c>
      <c r="AH653" s="127"/>
      <c r="AI653" s="151"/>
      <c r="AJ653" s="151"/>
      <c r="AK653" s="151"/>
      <c r="AL653" s="149"/>
      <c r="AM653" s="151"/>
      <c r="AN653" s="151"/>
      <c r="AO653" s="151"/>
      <c r="AP653" s="149"/>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9"/>
      <c r="Z657" s="160"/>
      <c r="AA657" s="161"/>
      <c r="AB657" s="154" t="s">
        <v>11</v>
      </c>
      <c r="AC657" s="123"/>
      <c r="AD657" s="124"/>
      <c r="AE657" s="330" t="s">
        <v>372</v>
      </c>
      <c r="AF657" s="331"/>
      <c r="AG657" s="331"/>
      <c r="AH657" s="332"/>
      <c r="AI657" s="210" t="s">
        <v>472</v>
      </c>
      <c r="AJ657" s="210"/>
      <c r="AK657" s="210"/>
      <c r="AL657" s="154"/>
      <c r="AM657" s="210" t="s">
        <v>535</v>
      </c>
      <c r="AN657" s="210"/>
      <c r="AO657" s="210"/>
      <c r="AP657" s="154"/>
      <c r="AQ657" s="154" t="s">
        <v>355</v>
      </c>
      <c r="AR657" s="123"/>
      <c r="AS657" s="123"/>
      <c r="AT657" s="124"/>
      <c r="AU657" s="129" t="s">
        <v>253</v>
      </c>
      <c r="AV657" s="129"/>
      <c r="AW657" s="129"/>
      <c r="AX657" s="130"/>
    </row>
    <row r="658" spans="1:50" ht="18.75" hidden="1" customHeight="1" x14ac:dyDescent="0.15">
      <c r="A658" s="182"/>
      <c r="B658" s="179"/>
      <c r="C658" s="173"/>
      <c r="D658" s="179"/>
      <c r="E658" s="335"/>
      <c r="F658" s="336"/>
      <c r="G658" s="153"/>
      <c r="H658" s="126"/>
      <c r="I658" s="126"/>
      <c r="J658" s="126"/>
      <c r="K658" s="126"/>
      <c r="L658" s="126"/>
      <c r="M658" s="126"/>
      <c r="N658" s="126"/>
      <c r="O658" s="126"/>
      <c r="P658" s="126"/>
      <c r="Q658" s="126"/>
      <c r="R658" s="126"/>
      <c r="S658" s="126"/>
      <c r="T658" s="126"/>
      <c r="U658" s="126"/>
      <c r="V658" s="126"/>
      <c r="W658" s="126"/>
      <c r="X658" s="127"/>
      <c r="Y658" s="159"/>
      <c r="Z658" s="160"/>
      <c r="AA658" s="161"/>
      <c r="AB658" s="149"/>
      <c r="AC658" s="126"/>
      <c r="AD658" s="127"/>
      <c r="AE658" s="193"/>
      <c r="AF658" s="193"/>
      <c r="AG658" s="126" t="s">
        <v>356</v>
      </c>
      <c r="AH658" s="127"/>
      <c r="AI658" s="151"/>
      <c r="AJ658" s="151"/>
      <c r="AK658" s="151"/>
      <c r="AL658" s="149"/>
      <c r="AM658" s="151"/>
      <c r="AN658" s="151"/>
      <c r="AO658" s="151"/>
      <c r="AP658" s="149"/>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9"/>
      <c r="Z662" s="160"/>
      <c r="AA662" s="161"/>
      <c r="AB662" s="154" t="s">
        <v>11</v>
      </c>
      <c r="AC662" s="123"/>
      <c r="AD662" s="124"/>
      <c r="AE662" s="330" t="s">
        <v>372</v>
      </c>
      <c r="AF662" s="331"/>
      <c r="AG662" s="331"/>
      <c r="AH662" s="332"/>
      <c r="AI662" s="210" t="s">
        <v>472</v>
      </c>
      <c r="AJ662" s="210"/>
      <c r="AK662" s="210"/>
      <c r="AL662" s="154"/>
      <c r="AM662" s="210" t="s">
        <v>535</v>
      </c>
      <c r="AN662" s="210"/>
      <c r="AO662" s="210"/>
      <c r="AP662" s="154"/>
      <c r="AQ662" s="154" t="s">
        <v>355</v>
      </c>
      <c r="AR662" s="123"/>
      <c r="AS662" s="123"/>
      <c r="AT662" s="124"/>
      <c r="AU662" s="129" t="s">
        <v>253</v>
      </c>
      <c r="AV662" s="129"/>
      <c r="AW662" s="129"/>
      <c r="AX662" s="130"/>
    </row>
    <row r="663" spans="1:50" ht="18.75" hidden="1" customHeight="1" x14ac:dyDescent="0.15">
      <c r="A663" s="182"/>
      <c r="B663" s="179"/>
      <c r="C663" s="173"/>
      <c r="D663" s="179"/>
      <c r="E663" s="335"/>
      <c r="F663" s="336"/>
      <c r="G663" s="153"/>
      <c r="H663" s="126"/>
      <c r="I663" s="126"/>
      <c r="J663" s="126"/>
      <c r="K663" s="126"/>
      <c r="L663" s="126"/>
      <c r="M663" s="126"/>
      <c r="N663" s="126"/>
      <c r="O663" s="126"/>
      <c r="P663" s="126"/>
      <c r="Q663" s="126"/>
      <c r="R663" s="126"/>
      <c r="S663" s="126"/>
      <c r="T663" s="126"/>
      <c r="U663" s="126"/>
      <c r="V663" s="126"/>
      <c r="W663" s="126"/>
      <c r="X663" s="127"/>
      <c r="Y663" s="159"/>
      <c r="Z663" s="160"/>
      <c r="AA663" s="161"/>
      <c r="AB663" s="149"/>
      <c r="AC663" s="126"/>
      <c r="AD663" s="127"/>
      <c r="AE663" s="193"/>
      <c r="AF663" s="193"/>
      <c r="AG663" s="126" t="s">
        <v>356</v>
      </c>
      <c r="AH663" s="127"/>
      <c r="AI663" s="151"/>
      <c r="AJ663" s="151"/>
      <c r="AK663" s="151"/>
      <c r="AL663" s="149"/>
      <c r="AM663" s="151"/>
      <c r="AN663" s="151"/>
      <c r="AO663" s="151"/>
      <c r="AP663" s="149"/>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9"/>
      <c r="Z667" s="160"/>
      <c r="AA667" s="161"/>
      <c r="AB667" s="154" t="s">
        <v>11</v>
      </c>
      <c r="AC667" s="123"/>
      <c r="AD667" s="124"/>
      <c r="AE667" s="330" t="s">
        <v>372</v>
      </c>
      <c r="AF667" s="331"/>
      <c r="AG667" s="331"/>
      <c r="AH667" s="332"/>
      <c r="AI667" s="210" t="s">
        <v>472</v>
      </c>
      <c r="AJ667" s="210"/>
      <c r="AK667" s="210"/>
      <c r="AL667" s="154"/>
      <c r="AM667" s="210" t="s">
        <v>535</v>
      </c>
      <c r="AN667" s="210"/>
      <c r="AO667" s="210"/>
      <c r="AP667" s="154"/>
      <c r="AQ667" s="154" t="s">
        <v>355</v>
      </c>
      <c r="AR667" s="123"/>
      <c r="AS667" s="123"/>
      <c r="AT667" s="124"/>
      <c r="AU667" s="129" t="s">
        <v>253</v>
      </c>
      <c r="AV667" s="129"/>
      <c r="AW667" s="129"/>
      <c r="AX667" s="130"/>
    </row>
    <row r="668" spans="1:50" ht="18.75" hidden="1" customHeight="1" x14ac:dyDescent="0.15">
      <c r="A668" s="182"/>
      <c r="B668" s="179"/>
      <c r="C668" s="173"/>
      <c r="D668" s="179"/>
      <c r="E668" s="335"/>
      <c r="F668" s="336"/>
      <c r="G668" s="153"/>
      <c r="H668" s="126"/>
      <c r="I668" s="126"/>
      <c r="J668" s="126"/>
      <c r="K668" s="126"/>
      <c r="L668" s="126"/>
      <c r="M668" s="126"/>
      <c r="N668" s="126"/>
      <c r="O668" s="126"/>
      <c r="P668" s="126"/>
      <c r="Q668" s="126"/>
      <c r="R668" s="126"/>
      <c r="S668" s="126"/>
      <c r="T668" s="126"/>
      <c r="U668" s="126"/>
      <c r="V668" s="126"/>
      <c r="W668" s="126"/>
      <c r="X668" s="127"/>
      <c r="Y668" s="159"/>
      <c r="Z668" s="160"/>
      <c r="AA668" s="161"/>
      <c r="AB668" s="149"/>
      <c r="AC668" s="126"/>
      <c r="AD668" s="127"/>
      <c r="AE668" s="193"/>
      <c r="AF668" s="193"/>
      <c r="AG668" s="126" t="s">
        <v>356</v>
      </c>
      <c r="AH668" s="127"/>
      <c r="AI668" s="151"/>
      <c r="AJ668" s="151"/>
      <c r="AK668" s="151"/>
      <c r="AL668" s="149"/>
      <c r="AM668" s="151"/>
      <c r="AN668" s="151"/>
      <c r="AO668" s="151"/>
      <c r="AP668" s="149"/>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9"/>
      <c r="Z672" s="160"/>
      <c r="AA672" s="161"/>
      <c r="AB672" s="154" t="s">
        <v>11</v>
      </c>
      <c r="AC672" s="123"/>
      <c r="AD672" s="124"/>
      <c r="AE672" s="330" t="s">
        <v>372</v>
      </c>
      <c r="AF672" s="331"/>
      <c r="AG672" s="331"/>
      <c r="AH672" s="332"/>
      <c r="AI672" s="210" t="s">
        <v>472</v>
      </c>
      <c r="AJ672" s="210"/>
      <c r="AK672" s="210"/>
      <c r="AL672" s="154"/>
      <c r="AM672" s="210" t="s">
        <v>535</v>
      </c>
      <c r="AN672" s="210"/>
      <c r="AO672" s="210"/>
      <c r="AP672" s="154"/>
      <c r="AQ672" s="154" t="s">
        <v>355</v>
      </c>
      <c r="AR672" s="123"/>
      <c r="AS672" s="123"/>
      <c r="AT672" s="124"/>
      <c r="AU672" s="129" t="s">
        <v>253</v>
      </c>
      <c r="AV672" s="129"/>
      <c r="AW672" s="129"/>
      <c r="AX672" s="130"/>
    </row>
    <row r="673" spans="1:50" ht="18.75" hidden="1" customHeight="1" x14ac:dyDescent="0.15">
      <c r="A673" s="182"/>
      <c r="B673" s="179"/>
      <c r="C673" s="173"/>
      <c r="D673" s="179"/>
      <c r="E673" s="335"/>
      <c r="F673" s="336"/>
      <c r="G673" s="153"/>
      <c r="H673" s="126"/>
      <c r="I673" s="126"/>
      <c r="J673" s="126"/>
      <c r="K673" s="126"/>
      <c r="L673" s="126"/>
      <c r="M673" s="126"/>
      <c r="N673" s="126"/>
      <c r="O673" s="126"/>
      <c r="P673" s="126"/>
      <c r="Q673" s="126"/>
      <c r="R673" s="126"/>
      <c r="S673" s="126"/>
      <c r="T673" s="126"/>
      <c r="U673" s="126"/>
      <c r="V673" s="126"/>
      <c r="W673" s="126"/>
      <c r="X673" s="127"/>
      <c r="Y673" s="159"/>
      <c r="Z673" s="160"/>
      <c r="AA673" s="161"/>
      <c r="AB673" s="149"/>
      <c r="AC673" s="126"/>
      <c r="AD673" s="127"/>
      <c r="AE673" s="193"/>
      <c r="AF673" s="193"/>
      <c r="AG673" s="126" t="s">
        <v>356</v>
      </c>
      <c r="AH673" s="127"/>
      <c r="AI673" s="151"/>
      <c r="AJ673" s="151"/>
      <c r="AK673" s="151"/>
      <c r="AL673" s="149"/>
      <c r="AM673" s="151"/>
      <c r="AN673" s="151"/>
      <c r="AO673" s="151"/>
      <c r="AP673" s="149"/>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9"/>
      <c r="Z677" s="160"/>
      <c r="AA677" s="161"/>
      <c r="AB677" s="154" t="s">
        <v>11</v>
      </c>
      <c r="AC677" s="123"/>
      <c r="AD677" s="124"/>
      <c r="AE677" s="330" t="s">
        <v>372</v>
      </c>
      <c r="AF677" s="331"/>
      <c r="AG677" s="331"/>
      <c r="AH677" s="332"/>
      <c r="AI677" s="210" t="s">
        <v>472</v>
      </c>
      <c r="AJ677" s="210"/>
      <c r="AK677" s="210"/>
      <c r="AL677" s="154"/>
      <c r="AM677" s="210" t="s">
        <v>535</v>
      </c>
      <c r="AN677" s="210"/>
      <c r="AO677" s="210"/>
      <c r="AP677" s="154"/>
      <c r="AQ677" s="154" t="s">
        <v>355</v>
      </c>
      <c r="AR677" s="123"/>
      <c r="AS677" s="123"/>
      <c r="AT677" s="124"/>
      <c r="AU677" s="129" t="s">
        <v>253</v>
      </c>
      <c r="AV677" s="129"/>
      <c r="AW677" s="129"/>
      <c r="AX677" s="130"/>
    </row>
    <row r="678" spans="1:50" ht="18.75" hidden="1" customHeight="1" x14ac:dyDescent="0.15">
      <c r="A678" s="182"/>
      <c r="B678" s="179"/>
      <c r="C678" s="173"/>
      <c r="D678" s="179"/>
      <c r="E678" s="335"/>
      <c r="F678" s="336"/>
      <c r="G678" s="153"/>
      <c r="H678" s="126"/>
      <c r="I678" s="126"/>
      <c r="J678" s="126"/>
      <c r="K678" s="126"/>
      <c r="L678" s="126"/>
      <c r="M678" s="126"/>
      <c r="N678" s="126"/>
      <c r="O678" s="126"/>
      <c r="P678" s="126"/>
      <c r="Q678" s="126"/>
      <c r="R678" s="126"/>
      <c r="S678" s="126"/>
      <c r="T678" s="126"/>
      <c r="U678" s="126"/>
      <c r="V678" s="126"/>
      <c r="W678" s="126"/>
      <c r="X678" s="127"/>
      <c r="Y678" s="159"/>
      <c r="Z678" s="160"/>
      <c r="AA678" s="161"/>
      <c r="AB678" s="149"/>
      <c r="AC678" s="126"/>
      <c r="AD678" s="127"/>
      <c r="AE678" s="193"/>
      <c r="AF678" s="193"/>
      <c r="AG678" s="126" t="s">
        <v>356</v>
      </c>
      <c r="AH678" s="127"/>
      <c r="AI678" s="151"/>
      <c r="AJ678" s="151"/>
      <c r="AK678" s="151"/>
      <c r="AL678" s="149"/>
      <c r="AM678" s="151"/>
      <c r="AN678" s="151"/>
      <c r="AO678" s="151"/>
      <c r="AP678" s="149"/>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9"/>
      <c r="Z682" s="160"/>
      <c r="AA682" s="161"/>
      <c r="AB682" s="154" t="s">
        <v>11</v>
      </c>
      <c r="AC682" s="123"/>
      <c r="AD682" s="124"/>
      <c r="AE682" s="330" t="s">
        <v>372</v>
      </c>
      <c r="AF682" s="331"/>
      <c r="AG682" s="331"/>
      <c r="AH682" s="332"/>
      <c r="AI682" s="210" t="s">
        <v>472</v>
      </c>
      <c r="AJ682" s="210"/>
      <c r="AK682" s="210"/>
      <c r="AL682" s="154"/>
      <c r="AM682" s="210" t="s">
        <v>535</v>
      </c>
      <c r="AN682" s="210"/>
      <c r="AO682" s="210"/>
      <c r="AP682" s="154"/>
      <c r="AQ682" s="154" t="s">
        <v>355</v>
      </c>
      <c r="AR682" s="123"/>
      <c r="AS682" s="123"/>
      <c r="AT682" s="124"/>
      <c r="AU682" s="129" t="s">
        <v>253</v>
      </c>
      <c r="AV682" s="129"/>
      <c r="AW682" s="129"/>
      <c r="AX682" s="130"/>
    </row>
    <row r="683" spans="1:50" ht="18.75" hidden="1" customHeight="1" x14ac:dyDescent="0.15">
      <c r="A683" s="182"/>
      <c r="B683" s="179"/>
      <c r="C683" s="173"/>
      <c r="D683" s="179"/>
      <c r="E683" s="335"/>
      <c r="F683" s="336"/>
      <c r="G683" s="153"/>
      <c r="H683" s="126"/>
      <c r="I683" s="126"/>
      <c r="J683" s="126"/>
      <c r="K683" s="126"/>
      <c r="L683" s="126"/>
      <c r="M683" s="126"/>
      <c r="N683" s="126"/>
      <c r="O683" s="126"/>
      <c r="P683" s="126"/>
      <c r="Q683" s="126"/>
      <c r="R683" s="126"/>
      <c r="S683" s="126"/>
      <c r="T683" s="126"/>
      <c r="U683" s="126"/>
      <c r="V683" s="126"/>
      <c r="W683" s="126"/>
      <c r="X683" s="127"/>
      <c r="Y683" s="159"/>
      <c r="Z683" s="160"/>
      <c r="AA683" s="161"/>
      <c r="AB683" s="149"/>
      <c r="AC683" s="126"/>
      <c r="AD683" s="127"/>
      <c r="AE683" s="193"/>
      <c r="AF683" s="193"/>
      <c r="AG683" s="126" t="s">
        <v>356</v>
      </c>
      <c r="AH683" s="127"/>
      <c r="AI683" s="151"/>
      <c r="AJ683" s="151"/>
      <c r="AK683" s="151"/>
      <c r="AL683" s="149"/>
      <c r="AM683" s="151"/>
      <c r="AN683" s="151"/>
      <c r="AO683" s="151"/>
      <c r="AP683" s="149"/>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9"/>
      <c r="Z687" s="160"/>
      <c r="AA687" s="161"/>
      <c r="AB687" s="154" t="s">
        <v>11</v>
      </c>
      <c r="AC687" s="123"/>
      <c r="AD687" s="124"/>
      <c r="AE687" s="330" t="s">
        <v>372</v>
      </c>
      <c r="AF687" s="331"/>
      <c r="AG687" s="331"/>
      <c r="AH687" s="332"/>
      <c r="AI687" s="210" t="s">
        <v>472</v>
      </c>
      <c r="AJ687" s="210"/>
      <c r="AK687" s="210"/>
      <c r="AL687" s="154"/>
      <c r="AM687" s="210" t="s">
        <v>535</v>
      </c>
      <c r="AN687" s="210"/>
      <c r="AO687" s="210"/>
      <c r="AP687" s="154"/>
      <c r="AQ687" s="154" t="s">
        <v>355</v>
      </c>
      <c r="AR687" s="123"/>
      <c r="AS687" s="123"/>
      <c r="AT687" s="124"/>
      <c r="AU687" s="129" t="s">
        <v>253</v>
      </c>
      <c r="AV687" s="129"/>
      <c r="AW687" s="129"/>
      <c r="AX687" s="130"/>
    </row>
    <row r="688" spans="1:50" ht="18.75" hidden="1" customHeight="1" x14ac:dyDescent="0.15">
      <c r="A688" s="182"/>
      <c r="B688" s="179"/>
      <c r="C688" s="173"/>
      <c r="D688" s="179"/>
      <c r="E688" s="335"/>
      <c r="F688" s="336"/>
      <c r="G688" s="153"/>
      <c r="H688" s="126"/>
      <c r="I688" s="126"/>
      <c r="J688" s="126"/>
      <c r="K688" s="126"/>
      <c r="L688" s="126"/>
      <c r="M688" s="126"/>
      <c r="N688" s="126"/>
      <c r="O688" s="126"/>
      <c r="P688" s="126"/>
      <c r="Q688" s="126"/>
      <c r="R688" s="126"/>
      <c r="S688" s="126"/>
      <c r="T688" s="126"/>
      <c r="U688" s="126"/>
      <c r="V688" s="126"/>
      <c r="W688" s="126"/>
      <c r="X688" s="127"/>
      <c r="Y688" s="159"/>
      <c r="Z688" s="160"/>
      <c r="AA688" s="161"/>
      <c r="AB688" s="149"/>
      <c r="AC688" s="126"/>
      <c r="AD688" s="127"/>
      <c r="AE688" s="193"/>
      <c r="AF688" s="193"/>
      <c r="AG688" s="126" t="s">
        <v>356</v>
      </c>
      <c r="AH688" s="127"/>
      <c r="AI688" s="151"/>
      <c r="AJ688" s="151"/>
      <c r="AK688" s="151"/>
      <c r="AL688" s="149"/>
      <c r="AM688" s="151"/>
      <c r="AN688" s="151"/>
      <c r="AO688" s="151"/>
      <c r="AP688" s="149"/>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9"/>
      <c r="Z692" s="160"/>
      <c r="AA692" s="161"/>
      <c r="AB692" s="154" t="s">
        <v>11</v>
      </c>
      <c r="AC692" s="123"/>
      <c r="AD692" s="124"/>
      <c r="AE692" s="330" t="s">
        <v>372</v>
      </c>
      <c r="AF692" s="331"/>
      <c r="AG692" s="331"/>
      <c r="AH692" s="332"/>
      <c r="AI692" s="210" t="s">
        <v>472</v>
      </c>
      <c r="AJ692" s="210"/>
      <c r="AK692" s="210"/>
      <c r="AL692" s="154"/>
      <c r="AM692" s="210" t="s">
        <v>535</v>
      </c>
      <c r="AN692" s="210"/>
      <c r="AO692" s="210"/>
      <c r="AP692" s="154"/>
      <c r="AQ692" s="154" t="s">
        <v>355</v>
      </c>
      <c r="AR692" s="123"/>
      <c r="AS692" s="123"/>
      <c r="AT692" s="124"/>
      <c r="AU692" s="129" t="s">
        <v>253</v>
      </c>
      <c r="AV692" s="129"/>
      <c r="AW692" s="129"/>
      <c r="AX692" s="130"/>
    </row>
    <row r="693" spans="1:50" ht="18.75" hidden="1" customHeight="1" x14ac:dyDescent="0.15">
      <c r="A693" s="182"/>
      <c r="B693" s="179"/>
      <c r="C693" s="173"/>
      <c r="D693" s="179"/>
      <c r="E693" s="335"/>
      <c r="F693" s="336"/>
      <c r="G693" s="153"/>
      <c r="H693" s="126"/>
      <c r="I693" s="126"/>
      <c r="J693" s="126"/>
      <c r="K693" s="126"/>
      <c r="L693" s="126"/>
      <c r="M693" s="126"/>
      <c r="N693" s="126"/>
      <c r="O693" s="126"/>
      <c r="P693" s="126"/>
      <c r="Q693" s="126"/>
      <c r="R693" s="126"/>
      <c r="S693" s="126"/>
      <c r="T693" s="126"/>
      <c r="U693" s="126"/>
      <c r="V693" s="126"/>
      <c r="W693" s="126"/>
      <c r="X693" s="127"/>
      <c r="Y693" s="159"/>
      <c r="Z693" s="160"/>
      <c r="AA693" s="161"/>
      <c r="AB693" s="149"/>
      <c r="AC693" s="126"/>
      <c r="AD693" s="127"/>
      <c r="AE693" s="193"/>
      <c r="AF693" s="193"/>
      <c r="AG693" s="126" t="s">
        <v>356</v>
      </c>
      <c r="AH693" s="127"/>
      <c r="AI693" s="151"/>
      <c r="AJ693" s="151"/>
      <c r="AK693" s="151"/>
      <c r="AL693" s="149"/>
      <c r="AM693" s="151"/>
      <c r="AN693" s="151"/>
      <c r="AO693" s="151"/>
      <c r="AP693" s="149"/>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78"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6" t="s">
        <v>570</v>
      </c>
      <c r="AH702" s="387"/>
      <c r="AI702" s="387"/>
      <c r="AJ702" s="387"/>
      <c r="AK702" s="387"/>
      <c r="AL702" s="387"/>
      <c r="AM702" s="387"/>
      <c r="AN702" s="387"/>
      <c r="AO702" s="387"/>
      <c r="AP702" s="387"/>
      <c r="AQ702" s="387"/>
      <c r="AR702" s="387"/>
      <c r="AS702" s="387"/>
      <c r="AT702" s="387"/>
      <c r="AU702" s="387"/>
      <c r="AV702" s="387"/>
      <c r="AW702" s="387"/>
      <c r="AX702" s="388"/>
    </row>
    <row r="703" spans="1:50" ht="78"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1" t="s">
        <v>554</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69.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554</v>
      </c>
      <c r="AE704" s="787"/>
      <c r="AF704" s="787"/>
      <c r="AG704" s="120" t="s">
        <v>608</v>
      </c>
      <c r="AH704" s="101"/>
      <c r="AI704" s="101"/>
      <c r="AJ704" s="101"/>
      <c r="AK704" s="101"/>
      <c r="AL704" s="101"/>
      <c r="AM704" s="101"/>
      <c r="AN704" s="101"/>
      <c r="AO704" s="101"/>
      <c r="AP704" s="101"/>
      <c r="AQ704" s="101"/>
      <c r="AR704" s="101"/>
      <c r="AS704" s="101"/>
      <c r="AT704" s="101"/>
      <c r="AU704" s="101"/>
      <c r="AV704" s="101"/>
      <c r="AW704" s="101"/>
      <c r="AX704" s="12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554</v>
      </c>
      <c r="AE705" s="719"/>
      <c r="AF705" s="719"/>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572</v>
      </c>
      <c r="AE706" s="322"/>
      <c r="AF706" s="667"/>
      <c r="AG706" s="120"/>
      <c r="AH706" s="101"/>
      <c r="AI706" s="101"/>
      <c r="AJ706" s="101"/>
      <c r="AK706" s="101"/>
      <c r="AL706" s="101"/>
      <c r="AM706" s="101"/>
      <c r="AN706" s="101"/>
      <c r="AO706" s="101"/>
      <c r="AP706" s="101"/>
      <c r="AQ706" s="101"/>
      <c r="AR706" s="101"/>
      <c r="AS706" s="101"/>
      <c r="AT706" s="101"/>
      <c r="AU706" s="101"/>
      <c r="AV706" s="101"/>
      <c r="AW706" s="101"/>
      <c r="AX706" s="12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572</v>
      </c>
      <c r="AE707" s="837"/>
      <c r="AF707" s="837"/>
      <c r="AG707" s="120"/>
      <c r="AH707" s="101"/>
      <c r="AI707" s="101"/>
      <c r="AJ707" s="101"/>
      <c r="AK707" s="101"/>
      <c r="AL707" s="101"/>
      <c r="AM707" s="101"/>
      <c r="AN707" s="101"/>
      <c r="AO707" s="101"/>
      <c r="AP707" s="101"/>
      <c r="AQ707" s="101"/>
      <c r="AR707" s="101"/>
      <c r="AS707" s="101"/>
      <c r="AT707" s="101"/>
      <c r="AU707" s="101"/>
      <c r="AV707" s="101"/>
      <c r="AW707" s="101"/>
      <c r="AX707" s="121"/>
    </row>
    <row r="708" spans="1:50" ht="64.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554</v>
      </c>
      <c r="AE708" s="609"/>
      <c r="AF708" s="609"/>
      <c r="AG708" s="746" t="s">
        <v>573</v>
      </c>
      <c r="AH708" s="747"/>
      <c r="AI708" s="747"/>
      <c r="AJ708" s="747"/>
      <c r="AK708" s="747"/>
      <c r="AL708" s="747"/>
      <c r="AM708" s="747"/>
      <c r="AN708" s="747"/>
      <c r="AO708" s="747"/>
      <c r="AP708" s="747"/>
      <c r="AQ708" s="747"/>
      <c r="AR708" s="747"/>
      <c r="AS708" s="747"/>
      <c r="AT708" s="747"/>
      <c r="AU708" s="747"/>
      <c r="AV708" s="747"/>
      <c r="AW708" s="747"/>
      <c r="AX708" s="748"/>
    </row>
    <row r="709" spans="1:50" ht="64.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43.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1.7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554</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64.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554</v>
      </c>
      <c r="AE712" s="787"/>
      <c r="AF712" s="787"/>
      <c r="AG712" s="94" t="s">
        <v>607</v>
      </c>
      <c r="AH712" s="95"/>
      <c r="AI712" s="95"/>
      <c r="AJ712" s="95"/>
      <c r="AK712" s="95"/>
      <c r="AL712" s="95"/>
      <c r="AM712" s="95"/>
      <c r="AN712" s="95"/>
      <c r="AO712" s="95"/>
      <c r="AP712" s="95"/>
      <c r="AQ712" s="95"/>
      <c r="AR712" s="95"/>
      <c r="AS712" s="95"/>
      <c r="AT712" s="95"/>
      <c r="AU712" s="95"/>
      <c r="AV712" s="95"/>
      <c r="AW712" s="95"/>
      <c r="AX712" s="96"/>
    </row>
    <row r="713" spans="1:50" ht="57.75" customHeight="1" x14ac:dyDescent="0.15">
      <c r="A713" s="646"/>
      <c r="B713" s="648"/>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554</v>
      </c>
      <c r="AE713" s="322"/>
      <c r="AF713" s="667"/>
      <c r="AG713" s="94" t="s">
        <v>606</v>
      </c>
      <c r="AH713" s="95"/>
      <c r="AI713" s="95"/>
      <c r="AJ713" s="95"/>
      <c r="AK713" s="95"/>
      <c r="AL713" s="95"/>
      <c r="AM713" s="95"/>
      <c r="AN713" s="95"/>
      <c r="AO713" s="95"/>
      <c r="AP713" s="95"/>
      <c r="AQ713" s="95"/>
      <c r="AR713" s="95"/>
      <c r="AS713" s="95"/>
      <c r="AT713" s="95"/>
      <c r="AU713" s="95"/>
      <c r="AV713" s="95"/>
      <c r="AW713" s="95"/>
      <c r="AX713" s="96"/>
    </row>
    <row r="714" spans="1:50" ht="73.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554</v>
      </c>
      <c r="AE714" s="812"/>
      <c r="AF714" s="813"/>
      <c r="AG714" s="740" t="s">
        <v>609</v>
      </c>
      <c r="AH714" s="741"/>
      <c r="AI714" s="741"/>
      <c r="AJ714" s="741"/>
      <c r="AK714" s="741"/>
      <c r="AL714" s="741"/>
      <c r="AM714" s="741"/>
      <c r="AN714" s="741"/>
      <c r="AO714" s="741"/>
      <c r="AP714" s="741"/>
      <c r="AQ714" s="741"/>
      <c r="AR714" s="741"/>
      <c r="AS714" s="741"/>
      <c r="AT714" s="741"/>
      <c r="AU714" s="741"/>
      <c r="AV714" s="741"/>
      <c r="AW714" s="741"/>
      <c r="AX714" s="742"/>
    </row>
    <row r="715" spans="1:50" ht="64.5"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554</v>
      </c>
      <c r="AE715" s="609"/>
      <c r="AF715" s="660"/>
      <c r="AG715" s="746" t="s">
        <v>603</v>
      </c>
      <c r="AH715" s="747"/>
      <c r="AI715" s="747"/>
      <c r="AJ715" s="747"/>
      <c r="AK715" s="747"/>
      <c r="AL715" s="747"/>
      <c r="AM715" s="747"/>
      <c r="AN715" s="747"/>
      <c r="AO715" s="747"/>
      <c r="AP715" s="747"/>
      <c r="AQ715" s="747"/>
      <c r="AR715" s="747"/>
      <c r="AS715" s="747"/>
      <c r="AT715" s="747"/>
      <c r="AU715" s="747"/>
      <c r="AV715" s="747"/>
      <c r="AW715" s="747"/>
      <c r="AX715" s="748"/>
    </row>
    <row r="716" spans="1:50" ht="42.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94"/>
      <c r="AH716" s="95"/>
      <c r="AI716" s="95"/>
      <c r="AJ716" s="95"/>
      <c r="AK716" s="95"/>
      <c r="AL716" s="95"/>
      <c r="AM716" s="95"/>
      <c r="AN716" s="95"/>
      <c r="AO716" s="95"/>
      <c r="AP716" s="95"/>
      <c r="AQ716" s="95"/>
      <c r="AR716" s="95"/>
      <c r="AS716" s="95"/>
      <c r="AT716" s="95"/>
      <c r="AU716" s="95"/>
      <c r="AV716" s="95"/>
      <c r="AW716" s="95"/>
      <c r="AX716" s="96"/>
    </row>
    <row r="717" spans="1:50" ht="64.5"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94" t="s">
        <v>605</v>
      </c>
      <c r="AH717" s="95"/>
      <c r="AI717" s="95"/>
      <c r="AJ717" s="95"/>
      <c r="AK717" s="95"/>
      <c r="AL717" s="95"/>
      <c r="AM717" s="95"/>
      <c r="AN717" s="95"/>
      <c r="AO717" s="95"/>
      <c r="AP717" s="95"/>
      <c r="AQ717" s="95"/>
      <c r="AR717" s="95"/>
      <c r="AS717" s="95"/>
      <c r="AT717" s="95"/>
      <c r="AU717" s="95"/>
      <c r="AV717" s="95"/>
      <c r="AW717" s="95"/>
      <c r="AX717" s="96"/>
    </row>
    <row r="718" spans="1:50" ht="5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44" t="s">
        <v>575</v>
      </c>
      <c r="AH718" s="104"/>
      <c r="AI718" s="104"/>
      <c r="AJ718" s="104"/>
      <c r="AK718" s="104"/>
      <c r="AL718" s="104"/>
      <c r="AM718" s="104"/>
      <c r="AN718" s="104"/>
      <c r="AO718" s="104"/>
      <c r="AP718" s="104"/>
      <c r="AQ718" s="104"/>
      <c r="AR718" s="104"/>
      <c r="AS718" s="104"/>
      <c r="AT718" s="104"/>
      <c r="AU718" s="104"/>
      <c r="AV718" s="104"/>
      <c r="AW718" s="104"/>
      <c r="AX718" s="145"/>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20"/>
      <c r="AH720" s="101"/>
      <c r="AI720" s="101"/>
      <c r="AJ720" s="101"/>
      <c r="AK720" s="101"/>
      <c r="AL720" s="101"/>
      <c r="AM720" s="101"/>
      <c r="AN720" s="101"/>
      <c r="AO720" s="101"/>
      <c r="AP720" s="101"/>
      <c r="AQ720" s="101"/>
      <c r="AR720" s="101"/>
      <c r="AS720" s="101"/>
      <c r="AT720" s="101"/>
      <c r="AU720" s="101"/>
      <c r="AV720" s="101"/>
      <c r="AW720" s="101"/>
      <c r="AX720" s="12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20"/>
      <c r="AH721" s="101"/>
      <c r="AI721" s="101"/>
      <c r="AJ721" s="101"/>
      <c r="AK721" s="101"/>
      <c r="AL721" s="101"/>
      <c r="AM721" s="101"/>
      <c r="AN721" s="101"/>
      <c r="AO721" s="101"/>
      <c r="AP721" s="101"/>
      <c r="AQ721" s="101"/>
      <c r="AR721" s="101"/>
      <c r="AS721" s="101"/>
      <c r="AT721" s="101"/>
      <c r="AU721" s="101"/>
      <c r="AV721" s="101"/>
      <c r="AW721" s="101"/>
      <c r="AX721" s="12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20"/>
      <c r="AH722" s="101"/>
      <c r="AI722" s="101"/>
      <c r="AJ722" s="101"/>
      <c r="AK722" s="101"/>
      <c r="AL722" s="101"/>
      <c r="AM722" s="101"/>
      <c r="AN722" s="101"/>
      <c r="AO722" s="101"/>
      <c r="AP722" s="101"/>
      <c r="AQ722" s="101"/>
      <c r="AR722" s="101"/>
      <c r="AS722" s="101"/>
      <c r="AT722" s="101"/>
      <c r="AU722" s="101"/>
      <c r="AV722" s="101"/>
      <c r="AW722" s="101"/>
      <c r="AX722" s="12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20"/>
      <c r="AH723" s="101"/>
      <c r="AI723" s="101"/>
      <c r="AJ723" s="101"/>
      <c r="AK723" s="101"/>
      <c r="AL723" s="101"/>
      <c r="AM723" s="101"/>
      <c r="AN723" s="101"/>
      <c r="AO723" s="101"/>
      <c r="AP723" s="101"/>
      <c r="AQ723" s="101"/>
      <c r="AR723" s="101"/>
      <c r="AS723" s="101"/>
      <c r="AT723" s="101"/>
      <c r="AU723" s="101"/>
      <c r="AV723" s="101"/>
      <c r="AW723" s="101"/>
      <c r="AX723" s="12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20"/>
      <c r="AH724" s="101"/>
      <c r="AI724" s="101"/>
      <c r="AJ724" s="101"/>
      <c r="AK724" s="101"/>
      <c r="AL724" s="101"/>
      <c r="AM724" s="101"/>
      <c r="AN724" s="101"/>
      <c r="AO724" s="101"/>
      <c r="AP724" s="101"/>
      <c r="AQ724" s="101"/>
      <c r="AR724" s="101"/>
      <c r="AS724" s="101"/>
      <c r="AT724" s="101"/>
      <c r="AU724" s="101"/>
      <c r="AV724" s="101"/>
      <c r="AW724" s="101"/>
      <c r="AX724" s="12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4"/>
      <c r="AH725" s="104"/>
      <c r="AI725" s="104"/>
      <c r="AJ725" s="104"/>
      <c r="AK725" s="104"/>
      <c r="AL725" s="104"/>
      <c r="AM725" s="104"/>
      <c r="AN725" s="104"/>
      <c r="AO725" s="104"/>
      <c r="AP725" s="104"/>
      <c r="AQ725" s="104"/>
      <c r="AR725" s="104"/>
      <c r="AS725" s="104"/>
      <c r="AT725" s="104"/>
      <c r="AU725" s="104"/>
      <c r="AV725" s="104"/>
      <c r="AW725" s="104"/>
      <c r="AX725" s="145"/>
    </row>
    <row r="726" spans="1:50" ht="67.5" customHeight="1" x14ac:dyDescent="0.15">
      <c r="A726" s="644" t="s">
        <v>48</v>
      </c>
      <c r="B726" s="806"/>
      <c r="C726" s="816" t="s">
        <v>53</v>
      </c>
      <c r="D726" s="838"/>
      <c r="E726" s="838"/>
      <c r="F726" s="839"/>
      <c r="G726" s="578" t="s">
        <v>576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78.75" customHeight="1" thickBot="1" x14ac:dyDescent="0.2">
      <c r="A727" s="807"/>
      <c r="B727" s="808"/>
      <c r="C727" s="752" t="s">
        <v>57</v>
      </c>
      <c r="D727" s="753"/>
      <c r="E727" s="753"/>
      <c r="F727" s="754"/>
      <c r="G727" s="576" t="s">
        <v>628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256</v>
      </c>
      <c r="B731" s="804"/>
      <c r="C731" s="804"/>
      <c r="D731" s="804"/>
      <c r="E731" s="805"/>
      <c r="F731" s="733" t="s">
        <v>630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634</v>
      </c>
      <c r="B733" s="678"/>
      <c r="C733" s="678"/>
      <c r="D733" s="678"/>
      <c r="E733" s="679"/>
      <c r="F733" s="641" t="s">
        <v>635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136.5" customHeight="1" thickBot="1" x14ac:dyDescent="0.2">
      <c r="A735" s="794" t="s">
        <v>629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431</v>
      </c>
      <c r="B737" s="203"/>
      <c r="C737" s="203"/>
      <c r="D737" s="204"/>
      <c r="E737" s="994"/>
      <c r="F737" s="994"/>
      <c r="G737" s="994"/>
      <c r="H737" s="994"/>
      <c r="I737" s="994"/>
      <c r="J737" s="994"/>
      <c r="K737" s="994"/>
      <c r="L737" s="994"/>
      <c r="M737" s="994"/>
      <c r="N737" s="358" t="s">
        <v>358</v>
      </c>
      <c r="O737" s="358"/>
      <c r="P737" s="358"/>
      <c r="Q737" s="358"/>
      <c r="R737" s="994"/>
      <c r="S737" s="994"/>
      <c r="T737" s="994"/>
      <c r="U737" s="994"/>
      <c r="V737" s="994"/>
      <c r="W737" s="994"/>
      <c r="X737" s="994"/>
      <c r="Y737" s="994"/>
      <c r="Z737" s="994"/>
      <c r="AA737" s="358" t="s">
        <v>359</v>
      </c>
      <c r="AB737" s="358"/>
      <c r="AC737" s="358"/>
      <c r="AD737" s="358"/>
      <c r="AE737" s="994"/>
      <c r="AF737" s="994"/>
      <c r="AG737" s="994"/>
      <c r="AH737" s="994"/>
      <c r="AI737" s="994"/>
      <c r="AJ737" s="994"/>
      <c r="AK737" s="994"/>
      <c r="AL737" s="994"/>
      <c r="AM737" s="994"/>
      <c r="AN737" s="358" t="s">
        <v>360</v>
      </c>
      <c r="AO737" s="358"/>
      <c r="AP737" s="358"/>
      <c r="AQ737" s="358"/>
      <c r="AR737" s="995"/>
      <c r="AS737" s="996"/>
      <c r="AT737" s="996"/>
      <c r="AU737" s="996"/>
      <c r="AV737" s="996"/>
      <c r="AW737" s="996"/>
      <c r="AX737" s="997"/>
      <c r="AY737" s="89"/>
      <c r="AZ737" s="89"/>
    </row>
    <row r="738" spans="1:52" ht="24.75" customHeight="1" x14ac:dyDescent="0.15">
      <c r="A738" s="998" t="s">
        <v>361</v>
      </c>
      <c r="B738" s="203"/>
      <c r="C738" s="203"/>
      <c r="D738" s="204"/>
      <c r="E738" s="994" t="s">
        <v>578</v>
      </c>
      <c r="F738" s="994"/>
      <c r="G738" s="994"/>
      <c r="H738" s="994"/>
      <c r="I738" s="994"/>
      <c r="J738" s="994"/>
      <c r="K738" s="994"/>
      <c r="L738" s="994"/>
      <c r="M738" s="994"/>
      <c r="N738" s="358" t="s">
        <v>362</v>
      </c>
      <c r="O738" s="358"/>
      <c r="P738" s="358"/>
      <c r="Q738" s="358"/>
      <c r="R738" s="994" t="s">
        <v>579</v>
      </c>
      <c r="S738" s="994"/>
      <c r="T738" s="994"/>
      <c r="U738" s="994"/>
      <c r="V738" s="994"/>
      <c r="W738" s="994"/>
      <c r="X738" s="994"/>
      <c r="Y738" s="994"/>
      <c r="Z738" s="994"/>
      <c r="AA738" s="358" t="s">
        <v>482</v>
      </c>
      <c r="AB738" s="358"/>
      <c r="AC738" s="358"/>
      <c r="AD738" s="358"/>
      <c r="AE738" s="994" t="s">
        <v>580</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581</v>
      </c>
      <c r="F739" s="1006"/>
      <c r="G739" s="1006"/>
      <c r="H739" s="91" t="str">
        <f>IF(E739="", "", "(")</f>
        <v>(</v>
      </c>
      <c r="I739" s="989"/>
      <c r="J739" s="989"/>
      <c r="K739" s="91" t="str">
        <f>IF(OR(I739="　", I739=""), "", "-")</f>
        <v/>
      </c>
      <c r="L739" s="990">
        <v>104</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587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6"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6"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3.75" customHeight="1" x14ac:dyDescent="0.15">
      <c r="A781" s="635"/>
      <c r="B781" s="636"/>
      <c r="C781" s="636"/>
      <c r="D781" s="636"/>
      <c r="E781" s="636"/>
      <c r="F781" s="637"/>
      <c r="G781" s="674" t="s">
        <v>588</v>
      </c>
      <c r="H781" s="675"/>
      <c r="I781" s="675"/>
      <c r="J781" s="675"/>
      <c r="K781" s="676"/>
      <c r="L781" s="668" t="s">
        <v>589</v>
      </c>
      <c r="M781" s="669"/>
      <c r="N781" s="669"/>
      <c r="O781" s="669"/>
      <c r="P781" s="669"/>
      <c r="Q781" s="669"/>
      <c r="R781" s="669"/>
      <c r="S781" s="669"/>
      <c r="T781" s="669"/>
      <c r="U781" s="669"/>
      <c r="V781" s="669"/>
      <c r="W781" s="669"/>
      <c r="X781" s="670"/>
      <c r="Y781" s="389">
        <v>79.900000000000006</v>
      </c>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79.900000000000006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6"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6"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6"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6"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6"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6"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590</v>
      </c>
      <c r="D837" s="374"/>
      <c r="E837" s="374"/>
      <c r="F837" s="374"/>
      <c r="G837" s="374"/>
      <c r="H837" s="374"/>
      <c r="I837" s="375"/>
      <c r="J837" s="341" t="s">
        <v>591</v>
      </c>
      <c r="K837" s="342"/>
      <c r="L837" s="342"/>
      <c r="M837" s="342"/>
      <c r="N837" s="342"/>
      <c r="O837" s="342"/>
      <c r="P837" s="355" t="s">
        <v>592</v>
      </c>
      <c r="Q837" s="343"/>
      <c r="R837" s="343"/>
      <c r="S837" s="343"/>
      <c r="T837" s="343"/>
      <c r="U837" s="343"/>
      <c r="V837" s="343"/>
      <c r="W837" s="343"/>
      <c r="X837" s="343"/>
      <c r="Y837" s="344">
        <v>79.900000000000006</v>
      </c>
      <c r="Z837" s="345"/>
      <c r="AA837" s="345"/>
      <c r="AB837" s="346"/>
      <c r="AC837" s="356" t="s">
        <v>593</v>
      </c>
      <c r="AD837" s="364"/>
      <c r="AE837" s="364"/>
      <c r="AF837" s="364"/>
      <c r="AG837" s="364"/>
      <c r="AH837" s="365" t="s">
        <v>591</v>
      </c>
      <c r="AI837" s="366"/>
      <c r="AJ837" s="366"/>
      <c r="AK837" s="366"/>
      <c r="AL837" s="350" t="s">
        <v>591</v>
      </c>
      <c r="AM837" s="351"/>
      <c r="AN837" s="351"/>
      <c r="AO837" s="352"/>
      <c r="AP837" s="353" t="s">
        <v>591</v>
      </c>
      <c r="AQ837" s="353"/>
      <c r="AR837" s="353"/>
      <c r="AS837" s="353"/>
      <c r="AT837" s="353"/>
      <c r="AU837" s="353"/>
      <c r="AV837" s="353"/>
      <c r="AW837" s="353"/>
      <c r="AX837" s="353"/>
    </row>
    <row r="838" spans="1:50" ht="45" customHeight="1" x14ac:dyDescent="0.15">
      <c r="A838" s="372">
        <v>2</v>
      </c>
      <c r="B838" s="372">
        <v>1</v>
      </c>
      <c r="C838" s="373" t="s">
        <v>594</v>
      </c>
      <c r="D838" s="376"/>
      <c r="E838" s="376"/>
      <c r="F838" s="376"/>
      <c r="G838" s="376"/>
      <c r="H838" s="376"/>
      <c r="I838" s="377"/>
      <c r="J838" s="911">
        <v>7120001059620</v>
      </c>
      <c r="K838" s="911"/>
      <c r="L838" s="911"/>
      <c r="M838" s="911"/>
      <c r="N838" s="911"/>
      <c r="O838" s="911"/>
      <c r="P838" s="355" t="s">
        <v>595</v>
      </c>
      <c r="Q838" s="343"/>
      <c r="R838" s="343"/>
      <c r="S838" s="343"/>
      <c r="T838" s="343"/>
      <c r="U838" s="343"/>
      <c r="V838" s="343"/>
      <c r="W838" s="343"/>
      <c r="X838" s="343"/>
      <c r="Y838" s="344">
        <v>71.5</v>
      </c>
      <c r="Z838" s="345"/>
      <c r="AA838" s="345"/>
      <c r="AB838" s="346"/>
      <c r="AC838" s="356" t="s">
        <v>593</v>
      </c>
      <c r="AD838" s="356"/>
      <c r="AE838" s="356"/>
      <c r="AF838" s="356"/>
      <c r="AG838" s="356"/>
      <c r="AH838" s="365" t="s">
        <v>596</v>
      </c>
      <c r="AI838" s="366"/>
      <c r="AJ838" s="366"/>
      <c r="AK838" s="366"/>
      <c r="AL838" s="350" t="s">
        <v>596</v>
      </c>
      <c r="AM838" s="351"/>
      <c r="AN838" s="351"/>
      <c r="AO838" s="352"/>
      <c r="AP838" s="353" t="s">
        <v>596</v>
      </c>
      <c r="AQ838" s="353"/>
      <c r="AR838" s="353"/>
      <c r="AS838" s="353"/>
      <c r="AT838" s="353"/>
      <c r="AU838" s="353"/>
      <c r="AV838" s="353"/>
      <c r="AW838" s="353"/>
      <c r="AX838" s="353"/>
    </row>
    <row r="839" spans="1:50" ht="42" customHeight="1" x14ac:dyDescent="0.15">
      <c r="A839" s="372">
        <v>3</v>
      </c>
      <c r="B839" s="372">
        <v>1</v>
      </c>
      <c r="C839" s="373" t="s">
        <v>597</v>
      </c>
      <c r="D839" s="376"/>
      <c r="E839" s="376"/>
      <c r="F839" s="376"/>
      <c r="G839" s="376"/>
      <c r="H839" s="376"/>
      <c r="I839" s="377"/>
      <c r="J839" s="904">
        <v>8180001038980</v>
      </c>
      <c r="K839" s="905"/>
      <c r="L839" s="905"/>
      <c r="M839" s="905"/>
      <c r="N839" s="905"/>
      <c r="O839" s="906"/>
      <c r="P839" s="355" t="s">
        <v>619</v>
      </c>
      <c r="Q839" s="343"/>
      <c r="R839" s="343"/>
      <c r="S839" s="343"/>
      <c r="T839" s="343"/>
      <c r="U839" s="343"/>
      <c r="V839" s="343"/>
      <c r="W839" s="343"/>
      <c r="X839" s="343"/>
      <c r="Y839" s="344">
        <v>52.8</v>
      </c>
      <c r="Z839" s="345"/>
      <c r="AA839" s="345"/>
      <c r="AB839" s="346"/>
      <c r="AC839" s="356" t="s">
        <v>593</v>
      </c>
      <c r="AD839" s="356"/>
      <c r="AE839" s="356"/>
      <c r="AF839" s="356"/>
      <c r="AG839" s="356"/>
      <c r="AH839" s="365" t="s">
        <v>596</v>
      </c>
      <c r="AI839" s="366"/>
      <c r="AJ839" s="366"/>
      <c r="AK839" s="366"/>
      <c r="AL839" s="350" t="s">
        <v>596</v>
      </c>
      <c r="AM839" s="351"/>
      <c r="AN839" s="351"/>
      <c r="AO839" s="352"/>
      <c r="AP839" s="353" t="s">
        <v>596</v>
      </c>
      <c r="AQ839" s="353"/>
      <c r="AR839" s="353"/>
      <c r="AS839" s="353"/>
      <c r="AT839" s="353"/>
      <c r="AU839" s="353"/>
      <c r="AV839" s="353"/>
      <c r="AW839" s="353"/>
      <c r="AX839" s="353"/>
    </row>
    <row r="840" spans="1:50" ht="30" customHeight="1" x14ac:dyDescent="0.15">
      <c r="A840" s="372">
        <v>4</v>
      </c>
      <c r="B840" s="372">
        <v>1</v>
      </c>
      <c r="C840" s="373" t="s">
        <v>598</v>
      </c>
      <c r="D840" s="376"/>
      <c r="E840" s="376"/>
      <c r="F840" s="376"/>
      <c r="G840" s="376"/>
      <c r="H840" s="376"/>
      <c r="I840" s="377"/>
      <c r="J840" s="904">
        <v>6010401054027</v>
      </c>
      <c r="K840" s="905"/>
      <c r="L840" s="905"/>
      <c r="M840" s="905"/>
      <c r="N840" s="905"/>
      <c r="O840" s="906"/>
      <c r="P840" s="355" t="s">
        <v>599</v>
      </c>
      <c r="Q840" s="343"/>
      <c r="R840" s="343"/>
      <c r="S840" s="343"/>
      <c r="T840" s="343"/>
      <c r="U840" s="343"/>
      <c r="V840" s="343"/>
      <c r="W840" s="343"/>
      <c r="X840" s="343"/>
      <c r="Y840" s="344">
        <v>30</v>
      </c>
      <c r="Z840" s="345"/>
      <c r="AA840" s="345"/>
      <c r="AB840" s="346"/>
      <c r="AC840" s="356" t="s">
        <v>593</v>
      </c>
      <c r="AD840" s="356"/>
      <c r="AE840" s="356"/>
      <c r="AF840" s="356"/>
      <c r="AG840" s="356"/>
      <c r="AH840" s="365" t="s">
        <v>596</v>
      </c>
      <c r="AI840" s="366"/>
      <c r="AJ840" s="366"/>
      <c r="AK840" s="366"/>
      <c r="AL840" s="350" t="s">
        <v>596</v>
      </c>
      <c r="AM840" s="351"/>
      <c r="AN840" s="351"/>
      <c r="AO840" s="352"/>
      <c r="AP840" s="353" t="s">
        <v>596</v>
      </c>
      <c r="AQ840" s="353"/>
      <c r="AR840" s="353"/>
      <c r="AS840" s="353"/>
      <c r="AT840" s="353"/>
      <c r="AU840" s="353"/>
      <c r="AV840" s="353"/>
      <c r="AW840" s="353"/>
      <c r="AX840" s="353"/>
    </row>
    <row r="841" spans="1:50" ht="30" customHeight="1" x14ac:dyDescent="0.15">
      <c r="A841" s="372">
        <v>5</v>
      </c>
      <c r="B841" s="372">
        <v>1</v>
      </c>
      <c r="C841" s="373" t="s">
        <v>600</v>
      </c>
      <c r="D841" s="376"/>
      <c r="E841" s="376"/>
      <c r="F841" s="376"/>
      <c r="G841" s="376"/>
      <c r="H841" s="376"/>
      <c r="I841" s="377"/>
      <c r="J841" s="904">
        <v>7010001059400</v>
      </c>
      <c r="K841" s="905"/>
      <c r="L841" s="905"/>
      <c r="M841" s="905"/>
      <c r="N841" s="905"/>
      <c r="O841" s="906"/>
      <c r="P841" s="355" t="s">
        <v>601</v>
      </c>
      <c r="Q841" s="343"/>
      <c r="R841" s="343"/>
      <c r="S841" s="343"/>
      <c r="T841" s="343"/>
      <c r="U841" s="343"/>
      <c r="V841" s="343"/>
      <c r="W841" s="343"/>
      <c r="X841" s="343"/>
      <c r="Y841" s="344">
        <v>21.6</v>
      </c>
      <c r="Z841" s="345"/>
      <c r="AA841" s="345"/>
      <c r="AB841" s="346"/>
      <c r="AC841" s="356" t="s">
        <v>593</v>
      </c>
      <c r="AD841" s="356"/>
      <c r="AE841" s="356"/>
      <c r="AF841" s="356"/>
      <c r="AG841" s="356"/>
      <c r="AH841" s="365" t="s">
        <v>596</v>
      </c>
      <c r="AI841" s="366"/>
      <c r="AJ841" s="366"/>
      <c r="AK841" s="366"/>
      <c r="AL841" s="350" t="s">
        <v>596</v>
      </c>
      <c r="AM841" s="351"/>
      <c r="AN841" s="351"/>
      <c r="AO841" s="352"/>
      <c r="AP841" s="353" t="s">
        <v>596</v>
      </c>
      <c r="AQ841" s="353"/>
      <c r="AR841" s="353"/>
      <c r="AS841" s="353"/>
      <c r="AT841" s="353"/>
      <c r="AU841" s="353"/>
      <c r="AV841" s="353"/>
      <c r="AW841" s="353"/>
      <c r="AX841" s="353"/>
    </row>
    <row r="842" spans="1:50" ht="30" customHeight="1" x14ac:dyDescent="0.15">
      <c r="A842" s="372">
        <v>6</v>
      </c>
      <c r="B842" s="372">
        <v>1</v>
      </c>
      <c r="C842" s="373" t="s">
        <v>626</v>
      </c>
      <c r="D842" s="376"/>
      <c r="E842" s="376"/>
      <c r="F842" s="376"/>
      <c r="G842" s="376"/>
      <c r="H842" s="376"/>
      <c r="I842" s="377"/>
      <c r="J842" s="904">
        <v>5180001036236</v>
      </c>
      <c r="K842" s="905"/>
      <c r="L842" s="905"/>
      <c r="M842" s="905"/>
      <c r="N842" s="905"/>
      <c r="O842" s="906"/>
      <c r="P842" s="355" t="s">
        <v>624</v>
      </c>
      <c r="Q842" s="343"/>
      <c r="R842" s="343"/>
      <c r="S842" s="343"/>
      <c r="T842" s="343"/>
      <c r="U842" s="343"/>
      <c r="V842" s="343"/>
      <c r="W842" s="343"/>
      <c r="X842" s="343"/>
      <c r="Y842" s="344">
        <v>20.5</v>
      </c>
      <c r="Z842" s="345"/>
      <c r="AA842" s="345"/>
      <c r="AB842" s="346"/>
      <c r="AC842" s="356" t="s">
        <v>593</v>
      </c>
      <c r="AD842" s="356"/>
      <c r="AE842" s="356"/>
      <c r="AF842" s="356"/>
      <c r="AG842" s="356"/>
      <c r="AH842" s="365" t="s">
        <v>596</v>
      </c>
      <c r="AI842" s="366"/>
      <c r="AJ842" s="366"/>
      <c r="AK842" s="366"/>
      <c r="AL842" s="350" t="s">
        <v>596</v>
      </c>
      <c r="AM842" s="351"/>
      <c r="AN842" s="351"/>
      <c r="AO842" s="352"/>
      <c r="AP842" s="353" t="s">
        <v>596</v>
      </c>
      <c r="AQ842" s="353"/>
      <c r="AR842" s="353"/>
      <c r="AS842" s="353"/>
      <c r="AT842" s="353"/>
      <c r="AU842" s="353"/>
      <c r="AV842" s="353"/>
      <c r="AW842" s="353"/>
      <c r="AX842" s="353"/>
    </row>
    <row r="843" spans="1:50" ht="30" customHeight="1" x14ac:dyDescent="0.15">
      <c r="A843" s="372">
        <v>7</v>
      </c>
      <c r="B843" s="372">
        <v>1</v>
      </c>
      <c r="C843" s="373" t="s">
        <v>627</v>
      </c>
      <c r="D843" s="376"/>
      <c r="E843" s="376"/>
      <c r="F843" s="376"/>
      <c r="G843" s="376"/>
      <c r="H843" s="376"/>
      <c r="I843" s="377"/>
      <c r="J843" s="904">
        <v>5180001029594</v>
      </c>
      <c r="K843" s="905"/>
      <c r="L843" s="905"/>
      <c r="M843" s="905"/>
      <c r="N843" s="905"/>
      <c r="O843" s="906"/>
      <c r="P843" s="355" t="s">
        <v>625</v>
      </c>
      <c r="Q843" s="343"/>
      <c r="R843" s="343"/>
      <c r="S843" s="343"/>
      <c r="T843" s="343"/>
      <c r="U843" s="343"/>
      <c r="V843" s="343"/>
      <c r="W843" s="343"/>
      <c r="X843" s="343"/>
      <c r="Y843" s="344">
        <v>18</v>
      </c>
      <c r="Z843" s="345"/>
      <c r="AA843" s="345"/>
      <c r="AB843" s="346"/>
      <c r="AC843" s="356" t="s">
        <v>593</v>
      </c>
      <c r="AD843" s="356"/>
      <c r="AE843" s="356"/>
      <c r="AF843" s="356"/>
      <c r="AG843" s="356"/>
      <c r="AH843" s="365" t="s">
        <v>596</v>
      </c>
      <c r="AI843" s="366"/>
      <c r="AJ843" s="366"/>
      <c r="AK843" s="366"/>
      <c r="AL843" s="350" t="s">
        <v>596</v>
      </c>
      <c r="AM843" s="351"/>
      <c r="AN843" s="351"/>
      <c r="AO843" s="352"/>
      <c r="AP843" s="353" t="s">
        <v>596</v>
      </c>
      <c r="AQ843" s="353"/>
      <c r="AR843" s="353"/>
      <c r="AS843" s="353"/>
      <c r="AT843" s="353"/>
      <c r="AU843" s="353"/>
      <c r="AV843" s="353"/>
      <c r="AW843" s="353"/>
      <c r="AX843" s="353"/>
    </row>
    <row r="844" spans="1:50" ht="30" customHeight="1" x14ac:dyDescent="0.15">
      <c r="A844" s="372">
        <v>8</v>
      </c>
      <c r="B844" s="372">
        <v>1</v>
      </c>
      <c r="C844" s="373" t="s">
        <v>584</v>
      </c>
      <c r="D844" s="376"/>
      <c r="E844" s="376"/>
      <c r="F844" s="376"/>
      <c r="G844" s="376"/>
      <c r="H844" s="376"/>
      <c r="I844" s="377"/>
      <c r="J844" s="904">
        <v>3180005003779</v>
      </c>
      <c r="K844" s="905"/>
      <c r="L844" s="905"/>
      <c r="M844" s="905"/>
      <c r="N844" s="905"/>
      <c r="O844" s="906"/>
      <c r="P844" s="355" t="s">
        <v>620</v>
      </c>
      <c r="Q844" s="343"/>
      <c r="R844" s="343"/>
      <c r="S844" s="343"/>
      <c r="T844" s="343"/>
      <c r="U844" s="343"/>
      <c r="V844" s="343"/>
      <c r="W844" s="343"/>
      <c r="X844" s="343"/>
      <c r="Y844" s="344">
        <v>12.1</v>
      </c>
      <c r="Z844" s="345"/>
      <c r="AA844" s="345"/>
      <c r="AB844" s="346"/>
      <c r="AC844" s="356" t="s">
        <v>593</v>
      </c>
      <c r="AD844" s="356"/>
      <c r="AE844" s="356"/>
      <c r="AF844" s="356"/>
      <c r="AG844" s="356"/>
      <c r="AH844" s="365" t="s">
        <v>596</v>
      </c>
      <c r="AI844" s="366"/>
      <c r="AJ844" s="366"/>
      <c r="AK844" s="366"/>
      <c r="AL844" s="350" t="s">
        <v>596</v>
      </c>
      <c r="AM844" s="351"/>
      <c r="AN844" s="351"/>
      <c r="AO844" s="352"/>
      <c r="AP844" s="353" t="s">
        <v>596</v>
      </c>
      <c r="AQ844" s="353"/>
      <c r="AR844" s="353"/>
      <c r="AS844" s="353"/>
      <c r="AT844" s="353"/>
      <c r="AU844" s="353"/>
      <c r="AV844" s="353"/>
      <c r="AW844" s="353"/>
      <c r="AX844" s="353"/>
    </row>
    <row r="845" spans="1:50" ht="55.5" customHeight="1" x14ac:dyDescent="0.15">
      <c r="A845" s="372">
        <v>9</v>
      </c>
      <c r="B845" s="372">
        <v>1</v>
      </c>
      <c r="C845" s="373" t="s">
        <v>583</v>
      </c>
      <c r="D845" s="376"/>
      <c r="E845" s="376"/>
      <c r="F845" s="376"/>
      <c r="G845" s="376"/>
      <c r="H845" s="376"/>
      <c r="I845" s="377"/>
      <c r="J845" s="910">
        <v>5180001031831</v>
      </c>
      <c r="K845" s="910"/>
      <c r="L845" s="910"/>
      <c r="M845" s="910"/>
      <c r="N845" s="910"/>
      <c r="O845" s="910"/>
      <c r="P845" s="355" t="s">
        <v>621</v>
      </c>
      <c r="Q845" s="343"/>
      <c r="R845" s="343"/>
      <c r="S845" s="343"/>
      <c r="T845" s="343"/>
      <c r="U845" s="343"/>
      <c r="V845" s="343"/>
      <c r="W845" s="343"/>
      <c r="X845" s="343"/>
      <c r="Y845" s="344">
        <v>10.3</v>
      </c>
      <c r="Z845" s="345"/>
      <c r="AA845" s="345"/>
      <c r="AB845" s="346"/>
      <c r="AC845" s="356" t="s">
        <v>593</v>
      </c>
      <c r="AD845" s="356"/>
      <c r="AE845" s="356"/>
      <c r="AF845" s="356"/>
      <c r="AG845" s="356"/>
      <c r="AH845" s="365" t="s">
        <v>596</v>
      </c>
      <c r="AI845" s="366"/>
      <c r="AJ845" s="366"/>
      <c r="AK845" s="366"/>
      <c r="AL845" s="350" t="s">
        <v>596</v>
      </c>
      <c r="AM845" s="351"/>
      <c r="AN845" s="351"/>
      <c r="AO845" s="352"/>
      <c r="AP845" s="353" t="s">
        <v>596</v>
      </c>
      <c r="AQ845" s="353"/>
      <c r="AR845" s="353"/>
      <c r="AS845" s="353"/>
      <c r="AT845" s="353"/>
      <c r="AU845" s="353"/>
      <c r="AV845" s="353"/>
      <c r="AW845" s="353"/>
      <c r="AX845" s="353"/>
    </row>
    <row r="846" spans="1:50" ht="42" customHeight="1" x14ac:dyDescent="0.15">
      <c r="A846" s="372">
        <v>10</v>
      </c>
      <c r="B846" s="372">
        <v>1</v>
      </c>
      <c r="C846" s="354" t="s">
        <v>582</v>
      </c>
      <c r="D846" s="340"/>
      <c r="E846" s="340"/>
      <c r="F846" s="340"/>
      <c r="G846" s="340"/>
      <c r="H846" s="340"/>
      <c r="I846" s="340"/>
      <c r="J846" s="912">
        <v>8180001037322</v>
      </c>
      <c r="K846" s="912"/>
      <c r="L846" s="912"/>
      <c r="M846" s="912"/>
      <c r="N846" s="912"/>
      <c r="O846" s="912"/>
      <c r="P846" s="355" t="s">
        <v>622</v>
      </c>
      <c r="Q846" s="343"/>
      <c r="R846" s="343"/>
      <c r="S846" s="343"/>
      <c r="T846" s="343"/>
      <c r="U846" s="343"/>
      <c r="V846" s="343"/>
      <c r="W846" s="343"/>
      <c r="X846" s="343"/>
      <c r="Y846" s="344">
        <v>7.8</v>
      </c>
      <c r="Z846" s="345"/>
      <c r="AA846" s="345"/>
      <c r="AB846" s="346"/>
      <c r="AC846" s="356" t="s">
        <v>593</v>
      </c>
      <c r="AD846" s="356"/>
      <c r="AE846" s="356"/>
      <c r="AF846" s="356"/>
      <c r="AG846" s="356"/>
      <c r="AH846" s="365" t="s">
        <v>596</v>
      </c>
      <c r="AI846" s="366"/>
      <c r="AJ846" s="366"/>
      <c r="AK846" s="366"/>
      <c r="AL846" s="350" t="s">
        <v>596</v>
      </c>
      <c r="AM846" s="351"/>
      <c r="AN846" s="351"/>
      <c r="AO846" s="352"/>
      <c r="AP846" s="353" t="s">
        <v>596</v>
      </c>
      <c r="AQ846" s="353"/>
      <c r="AR846" s="353"/>
      <c r="AS846" s="353"/>
      <c r="AT846" s="353"/>
      <c r="AU846" s="353"/>
      <c r="AV846" s="353"/>
      <c r="AW846" s="353"/>
      <c r="AX846" s="353"/>
    </row>
    <row r="847" spans="1:50" ht="30" hidden="1" customHeight="1" x14ac:dyDescent="0.15">
      <c r="A847" s="372">
        <v>11</v>
      </c>
      <c r="B847" s="372">
        <v>1</v>
      </c>
      <c r="C847" s="354" t="s">
        <v>582</v>
      </c>
      <c r="D847" s="340"/>
      <c r="E847" s="340"/>
      <c r="F847" s="340"/>
      <c r="G847" s="340"/>
      <c r="H847" s="340"/>
      <c r="I847" s="340"/>
      <c r="J847" s="341">
        <v>8180001037322</v>
      </c>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54" t="s">
        <v>583</v>
      </c>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t="s">
        <v>584</v>
      </c>
      <c r="D849" s="340"/>
      <c r="E849" s="340"/>
      <c r="F849" s="340"/>
      <c r="G849" s="340"/>
      <c r="H849" s="340"/>
      <c r="I849" s="340"/>
      <c r="J849" s="341">
        <v>3180005003779</v>
      </c>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7.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2">
    <cfRule type="expression" dxfId="2805" priority="13903">
      <formula>IF(RIGHT(TEXT(Y782,"0.#"),1)=".",FALSE,TRUE)</formula>
    </cfRule>
    <cfRule type="expression" dxfId="2804" priority="13904">
      <formula>IF(RIGHT(TEXT(Y782,"0.#"),1)=".",TRUE,FALSE)</formula>
    </cfRule>
  </conditionalFormatting>
  <conditionalFormatting sqref="Y791">
    <cfRule type="expression" dxfId="2803" priority="13899">
      <formula>IF(RIGHT(TEXT(Y791,"0.#"),1)=".",FALSE,TRUE)</formula>
    </cfRule>
    <cfRule type="expression" dxfId="2802" priority="13900">
      <formula>IF(RIGHT(TEXT(Y791,"0.#"),1)=".",TRUE,FALSE)</formula>
    </cfRule>
  </conditionalFormatting>
  <conditionalFormatting sqref="Y822:Y829 Y820 Y809:Y816 Y807 Y796:Y803 Y794">
    <cfRule type="expression" dxfId="2801" priority="13681">
      <formula>IF(RIGHT(TEXT(Y794,"0.#"),1)=".",FALSE,TRUE)</formula>
    </cfRule>
    <cfRule type="expression" dxfId="2800" priority="13682">
      <formula>IF(RIGHT(TEXT(Y794,"0.#"),1)=".",TRUE,FALSE)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Q101">
    <cfRule type="expression" dxfId="2795" priority="13719">
      <formula>IF(RIGHT(TEXT(AQ101,"0.#"),1)=".",FALSE,TRUE)</formula>
    </cfRule>
    <cfRule type="expression" dxfId="2794" priority="13720">
      <formula>IF(RIGHT(TEXT(AQ101,"0.#"),1)=".",TRUE,FALSE)</formula>
    </cfRule>
  </conditionalFormatting>
  <conditionalFormatting sqref="Y783:Y790 Y781">
    <cfRule type="expression" dxfId="2793" priority="13705">
      <formula>IF(RIGHT(TEXT(Y781,"0.#"),1)=".",FALSE,TRUE)</formula>
    </cfRule>
    <cfRule type="expression" dxfId="2792" priority="13706">
      <formula>IF(RIGHT(TEXT(Y781,"0.#"),1)=".",TRUE,FALSE)</formula>
    </cfRule>
  </conditionalFormatting>
  <conditionalFormatting sqref="AU782">
    <cfRule type="expression" dxfId="2791" priority="13703">
      <formula>IF(RIGHT(TEXT(AU782,"0.#"),1)=".",FALSE,TRUE)</formula>
    </cfRule>
    <cfRule type="expression" dxfId="2790" priority="13704">
      <formula>IF(RIGHT(TEXT(AU782,"0.#"),1)=".",TRUE,FALSE)</formula>
    </cfRule>
  </conditionalFormatting>
  <conditionalFormatting sqref="AU791">
    <cfRule type="expression" dxfId="2789" priority="13701">
      <formula>IF(RIGHT(TEXT(AU791,"0.#"),1)=".",FALSE,TRUE)</formula>
    </cfRule>
    <cfRule type="expression" dxfId="2788" priority="13702">
      <formula>IF(RIGHT(TEXT(AU791,"0.#"),1)=".",TRUE,FALSE)</formula>
    </cfRule>
  </conditionalFormatting>
  <conditionalFormatting sqref="AU783:AU790 AU781">
    <cfRule type="expression" dxfId="2787" priority="13699">
      <formula>IF(RIGHT(TEXT(AU781,"0.#"),1)=".",FALSE,TRUE)</formula>
    </cfRule>
    <cfRule type="expression" dxfId="2786" priority="13700">
      <formula>IF(RIGHT(TEXT(AU781,"0.#"),1)=".",TRUE,FALSE)</formula>
    </cfRule>
  </conditionalFormatting>
  <conditionalFormatting sqref="Y821 Y808 Y795">
    <cfRule type="expression" dxfId="2785" priority="13685">
      <formula>IF(RIGHT(TEXT(Y795,"0.#"),1)=".",FALSE,TRUE)</formula>
    </cfRule>
    <cfRule type="expression" dxfId="2784" priority="13686">
      <formula>IF(RIGHT(TEXT(Y795,"0.#"),1)=".",TRUE,FALSE)</formula>
    </cfRule>
  </conditionalFormatting>
  <conditionalFormatting sqref="Y830 Y817 Y804">
    <cfRule type="expression" dxfId="2783" priority="13683">
      <formula>IF(RIGHT(TEXT(Y804,"0.#"),1)=".",FALSE,TRUE)</formula>
    </cfRule>
    <cfRule type="expression" dxfId="2782" priority="13684">
      <formula>IF(RIGHT(TEXT(Y804,"0.#"),1)=".",TRUE,FALSE)</formula>
    </cfRule>
  </conditionalFormatting>
  <conditionalFormatting sqref="AU821 AU808 AU795">
    <cfRule type="expression" dxfId="2781" priority="13679">
      <formula>IF(RIGHT(TEXT(AU795,"0.#"),1)=".",FALSE,TRUE)</formula>
    </cfRule>
    <cfRule type="expression" dxfId="2780" priority="13680">
      <formula>IF(RIGHT(TEXT(AU795,"0.#"),1)=".",TRUE,FALSE)</formula>
    </cfRule>
  </conditionalFormatting>
  <conditionalFormatting sqref="AU830 AU817 AU804">
    <cfRule type="expression" dxfId="2779" priority="13677">
      <formula>IF(RIGHT(TEXT(AU804,"0.#"),1)=".",FALSE,TRUE)</formula>
    </cfRule>
    <cfRule type="expression" dxfId="2778" priority="13678">
      <formula>IF(RIGHT(TEXT(AU804,"0.#"),1)=".",TRUE,FALSE)</formula>
    </cfRule>
  </conditionalFormatting>
  <conditionalFormatting sqref="AU822:AU829 AU820 AU809:AU816 AU807 AU796:AU803 AU794">
    <cfRule type="expression" dxfId="2777" priority="13675">
      <formula>IF(RIGHT(TEXT(AU794,"0.#"),1)=".",FALSE,TRUE)</formula>
    </cfRule>
    <cfRule type="expression" dxfId="2776" priority="13676">
      <formula>IF(RIGHT(TEXT(AU794,"0.#"),1)=".",TRUE,FALSE)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U32:AU34">
    <cfRule type="expression" dxfId="2751" priority="13467">
      <formula>IF(RIGHT(TEXT(AU32,"0.#"),1)=".",FALSE,TRUE)</formula>
    </cfRule>
    <cfRule type="expression" dxfId="2750" priority="13468">
      <formula>IF(RIGHT(TEXT(AU32,"0.#"),1)=".",TRUE,FALSE)</formula>
    </cfRule>
  </conditionalFormatting>
  <conditionalFormatting sqref="AE53">
    <cfRule type="expression" dxfId="2749" priority="13401">
      <formula>IF(RIGHT(TEXT(AE53,"0.#"),1)=".",FALSE,TRUE)</formula>
    </cfRule>
    <cfRule type="expression" dxfId="2748" priority="13402">
      <formula>IF(RIGHT(TEXT(AE53,"0.#"),1)=".",TRUE,FALSE)</formula>
    </cfRule>
  </conditionalFormatting>
  <conditionalFormatting sqref="AE54">
    <cfRule type="expression" dxfId="2747" priority="13399">
      <formula>IF(RIGHT(TEXT(AE54,"0.#"),1)=".",FALSE,TRUE)</formula>
    </cfRule>
    <cfRule type="expression" dxfId="2746" priority="13400">
      <formula>IF(RIGHT(TEXT(AE54,"0.#"),1)=".",TRUE,FALSE)</formula>
    </cfRule>
  </conditionalFormatting>
  <conditionalFormatting sqref="AI54">
    <cfRule type="expression" dxfId="2745" priority="13393">
      <formula>IF(RIGHT(TEXT(AI54,"0.#"),1)=".",FALSE,TRUE)</formula>
    </cfRule>
    <cfRule type="expression" dxfId="2744" priority="13394">
      <formula>IF(RIGHT(TEXT(AI54,"0.#"),1)=".",TRUE,FALSE)</formula>
    </cfRule>
  </conditionalFormatting>
  <conditionalFormatting sqref="AI53">
    <cfRule type="expression" dxfId="2743" priority="13391">
      <formula>IF(RIGHT(TEXT(AI53,"0.#"),1)=".",FALSE,TRUE)</formula>
    </cfRule>
    <cfRule type="expression" dxfId="2742" priority="13392">
      <formula>IF(RIGHT(TEXT(AI53,"0.#"),1)=".",TRUE,FALSE)</formula>
    </cfRule>
  </conditionalFormatting>
  <conditionalFormatting sqref="AM53">
    <cfRule type="expression" dxfId="2741" priority="13389">
      <formula>IF(RIGHT(TEXT(AM53,"0.#"),1)=".",FALSE,TRUE)</formula>
    </cfRule>
    <cfRule type="expression" dxfId="2740" priority="13390">
      <formula>IF(RIGHT(TEXT(AM53,"0.#"),1)=".",TRUE,FALSE)</formula>
    </cfRule>
  </conditionalFormatting>
  <conditionalFormatting sqref="AM54">
    <cfRule type="expression" dxfId="2739" priority="13387">
      <formula>IF(RIGHT(TEXT(AM54,"0.#"),1)=".",FALSE,TRUE)</formula>
    </cfRule>
    <cfRule type="expression" dxfId="2738" priority="13388">
      <formula>IF(RIGHT(TEXT(AM54,"0.#"),1)=".",TRUE,FALSE)</formula>
    </cfRule>
  </conditionalFormatting>
  <conditionalFormatting sqref="AM55">
    <cfRule type="expression" dxfId="2737" priority="13385">
      <formula>IF(RIGHT(TEXT(AM55,"0.#"),1)=".",FALSE,TRUE)</formula>
    </cfRule>
    <cfRule type="expression" dxfId="2736" priority="13386">
      <formula>IF(RIGHT(TEXT(AM55,"0.#"),1)=".",TRUE,FALSE)</formula>
    </cfRule>
  </conditionalFormatting>
  <conditionalFormatting sqref="AE60">
    <cfRule type="expression" dxfId="2735" priority="13371">
      <formula>IF(RIGHT(TEXT(AE60,"0.#"),1)=".",FALSE,TRUE)</formula>
    </cfRule>
    <cfRule type="expression" dxfId="2734" priority="13372">
      <formula>IF(RIGHT(TEXT(AE60,"0.#"),1)=".",TRUE,FALSE)</formula>
    </cfRule>
  </conditionalFormatting>
  <conditionalFormatting sqref="AE61">
    <cfRule type="expression" dxfId="2733" priority="13369">
      <formula>IF(RIGHT(TEXT(AE61,"0.#"),1)=".",FALSE,TRUE)</formula>
    </cfRule>
    <cfRule type="expression" dxfId="2732" priority="13370">
      <formula>IF(RIGHT(TEXT(AE61,"0.#"),1)=".",TRUE,FALSE)</formula>
    </cfRule>
  </conditionalFormatting>
  <conditionalFormatting sqref="AE62">
    <cfRule type="expression" dxfId="2731" priority="13367">
      <formula>IF(RIGHT(TEXT(AE62,"0.#"),1)=".",FALSE,TRUE)</formula>
    </cfRule>
    <cfRule type="expression" dxfId="2730" priority="13368">
      <formula>IF(RIGHT(TEXT(AE62,"0.#"),1)=".",TRUE,FALSE)</formula>
    </cfRule>
  </conditionalFormatting>
  <conditionalFormatting sqref="AI62">
    <cfRule type="expression" dxfId="2729" priority="13365">
      <formula>IF(RIGHT(TEXT(AI62,"0.#"),1)=".",FALSE,TRUE)</formula>
    </cfRule>
    <cfRule type="expression" dxfId="2728" priority="13366">
      <formula>IF(RIGHT(TEXT(AI62,"0.#"),1)=".",TRUE,FALSE)</formula>
    </cfRule>
  </conditionalFormatting>
  <conditionalFormatting sqref="AI61">
    <cfRule type="expression" dxfId="2727" priority="13363">
      <formula>IF(RIGHT(TEXT(AI61,"0.#"),1)=".",FALSE,TRUE)</formula>
    </cfRule>
    <cfRule type="expression" dxfId="2726" priority="13364">
      <formula>IF(RIGHT(TEXT(AI61,"0.#"),1)=".",TRUE,FALSE)</formula>
    </cfRule>
  </conditionalFormatting>
  <conditionalFormatting sqref="AI60">
    <cfRule type="expression" dxfId="2725" priority="13361">
      <formula>IF(RIGHT(TEXT(AI60,"0.#"),1)=".",FALSE,TRUE)</formula>
    </cfRule>
    <cfRule type="expression" dxfId="2724" priority="13362">
      <formula>IF(RIGHT(TEXT(AI60,"0.#"),1)=".",TRUE,FALSE)</formula>
    </cfRule>
  </conditionalFormatting>
  <conditionalFormatting sqref="AM60">
    <cfRule type="expression" dxfId="2723" priority="13359">
      <formula>IF(RIGHT(TEXT(AM60,"0.#"),1)=".",FALSE,TRUE)</formula>
    </cfRule>
    <cfRule type="expression" dxfId="2722" priority="13360">
      <formula>IF(RIGHT(TEXT(AM60,"0.#"),1)=".",TRUE,FALSE)</formula>
    </cfRule>
  </conditionalFormatting>
  <conditionalFormatting sqref="AM61">
    <cfRule type="expression" dxfId="2721" priority="13357">
      <formula>IF(RIGHT(TEXT(AM61,"0.#"),1)=".",FALSE,TRUE)</formula>
    </cfRule>
    <cfRule type="expression" dxfId="2720" priority="13358">
      <formula>IF(RIGHT(TEXT(AM61,"0.#"),1)=".",TRUE,FALSE)</formula>
    </cfRule>
  </conditionalFormatting>
  <conditionalFormatting sqref="AM62">
    <cfRule type="expression" dxfId="2719" priority="13355">
      <formula>IF(RIGHT(TEXT(AM62,"0.#"),1)=".",FALSE,TRUE)</formula>
    </cfRule>
    <cfRule type="expression" dxfId="2718" priority="13356">
      <formula>IF(RIGHT(TEXT(AM62,"0.#"),1)=".",TRUE,FALSE)</formula>
    </cfRule>
  </conditionalFormatting>
  <conditionalFormatting sqref="AE87">
    <cfRule type="expression" dxfId="2717" priority="13341">
      <formula>IF(RIGHT(TEXT(AE87,"0.#"),1)=".",FALSE,TRUE)</formula>
    </cfRule>
    <cfRule type="expression" dxfId="2716" priority="13342">
      <formula>IF(RIGHT(TEXT(AE87,"0.#"),1)=".",TRUE,FALSE)</formula>
    </cfRule>
  </conditionalFormatting>
  <conditionalFormatting sqref="AE88">
    <cfRule type="expression" dxfId="2715" priority="13339">
      <formula>IF(RIGHT(TEXT(AE88,"0.#"),1)=".",FALSE,TRUE)</formula>
    </cfRule>
    <cfRule type="expression" dxfId="2714" priority="13340">
      <formula>IF(RIGHT(TEXT(AE88,"0.#"),1)=".",TRUE,FALSE)</formula>
    </cfRule>
  </conditionalFormatting>
  <conditionalFormatting sqref="AE89">
    <cfRule type="expression" dxfId="2713" priority="13337">
      <formula>IF(RIGHT(TEXT(AE89,"0.#"),1)=".",FALSE,TRUE)</formula>
    </cfRule>
    <cfRule type="expression" dxfId="2712" priority="13338">
      <formula>IF(RIGHT(TEXT(AE89,"0.#"),1)=".",TRUE,FALSE)</formula>
    </cfRule>
  </conditionalFormatting>
  <conditionalFormatting sqref="AI89">
    <cfRule type="expression" dxfId="2711" priority="13335">
      <formula>IF(RIGHT(TEXT(AI89,"0.#"),1)=".",FALSE,TRUE)</formula>
    </cfRule>
    <cfRule type="expression" dxfId="2710" priority="13336">
      <formula>IF(RIGHT(TEXT(AI89,"0.#"),1)=".",TRUE,FALSE)</formula>
    </cfRule>
  </conditionalFormatting>
  <conditionalFormatting sqref="AI88">
    <cfRule type="expression" dxfId="2709" priority="13333">
      <formula>IF(RIGHT(TEXT(AI88,"0.#"),1)=".",FALSE,TRUE)</formula>
    </cfRule>
    <cfRule type="expression" dxfId="2708" priority="13334">
      <formula>IF(RIGHT(TEXT(AI88,"0.#"),1)=".",TRUE,FALSE)</formula>
    </cfRule>
  </conditionalFormatting>
  <conditionalFormatting sqref="AI87">
    <cfRule type="expression" dxfId="2707" priority="13331">
      <formula>IF(RIGHT(TEXT(AI87,"0.#"),1)=".",FALSE,TRUE)</formula>
    </cfRule>
    <cfRule type="expression" dxfId="2706" priority="13332">
      <formula>IF(RIGHT(TEXT(AI87,"0.#"),1)=".",TRUE,FALSE)</formula>
    </cfRule>
  </conditionalFormatting>
  <conditionalFormatting sqref="AM88">
    <cfRule type="expression" dxfId="2705" priority="13327">
      <formula>IF(RIGHT(TEXT(AM88,"0.#"),1)=".",FALSE,TRUE)</formula>
    </cfRule>
    <cfRule type="expression" dxfId="2704" priority="13328">
      <formula>IF(RIGHT(TEXT(AM88,"0.#"),1)=".",TRUE,FALSE)</formula>
    </cfRule>
  </conditionalFormatting>
  <conditionalFormatting sqref="AM89">
    <cfRule type="expression" dxfId="2703" priority="13325">
      <formula>IF(RIGHT(TEXT(AM89,"0.#"),1)=".",FALSE,TRUE)</formula>
    </cfRule>
    <cfRule type="expression" dxfId="2702" priority="13326">
      <formula>IF(RIGHT(TEXT(AM89,"0.#"),1)=".",TRUE,FALSE)</formula>
    </cfRule>
  </conditionalFormatting>
  <conditionalFormatting sqref="AE92">
    <cfRule type="expression" dxfId="2701" priority="13311">
      <formula>IF(RIGHT(TEXT(AE92,"0.#"),1)=".",FALSE,TRUE)</formula>
    </cfRule>
    <cfRule type="expression" dxfId="2700" priority="13312">
      <formula>IF(RIGHT(TEXT(AE92,"0.#"),1)=".",TRUE,FALSE)</formula>
    </cfRule>
  </conditionalFormatting>
  <conditionalFormatting sqref="AE93">
    <cfRule type="expression" dxfId="2699" priority="13309">
      <formula>IF(RIGHT(TEXT(AE93,"0.#"),1)=".",FALSE,TRUE)</formula>
    </cfRule>
    <cfRule type="expression" dxfId="2698" priority="13310">
      <formula>IF(RIGHT(TEXT(AE93,"0.#"),1)=".",TRUE,FALSE)</formula>
    </cfRule>
  </conditionalFormatting>
  <conditionalFormatting sqref="AE94">
    <cfRule type="expression" dxfId="2697" priority="13307">
      <formula>IF(RIGHT(TEXT(AE94,"0.#"),1)=".",FALSE,TRUE)</formula>
    </cfRule>
    <cfRule type="expression" dxfId="2696" priority="13308">
      <formula>IF(RIGHT(TEXT(AE94,"0.#"),1)=".",TRUE,FALSE)</formula>
    </cfRule>
  </conditionalFormatting>
  <conditionalFormatting sqref="AI94">
    <cfRule type="expression" dxfId="2695" priority="13305">
      <formula>IF(RIGHT(TEXT(AI94,"0.#"),1)=".",FALSE,TRUE)</formula>
    </cfRule>
    <cfRule type="expression" dxfId="2694" priority="13306">
      <formula>IF(RIGHT(TEXT(AI94,"0.#"),1)=".",TRUE,FALSE)</formula>
    </cfRule>
  </conditionalFormatting>
  <conditionalFormatting sqref="AI93">
    <cfRule type="expression" dxfId="2693" priority="13303">
      <formula>IF(RIGHT(TEXT(AI93,"0.#"),1)=".",FALSE,TRUE)</formula>
    </cfRule>
    <cfRule type="expression" dxfId="2692" priority="13304">
      <formula>IF(RIGHT(TEXT(AI93,"0.#"),1)=".",TRUE,FALSE)</formula>
    </cfRule>
  </conditionalFormatting>
  <conditionalFormatting sqref="AI92">
    <cfRule type="expression" dxfId="2691" priority="13301">
      <formula>IF(RIGHT(TEXT(AI92,"0.#"),1)=".",FALSE,TRUE)</formula>
    </cfRule>
    <cfRule type="expression" dxfId="2690" priority="13302">
      <formula>IF(RIGHT(TEXT(AI92,"0.#"),1)=".",TRUE,FALSE)</formula>
    </cfRule>
  </conditionalFormatting>
  <conditionalFormatting sqref="AM92">
    <cfRule type="expression" dxfId="2689" priority="13299">
      <formula>IF(RIGHT(TEXT(AM92,"0.#"),1)=".",FALSE,TRUE)</formula>
    </cfRule>
    <cfRule type="expression" dxfId="2688" priority="13300">
      <formula>IF(RIGHT(TEXT(AM92,"0.#"),1)=".",TRUE,FALSE)</formula>
    </cfRule>
  </conditionalFormatting>
  <conditionalFormatting sqref="AM93">
    <cfRule type="expression" dxfId="2687" priority="13297">
      <formula>IF(RIGHT(TEXT(AM93,"0.#"),1)=".",FALSE,TRUE)</formula>
    </cfRule>
    <cfRule type="expression" dxfId="2686" priority="13298">
      <formula>IF(RIGHT(TEXT(AM93,"0.#"),1)=".",TRUE,FALSE)</formula>
    </cfRule>
  </conditionalFormatting>
  <conditionalFormatting sqref="AM94">
    <cfRule type="expression" dxfId="2685" priority="13295">
      <formula>IF(RIGHT(TEXT(AM94,"0.#"),1)=".",FALSE,TRUE)</formula>
    </cfRule>
    <cfRule type="expression" dxfId="2684" priority="13296">
      <formula>IF(RIGHT(TEXT(AM94,"0.#"),1)=".",TRUE,FALSE)</formula>
    </cfRule>
  </conditionalFormatting>
  <conditionalFormatting sqref="AE97">
    <cfRule type="expression" dxfId="2683" priority="13281">
      <formula>IF(RIGHT(TEXT(AE97,"0.#"),1)=".",FALSE,TRUE)</formula>
    </cfRule>
    <cfRule type="expression" dxfId="2682" priority="13282">
      <formula>IF(RIGHT(TEXT(AE97,"0.#"),1)=".",TRUE,FALSE)</formula>
    </cfRule>
  </conditionalFormatting>
  <conditionalFormatting sqref="AE98">
    <cfRule type="expression" dxfId="2681" priority="13279">
      <formula>IF(RIGHT(TEXT(AE98,"0.#"),1)=".",FALSE,TRUE)</formula>
    </cfRule>
    <cfRule type="expression" dxfId="2680" priority="13280">
      <formula>IF(RIGHT(TEXT(AE98,"0.#"),1)=".",TRUE,FALSE)</formula>
    </cfRule>
  </conditionalFormatting>
  <conditionalFormatting sqref="AE99">
    <cfRule type="expression" dxfId="2679" priority="13277">
      <formula>IF(RIGHT(TEXT(AE99,"0.#"),1)=".",FALSE,TRUE)</formula>
    </cfRule>
    <cfRule type="expression" dxfId="2678" priority="13278">
      <formula>IF(RIGHT(TEXT(AE99,"0.#"),1)=".",TRUE,FALSE)</formula>
    </cfRule>
  </conditionalFormatting>
  <conditionalFormatting sqref="AI99">
    <cfRule type="expression" dxfId="2677" priority="13275">
      <formula>IF(RIGHT(TEXT(AI99,"0.#"),1)=".",FALSE,TRUE)</formula>
    </cfRule>
    <cfRule type="expression" dxfId="2676" priority="13276">
      <formula>IF(RIGHT(TEXT(AI99,"0.#"),1)=".",TRUE,FALSE)</formula>
    </cfRule>
  </conditionalFormatting>
  <conditionalFormatting sqref="AI98">
    <cfRule type="expression" dxfId="2675" priority="13273">
      <formula>IF(RIGHT(TEXT(AI98,"0.#"),1)=".",FALSE,TRUE)</formula>
    </cfRule>
    <cfRule type="expression" dxfId="2674" priority="13274">
      <formula>IF(RIGHT(TEXT(AI98,"0.#"),1)=".",TRUE,FALSE)</formula>
    </cfRule>
  </conditionalFormatting>
  <conditionalFormatting sqref="AI97">
    <cfRule type="expression" dxfId="2673" priority="13271">
      <formula>IF(RIGHT(TEXT(AI97,"0.#"),1)=".",FALSE,TRUE)</formula>
    </cfRule>
    <cfRule type="expression" dxfId="2672" priority="13272">
      <formula>IF(RIGHT(TEXT(AI97,"0.#"),1)=".",TRUE,FALSE)</formula>
    </cfRule>
  </conditionalFormatting>
  <conditionalFormatting sqref="AM97">
    <cfRule type="expression" dxfId="2671" priority="13269">
      <formula>IF(RIGHT(TEXT(AM97,"0.#"),1)=".",FALSE,TRUE)</formula>
    </cfRule>
    <cfRule type="expression" dxfId="2670" priority="13270">
      <formula>IF(RIGHT(TEXT(AM97,"0.#"),1)=".",TRUE,FALSE)</formula>
    </cfRule>
  </conditionalFormatting>
  <conditionalFormatting sqref="AM98">
    <cfRule type="expression" dxfId="2669" priority="13267">
      <formula>IF(RIGHT(TEXT(AM98,"0.#"),1)=".",FALSE,TRUE)</formula>
    </cfRule>
    <cfRule type="expression" dxfId="2668" priority="13268">
      <formula>IF(RIGHT(TEXT(AM98,"0.#"),1)=".",TRUE,FALSE)</formula>
    </cfRule>
  </conditionalFormatting>
  <conditionalFormatting sqref="AM99">
    <cfRule type="expression" dxfId="2667" priority="13265">
      <formula>IF(RIGHT(TEXT(AM99,"0.#"),1)=".",FALSE,TRUE)</formula>
    </cfRule>
    <cfRule type="expression" dxfId="2666" priority="13266">
      <formula>IF(RIGHT(TEXT(AM99,"0.#"),1)=".",TRUE,FALSE)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66">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66">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 AM374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375 AM375">
    <cfRule type="expression" dxfId="709" priority="9">
      <formula>IF(RIGHT(TEXT(AI375,"0.#"),1)=".",FALSE,TRUE)</formula>
    </cfRule>
    <cfRule type="expression" dxfId="708" priority="10">
      <formula>IF(RIGHT(TEXT(AI375,"0.#"),1)=".",TRUE,FALSE)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39370078740157483"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3"/>
      <c r="Z2" s="830"/>
      <c r="AA2" s="831"/>
      <c r="AB2" s="1037" t="s">
        <v>11</v>
      </c>
      <c r="AC2" s="1038"/>
      <c r="AD2" s="1039"/>
      <c r="AE2" s="1043" t="s">
        <v>357</v>
      </c>
      <c r="AF2" s="1043"/>
      <c r="AG2" s="1043"/>
      <c r="AH2" s="1043"/>
      <c r="AI2" s="1043" t="s">
        <v>363</v>
      </c>
      <c r="AJ2" s="1043"/>
      <c r="AK2" s="1043"/>
      <c r="AL2" s="1043"/>
      <c r="AM2" s="1043" t="s">
        <v>472</v>
      </c>
      <c r="AN2" s="1043"/>
      <c r="AO2" s="1043"/>
      <c r="AP2" s="558"/>
      <c r="AQ2" s="154"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0"/>
      <c r="I4" s="1010"/>
      <c r="J4" s="1010"/>
      <c r="K4" s="1010"/>
      <c r="L4" s="1010"/>
      <c r="M4" s="1010"/>
      <c r="N4" s="1010"/>
      <c r="O4" s="1011"/>
      <c r="P4" s="98"/>
      <c r="Q4" s="1018"/>
      <c r="R4" s="1018"/>
      <c r="S4" s="1018"/>
      <c r="T4" s="1018"/>
      <c r="U4" s="1018"/>
      <c r="V4" s="1018"/>
      <c r="W4" s="1018"/>
      <c r="X4" s="1019"/>
      <c r="Y4" s="1028" t="s">
        <v>12</v>
      </c>
      <c r="Z4" s="1029"/>
      <c r="AA4" s="1030"/>
      <c r="AB4" s="462"/>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6" t="s">
        <v>54</v>
      </c>
      <c r="Z5" s="1025"/>
      <c r="AA5" s="1026"/>
      <c r="AB5" s="524"/>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3"/>
      <c r="Z9" s="830"/>
      <c r="AA9" s="831"/>
      <c r="AB9" s="1037" t="s">
        <v>11</v>
      </c>
      <c r="AC9" s="1038"/>
      <c r="AD9" s="1039"/>
      <c r="AE9" s="1043" t="s">
        <v>357</v>
      </c>
      <c r="AF9" s="1043"/>
      <c r="AG9" s="1043"/>
      <c r="AH9" s="1043"/>
      <c r="AI9" s="1043" t="s">
        <v>363</v>
      </c>
      <c r="AJ9" s="1043"/>
      <c r="AK9" s="1043"/>
      <c r="AL9" s="1043"/>
      <c r="AM9" s="1043" t="s">
        <v>472</v>
      </c>
      <c r="AN9" s="1043"/>
      <c r="AO9" s="1043"/>
      <c r="AP9" s="558"/>
      <c r="AQ9" s="154"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2"/>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6" t="s">
        <v>54</v>
      </c>
      <c r="Z12" s="1025"/>
      <c r="AA12" s="1026"/>
      <c r="AB12" s="524"/>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3"/>
      <c r="Z16" s="830"/>
      <c r="AA16" s="831"/>
      <c r="AB16" s="1037" t="s">
        <v>11</v>
      </c>
      <c r="AC16" s="1038"/>
      <c r="AD16" s="1039"/>
      <c r="AE16" s="1043" t="s">
        <v>357</v>
      </c>
      <c r="AF16" s="1043"/>
      <c r="AG16" s="1043"/>
      <c r="AH16" s="1043"/>
      <c r="AI16" s="1043" t="s">
        <v>363</v>
      </c>
      <c r="AJ16" s="1043"/>
      <c r="AK16" s="1043"/>
      <c r="AL16" s="1043"/>
      <c r="AM16" s="1043" t="s">
        <v>472</v>
      </c>
      <c r="AN16" s="1043"/>
      <c r="AO16" s="1043"/>
      <c r="AP16" s="558"/>
      <c r="AQ16" s="154"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2"/>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6" t="s">
        <v>54</v>
      </c>
      <c r="Z19" s="1025"/>
      <c r="AA19" s="1026"/>
      <c r="AB19" s="524"/>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3"/>
      <c r="Z23" s="830"/>
      <c r="AA23" s="831"/>
      <c r="AB23" s="1037" t="s">
        <v>11</v>
      </c>
      <c r="AC23" s="1038"/>
      <c r="AD23" s="1039"/>
      <c r="AE23" s="1043" t="s">
        <v>357</v>
      </c>
      <c r="AF23" s="1043"/>
      <c r="AG23" s="1043"/>
      <c r="AH23" s="1043"/>
      <c r="AI23" s="1043" t="s">
        <v>363</v>
      </c>
      <c r="AJ23" s="1043"/>
      <c r="AK23" s="1043"/>
      <c r="AL23" s="1043"/>
      <c r="AM23" s="1043" t="s">
        <v>472</v>
      </c>
      <c r="AN23" s="1043"/>
      <c r="AO23" s="1043"/>
      <c r="AP23" s="558"/>
      <c r="AQ23" s="154"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2"/>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6" t="s">
        <v>54</v>
      </c>
      <c r="Z26" s="1025"/>
      <c r="AA26" s="1026"/>
      <c r="AB26" s="524"/>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3"/>
      <c r="Z30" s="830"/>
      <c r="AA30" s="831"/>
      <c r="AB30" s="1037" t="s">
        <v>11</v>
      </c>
      <c r="AC30" s="1038"/>
      <c r="AD30" s="1039"/>
      <c r="AE30" s="1043" t="s">
        <v>357</v>
      </c>
      <c r="AF30" s="1043"/>
      <c r="AG30" s="1043"/>
      <c r="AH30" s="1043"/>
      <c r="AI30" s="1043" t="s">
        <v>363</v>
      </c>
      <c r="AJ30" s="1043"/>
      <c r="AK30" s="1043"/>
      <c r="AL30" s="1043"/>
      <c r="AM30" s="1043" t="s">
        <v>472</v>
      </c>
      <c r="AN30" s="1043"/>
      <c r="AO30" s="1043"/>
      <c r="AP30" s="558"/>
      <c r="AQ30" s="154"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2"/>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6" t="s">
        <v>54</v>
      </c>
      <c r="Z33" s="1025"/>
      <c r="AA33" s="1026"/>
      <c r="AB33" s="524"/>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3"/>
      <c r="Z37" s="830"/>
      <c r="AA37" s="831"/>
      <c r="AB37" s="1037" t="s">
        <v>11</v>
      </c>
      <c r="AC37" s="1038"/>
      <c r="AD37" s="1039"/>
      <c r="AE37" s="1043" t="s">
        <v>357</v>
      </c>
      <c r="AF37" s="1043"/>
      <c r="AG37" s="1043"/>
      <c r="AH37" s="1043"/>
      <c r="AI37" s="1043" t="s">
        <v>363</v>
      </c>
      <c r="AJ37" s="1043"/>
      <c r="AK37" s="1043"/>
      <c r="AL37" s="1043"/>
      <c r="AM37" s="1043" t="s">
        <v>472</v>
      </c>
      <c r="AN37" s="1043"/>
      <c r="AO37" s="1043"/>
      <c r="AP37" s="558"/>
      <c r="AQ37" s="154"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2"/>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6" t="s">
        <v>54</v>
      </c>
      <c r="Z40" s="1025"/>
      <c r="AA40" s="1026"/>
      <c r="AB40" s="524"/>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3"/>
      <c r="Z44" s="830"/>
      <c r="AA44" s="831"/>
      <c r="AB44" s="1037" t="s">
        <v>11</v>
      </c>
      <c r="AC44" s="1038"/>
      <c r="AD44" s="1039"/>
      <c r="AE44" s="1043" t="s">
        <v>357</v>
      </c>
      <c r="AF44" s="1043"/>
      <c r="AG44" s="1043"/>
      <c r="AH44" s="1043"/>
      <c r="AI44" s="1043" t="s">
        <v>363</v>
      </c>
      <c r="AJ44" s="1043"/>
      <c r="AK44" s="1043"/>
      <c r="AL44" s="1043"/>
      <c r="AM44" s="1043" t="s">
        <v>472</v>
      </c>
      <c r="AN44" s="1043"/>
      <c r="AO44" s="1043"/>
      <c r="AP44" s="558"/>
      <c r="AQ44" s="154"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2"/>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6" t="s">
        <v>54</v>
      </c>
      <c r="Z47" s="1025"/>
      <c r="AA47" s="1026"/>
      <c r="AB47" s="524"/>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3"/>
      <c r="Z51" s="830"/>
      <c r="AA51" s="831"/>
      <c r="AB51" s="558" t="s">
        <v>11</v>
      </c>
      <c r="AC51" s="1038"/>
      <c r="AD51" s="1039"/>
      <c r="AE51" s="1043" t="s">
        <v>357</v>
      </c>
      <c r="AF51" s="1043"/>
      <c r="AG51" s="1043"/>
      <c r="AH51" s="1043"/>
      <c r="AI51" s="1043" t="s">
        <v>363</v>
      </c>
      <c r="AJ51" s="1043"/>
      <c r="AK51" s="1043"/>
      <c r="AL51" s="1043"/>
      <c r="AM51" s="1043" t="s">
        <v>472</v>
      </c>
      <c r="AN51" s="1043"/>
      <c r="AO51" s="1043"/>
      <c r="AP51" s="558"/>
      <c r="AQ51" s="154"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2"/>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6" t="s">
        <v>54</v>
      </c>
      <c r="Z54" s="1025"/>
      <c r="AA54" s="1026"/>
      <c r="AB54" s="524"/>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3"/>
      <c r="Z58" s="830"/>
      <c r="AA58" s="831"/>
      <c r="AB58" s="1037" t="s">
        <v>11</v>
      </c>
      <c r="AC58" s="1038"/>
      <c r="AD58" s="1039"/>
      <c r="AE58" s="1043" t="s">
        <v>357</v>
      </c>
      <c r="AF58" s="1043"/>
      <c r="AG58" s="1043"/>
      <c r="AH58" s="1043"/>
      <c r="AI58" s="1043" t="s">
        <v>363</v>
      </c>
      <c r="AJ58" s="1043"/>
      <c r="AK58" s="1043"/>
      <c r="AL58" s="1043"/>
      <c r="AM58" s="1043" t="s">
        <v>472</v>
      </c>
      <c r="AN58" s="1043"/>
      <c r="AO58" s="1043"/>
      <c r="AP58" s="558"/>
      <c r="AQ58" s="154"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2"/>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6" t="s">
        <v>54</v>
      </c>
      <c r="Z61" s="1025"/>
      <c r="AA61" s="1026"/>
      <c r="AB61" s="524"/>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3"/>
      <c r="Z65" s="830"/>
      <c r="AA65" s="831"/>
      <c r="AB65" s="1037" t="s">
        <v>11</v>
      </c>
      <c r="AC65" s="1038"/>
      <c r="AD65" s="1039"/>
      <c r="AE65" s="1043" t="s">
        <v>357</v>
      </c>
      <c r="AF65" s="1043"/>
      <c r="AG65" s="1043"/>
      <c r="AH65" s="1043"/>
      <c r="AI65" s="1043" t="s">
        <v>363</v>
      </c>
      <c r="AJ65" s="1043"/>
      <c r="AK65" s="1043"/>
      <c r="AL65" s="1043"/>
      <c r="AM65" s="1043" t="s">
        <v>472</v>
      </c>
      <c r="AN65" s="1043"/>
      <c r="AO65" s="1043"/>
      <c r="AP65" s="558"/>
      <c r="AQ65" s="154"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2"/>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6" t="s">
        <v>54</v>
      </c>
      <c r="Z68" s="1025"/>
      <c r="AA68" s="1026"/>
      <c r="AB68" s="524"/>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6" t="s">
        <v>13</v>
      </c>
      <c r="Z69" s="1025"/>
      <c r="AA69" s="102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6"/>
      <c r="B15" s="1057"/>
      <c r="C15" s="1057"/>
      <c r="D15" s="1057"/>
      <c r="E15" s="1057"/>
      <c r="F15" s="105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6"/>
      <c r="B16" s="1057"/>
      <c r="C16" s="1057"/>
      <c r="D16" s="1057"/>
      <c r="E16" s="1057"/>
      <c r="F16" s="1058"/>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6"/>
      <c r="B28" s="1057"/>
      <c r="C28" s="1057"/>
      <c r="D28" s="1057"/>
      <c r="E28" s="1057"/>
      <c r="F28" s="105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6"/>
      <c r="B29" s="1057"/>
      <c r="C29" s="1057"/>
      <c r="D29" s="1057"/>
      <c r="E29" s="1057"/>
      <c r="F29" s="1058"/>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6"/>
      <c r="B41" s="1057"/>
      <c r="C41" s="1057"/>
      <c r="D41" s="1057"/>
      <c r="E41" s="1057"/>
      <c r="F41" s="105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6"/>
      <c r="B42" s="1057"/>
      <c r="C42" s="1057"/>
      <c r="D42" s="1057"/>
      <c r="E42" s="1057"/>
      <c r="F42" s="1058"/>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6"/>
      <c r="B56" s="1057"/>
      <c r="C56" s="1057"/>
      <c r="D56" s="1057"/>
      <c r="E56" s="1057"/>
      <c r="F56" s="1058"/>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6"/>
      <c r="B68" s="1057"/>
      <c r="C68" s="1057"/>
      <c r="D68" s="1057"/>
      <c r="E68" s="1057"/>
      <c r="F68" s="105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6"/>
      <c r="B69" s="1057"/>
      <c r="C69" s="1057"/>
      <c r="D69" s="1057"/>
      <c r="E69" s="1057"/>
      <c r="F69" s="1058"/>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6"/>
      <c r="B81" s="1057"/>
      <c r="C81" s="1057"/>
      <c r="D81" s="1057"/>
      <c r="E81" s="1057"/>
      <c r="F81" s="105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6"/>
      <c r="B82" s="1057"/>
      <c r="C82" s="1057"/>
      <c r="D82" s="1057"/>
      <c r="E82" s="1057"/>
      <c r="F82" s="1058"/>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6"/>
      <c r="B94" s="1057"/>
      <c r="C94" s="1057"/>
      <c r="D94" s="1057"/>
      <c r="E94" s="1057"/>
      <c r="F94" s="105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6"/>
      <c r="B95" s="1057"/>
      <c r="C95" s="1057"/>
      <c r="D95" s="1057"/>
      <c r="E95" s="1057"/>
      <c r="F95" s="1058"/>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6"/>
      <c r="B109" s="1057"/>
      <c r="C109" s="1057"/>
      <c r="D109" s="1057"/>
      <c r="E109" s="1057"/>
      <c r="F109" s="1058"/>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6"/>
      <c r="B121" s="1057"/>
      <c r="C121" s="1057"/>
      <c r="D121" s="1057"/>
      <c r="E121" s="1057"/>
      <c r="F121" s="105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6"/>
      <c r="B122" s="1057"/>
      <c r="C122" s="1057"/>
      <c r="D122" s="1057"/>
      <c r="E122" s="1057"/>
      <c r="F122" s="1058"/>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6"/>
      <c r="B134" s="1057"/>
      <c r="C134" s="1057"/>
      <c r="D134" s="1057"/>
      <c r="E134" s="1057"/>
      <c r="F134" s="105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6"/>
      <c r="B135" s="1057"/>
      <c r="C135" s="1057"/>
      <c r="D135" s="1057"/>
      <c r="E135" s="1057"/>
      <c r="F135" s="1058"/>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6"/>
      <c r="B147" s="1057"/>
      <c r="C147" s="1057"/>
      <c r="D147" s="1057"/>
      <c r="E147" s="1057"/>
      <c r="F147" s="105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6"/>
      <c r="B148" s="1057"/>
      <c r="C148" s="1057"/>
      <c r="D148" s="1057"/>
      <c r="E148" s="1057"/>
      <c r="F148" s="1058"/>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6"/>
      <c r="B162" s="1057"/>
      <c r="C162" s="1057"/>
      <c r="D162" s="1057"/>
      <c r="E162" s="1057"/>
      <c r="F162" s="1058"/>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6"/>
      <c r="B174" s="1057"/>
      <c r="C174" s="1057"/>
      <c r="D174" s="1057"/>
      <c r="E174" s="1057"/>
      <c r="F174" s="105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6"/>
      <c r="B175" s="1057"/>
      <c r="C175" s="1057"/>
      <c r="D175" s="1057"/>
      <c r="E175" s="1057"/>
      <c r="F175" s="1058"/>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6"/>
      <c r="B187" s="1057"/>
      <c r="C187" s="1057"/>
      <c r="D187" s="1057"/>
      <c r="E187" s="1057"/>
      <c r="F187" s="105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6"/>
      <c r="B188" s="1057"/>
      <c r="C188" s="1057"/>
      <c r="D188" s="1057"/>
      <c r="E188" s="1057"/>
      <c r="F188" s="1058"/>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6"/>
      <c r="B200" s="1057"/>
      <c r="C200" s="1057"/>
      <c r="D200" s="1057"/>
      <c r="E200" s="1057"/>
      <c r="F200" s="105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6"/>
      <c r="B201" s="1057"/>
      <c r="C201" s="1057"/>
      <c r="D201" s="1057"/>
      <c r="E201" s="1057"/>
      <c r="F201" s="1058"/>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6"/>
      <c r="B215" s="1057"/>
      <c r="C215" s="1057"/>
      <c r="D215" s="1057"/>
      <c r="E215" s="1057"/>
      <c r="F215" s="1058"/>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6"/>
      <c r="B227" s="1057"/>
      <c r="C227" s="1057"/>
      <c r="D227" s="1057"/>
      <c r="E227" s="1057"/>
      <c r="F227" s="105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6"/>
      <c r="B228" s="1057"/>
      <c r="C228" s="1057"/>
      <c r="D228" s="1057"/>
      <c r="E228" s="1057"/>
      <c r="F228" s="1058"/>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6"/>
      <c r="B240" s="1057"/>
      <c r="C240" s="1057"/>
      <c r="D240" s="1057"/>
      <c r="E240" s="1057"/>
      <c r="F240" s="105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6"/>
      <c r="B241" s="1057"/>
      <c r="C241" s="1057"/>
      <c r="D241" s="1057"/>
      <c r="E241" s="1057"/>
      <c r="F241" s="1058"/>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6"/>
      <c r="B253" s="1057"/>
      <c r="C253" s="1057"/>
      <c r="D253" s="1057"/>
      <c r="E253" s="1057"/>
      <c r="F253" s="105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6"/>
      <c r="B254" s="1057"/>
      <c r="C254" s="1057"/>
      <c r="D254" s="1057"/>
      <c r="E254" s="1057"/>
      <c r="F254" s="1058"/>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2018-08-17T04:51:05Z</cp:lastPrinted>
  <dcterms:created xsi:type="dcterms:W3CDTF">2012-03-13T00:50:25Z</dcterms:created>
  <dcterms:modified xsi:type="dcterms:W3CDTF">2020-11-18T04:34:43Z</dcterms:modified>
</cp:coreProperties>
</file>