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<sst xmlns="http://schemas.openxmlformats.org/spreadsheetml/2006/main" count="2867" uniqueCount="620">
  <si>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</si>
  <si>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</si>
  <si>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</si>
  <si>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</si>
  <si>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</si>
  <si>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</si>
  <si>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</si>
  <si>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</si>
  <si>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</si>
  <si>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</si>
  <si>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</si>
  <si>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</si>
  <si>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</si>
  <si>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</si>
  <si>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</si>
  <si>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</si>
  <si>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</si>
  <si>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</si>
  <si>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</si>
  <si>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</si>
  <si>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</si>
  <si>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</si>
  <si>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</si>
  <si>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</si>
  <si>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</si>
  <si>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</si>
  <si>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</si>
  <si>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</si>
  <si>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</si>
  <si>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</si>
  <si>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</si>
  <si>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</si>
  <si>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</si>
  <si>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</si>
  <si>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</si>
  <si>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</si>
  <si>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</si>
  <si>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</si>
  <si>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</si>
  <si>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</si>
  <si>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</si>
  <si>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</si>
  <si>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</si>
  <si>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</si>
  <si>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</si>
  <si>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</si>
  <si>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</si>
  <si>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</si>
  <si>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</si>
  <si>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</si>
  <si>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</si>
  <si>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</si>
  <si>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</si>
  <si>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</si>
  <si>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</si>
  <si>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</si>
  <si>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</si>
  <si>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</si>
  <si>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</si>
  <si>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</si>
  <si>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</si>
  <si>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</si>
  <si>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</si>
  <si>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</si>
  <si>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</si>
  <si>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</si>
  <si>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</si>
  <si>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</si>
  <si>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</si>
  <si>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</si>
  <si>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</si>
  <si>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</si>
  <si>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</si>
  <si>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</si>
  <si>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</si>
  <si>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</si>
  <si>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</si>
  <si>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</si>
  <si>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</si>
  <si>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</si>
  <si>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</si>
  <si>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</si>
  <si>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</si>
  <si>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</si>
  <si>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</si>
  <si>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</si>
  <si>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</si>
  <si>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</si>
  <si>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</si>
  <si>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</si>
  <si>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</si>
  <si>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</si>
  <si>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</si>
  <si>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</si>
  <si>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</si>
  <si>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</si>
  <si>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</si>
  <si>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</si>
  <si>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</si>
  <si>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</si>
  <si>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</si>
  <si>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</si>
  <si>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</si>
  <si>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</si>
  <si>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</si>
  <si>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</si>
  <si>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</si>
  <si>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</si>
  <si>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</si>
  <si>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</si>
  <si>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</si>
  <si>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</si>
  <si>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</si>
  <si>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</si>
  <si>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</si>
  <si>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</si>
  <si>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</si>
  <si>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</si>
  <si>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</si>
  <si>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</si>
  <si>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</si>
  <si>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</si>
  <si>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</si>
  <si>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</si>
  <si>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</si>
  <si>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</si>
  <si>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</si>
  <si>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</si>
  <si>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</si>
  <si>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</si>
  <si>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</si>
  <si>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</si>
  <si>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</si>
  <si>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</si>
  <si>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</si>
  <si>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</si>
  <si>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</si>
  <si>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</si>
  <si>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</si>
  <si>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</si>
  <si>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</si>
  <si>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</si>
  <si>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</si>
  <si>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</si>
  <si>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</si>
  <si>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</si>
  <si>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</si>
  <si>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</si>
  <si>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</si>
  <si>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</si>
  <si>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</si>
  <si>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</si>
  <si>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</si>
  <si>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</si>
  <si>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</si>
  <si>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</si>
  <si>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</si>
  <si>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</si>
  <si>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</si>
  <si>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</si>
  <si>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</si>
  <si>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</si>
  <si>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</si>
  <si>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</si>
  <si>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</si>
  <si>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</si>
  <si>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</si>
  <si>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</si>
  <si>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</si>
  <si>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</si>
  <si>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</si>
  <si>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</si>
  <si>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</si>
  <si>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</si>
  <si>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</si>
  <si>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</si>
  <si>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</si>
  <si>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</si>
  <si>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</si>
  <si>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</si>
  <si>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</si>
  <si>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</si>
  <si>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</si>
  <si>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</si>
  <si>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</si>
  <si>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</si>
  <si>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</si>
  <si>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</si>
  <si>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</si>
  <si>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</si>
  <si>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</si>
  <si>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</si>
  <si>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</si>
  <si>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</si>
  <si>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</si>
  <si>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</si>
  <si>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</si>
  <si>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</si>
  <si>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</si>
  <si>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</si>
  <si>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</si>
  <si>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</si>
  <si>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</si>
  <si>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</si>
  <si>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</si>
  <si>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</si>
  <si>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</si>
  <si>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</si>
  <si>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</si>
  <si>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</si>
  <si>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</si>
  <si>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</si>
  <si>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</si>
  <si>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</si>
  <si>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</si>
  <si>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</si>
  <si>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</si>
  <si>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</si>
  <si>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</si>
  <si>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</si>
  <si>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</si>
  <si>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</si>
  <si>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</si>
  <si>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</si>
  <si>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</si>
  <si>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</si>
  <si>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</si>
  <si>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</si>
  <si>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</si>
  <si>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</si>
  <si>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</si>
  <si>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</si>
  <si>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</si>
  <si>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</si>
  <si>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</si>
  <si>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</si>
  <si>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</si>
  <si>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</si>
  <si>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</si>
  <si>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</si>
  <si>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</si>
  <si>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</si>
  <si>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</si>
  <si>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</si>
  <si>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</si>
  <si>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</si>
  <si>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</si>
  <si>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</si>
  <si>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</si>
  <si>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</si>
  <si>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</si>
  <si>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</si>
  <si>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</si>
  <si>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</si>
  <si>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</si>
  <si>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</si>
  <si>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</si>
  <si>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</si>
  <si>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</si>
  <si>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</si>
  <si>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</si>
  <si>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</si>
  <si>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</si>
  <si>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</si>
  <si>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</si>
  <si>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</si>
  <si>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</si>
  <si>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</si>
  <si>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</si>
  <si>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</si>
  <si>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</si>
  <si>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</si>
  <si>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</si>
  <si>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</si>
  <si>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</si>
  <si>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</si>
  <si>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</si>
  <si>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</si>
  <si>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</si>
  <si>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</si>
  <si>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</si>
  <si>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</si>
  <si>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</si>
  <si>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</si>
  <si>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</si>
  <si>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</si>
  <si>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</si>
  <si>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</si>
  <si>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</si>
  <si>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</si>
  <si>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</si>
  <si>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</si>
  <si>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</si>
  <si>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</si>
  <si>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</si>
  <si>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</si>
  <si>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</si>
  <si>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</si>
  <si>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</si>
  <si>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</si>
  <si>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</si>
  <si>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</si>
  <si>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</si>
  <si>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</si>
  <si>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</si>
  <si>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</si>
  <si>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</si>
  <si>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</si>
  <si>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</si>
  <si>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</si>
  <si>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</si>
  <si>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</si>
  <si>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</si>
  <si>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</si>
  <si>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</si>
  <si>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</si>
  <si>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</si>
  <si>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</si>
  <si>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</si>
  <si>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</si>
  <si>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</si>
  <si>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</si>
  <si>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</si>
  <si>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</si>
  <si>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</si>
  <si>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</si>
  <si>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</si>
  <si>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</si>
  <si>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</si>
  <si>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</si>
  <si>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</si>
  <si>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</si>
  <si>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</si>
  <si>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</si>
  <si>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</si>
  <si>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</si>
  <si>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</si>
  <si>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</si>
  <si>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</si>
  <si>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</si>
  <si>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</si>
  <si>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</si>
  <si>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</si>
  <si>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</si>
  <si>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</si>
  <si>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</si>
  <si>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</si>
  <si>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</si>
  <si>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</si>
  <si>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</si>
  <si>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</si>
  <si>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</si>
  <si>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</si>
  <si>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</si>
  <si>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</si>
  <si>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</si>
  <si>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</si>
  <si>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</si>
  <si>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</si>
  <si>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</si>
  <si>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</si>
  <si>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</si>
  <si>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</si>
  <si>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</si>
  <si>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</si>
  <si>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</si>
  <si>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</si>
  <si>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</si>
  <si>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</si>
  <si>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</si>
  <si>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</si>
  <si>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</si>
  <si>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</si>
  <si>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</si>
  <si>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</si>
  <si>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</si>
  <si>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</si>
  <si>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</si>
  <si>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</si>
  <si>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</si>
  <si>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</si>
  <si>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</si>
  <si>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</si>
  <si>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</si>
  <si>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</si>
  <si>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</si>
  <si>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</si>
  <si>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</si>
  <si>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</si>
  <si>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</si>
  <si>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</si>
  <si>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</si>
  <si>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</si>
  <si>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</si>
  <si>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</si>
  <si>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</si>
  <si>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</si>
  <si>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</si>
  <si>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</si>
  <si>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</si>
  <si>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</si>
  <si>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</si>
  <si>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</si>
  <si>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</si>
  <si>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</si>
  <si>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</si>
  <si>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</si>
  <si>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</si>
  <si>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</si>
  <si>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</si>
  <si>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</si>
  <si>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</si>
  <si>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</si>
  <si>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</si>
  <si>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</si>
  <si>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</si>
  <si>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</si>
  <si>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</si>
  <si>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</si>
  <si>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</si>
  <si>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</si>
  <si>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</si>
  <si>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</si>
  <si>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</si>
  <si>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</si>
  <si>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</si>
  <si>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</si>
  <si>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</si>
  <si>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</si>
  <si>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</si>
  <si>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</si>
  <si>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</si>
  <si>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</si>
  <si>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</si>
  <si>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</si>
  <si>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</si>
  <si>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</si>
  <si>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</si>
  <si>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</si>
  <si>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</si>
  <si>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</si>
  <si>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</si>
  <si>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</si>
  <si>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</si>
  <si>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</si>
  <si>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</si>
  <si>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</si>
  <si>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</si>
  <si>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</si>
  <si>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</si>
  <si>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</si>
  <si>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</si>
  <si>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</si>
  <si>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</si>
  <si>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</si>
  <si>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</si>
  <si>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</si>
  <si>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</si>
  <si>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</si>
  <si>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</si>
  <si>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</si>
  <si>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</si>
  <si>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</si>
  <si>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</si>
  <si>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</si>
  <si>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</si>
  <si>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</si>
  <si>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</si>
  <si>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</si>
  <si>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</si>
  <si>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</si>
  <si>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</si>
  <si>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</si>
  <si>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</si>
  <si>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</si>
  <si>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</si>
  <si>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</si>
  <si>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</si>
  <si>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</si>
  <si>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</si>
  <si>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</si>
  <si>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</si>
  <si>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</si>
  <si>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</si>
  <si>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</si>
  <si>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</si>
  <si>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</si>
  <si>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</si>
  <si>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</si>
  <si>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</si>
  <si>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</si>
  <si>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</si>
  <si>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</si>
  <si>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</si>
  <si>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</si>
  <si>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</si>
  <si>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</si>
  <si>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</si>
  <si>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</si>
  <si>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</si>
  <si>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</si>
  <si>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</si>
  <si>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</si>
  <si>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</si>
  <si>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</si>
  <si>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</si>
  <si>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</si>
  <si>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</si>
  <si>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</si>
  <si>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</si>
  <si>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</si>
  <si>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</si>
  <si>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</si>
  <si>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</si>
  <si>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</si>
  <si>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</si>
  <si>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</si>
  <si>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</si>
  <si>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</si>
  <si>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</si>
  <si>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</si>
  <si>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</si>
  <si>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</si>
  <si>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</si>
  <si>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</si>
  <si>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</si>
  <si>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</si>
  <si>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</si>
  <si>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</si>
  <si>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</si>
  <si>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</si>
  <si>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</si>
  <si>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</si>
  <si>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</si>
  <si>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</si>
  <si>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</si>
  <si>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</si>
  <si>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</si>
  <si>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</si>
  <si>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</si>
  <si>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</si>
  <si>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</si>
  <si>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</si>
  <si>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</si>
  <si>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</si>
  <si>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</si>
  <si>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</si>
  <si>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</si>
  <si>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</si>
  <si>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</si>
  <si>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</si>
  <si>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</si>
  <si>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</si>
  <si>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</si>
  <si>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下水道事業課
下水道企画課管理企画指導室</t>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</si>
  <si>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</si>
  <si>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</si>
  <si>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</si>
  <si>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</si>
  <si>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住宅・市街地防災対策調査費</t>
  </si>
  <si>
    <t>下水道事業における長寿命化計画の策定率を平成32年度までに100％に引き上げる</t>
    <phoneticPr fontId="5"/>
  </si>
  <si>
    <t>個別施設ごとの長寿命化計画（個別施設計画）の策定率</t>
    <phoneticPr fontId="5"/>
  </si>
  <si>
    <t>社会資本整備重点計画の指標(KPI-1)</t>
    <phoneticPr fontId="5"/>
  </si>
  <si>
    <t>件</t>
    <rPh sb="0" eb="1">
      <t>ケン</t>
    </rPh>
    <phoneticPr fontId="5"/>
  </si>
  <si>
    <t>50/1</t>
    <phoneticPr fontId="5"/>
  </si>
  <si>
    <t>９　市場環境の整備、産業の生産性向上、消費者利益の保護</t>
    <phoneticPr fontId="5"/>
  </si>
  <si>
    <t>30　社会資本整備・管理等を効果的に推進する</t>
    <phoneticPr fontId="5"/>
  </si>
  <si>
    <t>個別施設ごとの長寿命化計画（個別施設計画）の策定率
　⑥下水道</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</si>
  <si>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</si>
  <si>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社会資本整備等</t>
  </si>
  <si>
    <t>公共施設のストック適正化</t>
    <phoneticPr fontId="5"/>
  </si>
  <si>
    <t>無</t>
  </si>
  <si>
    <t>‐</t>
  </si>
  <si>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</si>
  <si>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</si>
  <si>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</si>
  <si>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</si>
  <si>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基本的に請負者への支出のみである。再委託がある場合は再委託の状況を確認している。</t>
  </si>
  <si>
    <t>費目、使途は本施策に必要な検討を要するものに限っている。</t>
  </si>
  <si>
    <t>発注にあたり、コスト削減やより透明性・公平性を確保している。</t>
    <phoneticPr fontId="5"/>
  </si>
  <si>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</si>
  <si>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</si>
  <si>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</si>
  <si>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今後も競争性、透明性及び公平性の観点から調査業務等を発注し、国費投入の必要性、事業の効率性、有効性等を検証しながら事業を進めていく。</t>
  </si>
  <si>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</si>
  <si>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新28-0009</t>
    <phoneticPr fontId="5"/>
  </si>
  <si>
    <t>請負</t>
    <rPh sb="0" eb="2">
      <t>ウケオイ</t>
    </rPh>
    <phoneticPr fontId="5"/>
  </si>
  <si>
    <t>下水道事業における長期収支見通しの推計モデル等に関する調査分析業務</t>
    <phoneticPr fontId="5"/>
  </si>
  <si>
    <t>下水処理場における包括的民間委託の未導入自治体に対する調査等業務</t>
    <phoneticPr fontId="5"/>
  </si>
  <si>
    <t>(株)日水コン・(株)NJS・横浜ウォーター(株)共同提案体</t>
    <phoneticPr fontId="5"/>
  </si>
  <si>
    <t>下水道事業における補完体制の構築による執行体制強化方策検討業務</t>
    <phoneticPr fontId="5"/>
  </si>
  <si>
    <t>㈱ＮＪＳ</t>
    <phoneticPr fontId="5"/>
  </si>
  <si>
    <t>下水道事業の広域化の事例分析及び取りまとめ業務</t>
    <phoneticPr fontId="5"/>
  </si>
  <si>
    <t>日本水工設計㈱</t>
    <phoneticPr fontId="5"/>
  </si>
  <si>
    <t>下水道事業における維持管理コスト比較ツールに関する調査分析業務</t>
    <phoneticPr fontId="5"/>
  </si>
  <si>
    <t>(株)NJS・(株)日水コン共同提案体</t>
    <phoneticPr fontId="5"/>
  </si>
  <si>
    <t>広域化・共同化による持続的な下水道事業構築検討業務</t>
    <phoneticPr fontId="5"/>
  </si>
  <si>
    <t>(株)ＮＪＳ</t>
    <phoneticPr fontId="5"/>
  </si>
  <si>
    <t>下水処理場における包括的民間委託の導入効果分析等業務</t>
    <phoneticPr fontId="5"/>
  </si>
  <si>
    <t>-</t>
    <phoneticPr fontId="5"/>
  </si>
  <si>
    <t>個別施設ごとの長寿命化計画（個別施設計画）の策定率
（平成27年の改正下水道法に規定する事業計画の策定団体数／下水道を管理している地方公共団体数）</t>
    <rPh sb="38" eb="39">
      <t>ホウ</t>
    </rPh>
    <rPh sb="53" eb="54">
      <t>スウ</t>
    </rPh>
    <phoneticPr fontId="5"/>
  </si>
  <si>
    <t>有</t>
  </si>
  <si>
    <t>-</t>
    <phoneticPr fontId="5"/>
  </si>
  <si>
    <t>新28-0016</t>
    <rPh sb="0" eb="1">
      <t>シン</t>
    </rPh>
    <phoneticPr fontId="5"/>
  </si>
  <si>
    <t>事業成果等も踏まえながら、経営分析・評価手法や経費削減方策の具体的な検討を進めるなど、地方公共団体における下水道事業の経営効率化の一層の促進を図るべき。</t>
    <rPh sb="0" eb="2">
      <t>ジギョウ</t>
    </rPh>
    <rPh sb="2" eb="4">
      <t>セイカ</t>
    </rPh>
    <rPh sb="4" eb="5">
      <t>トウ</t>
    </rPh>
    <rPh sb="6" eb="7">
      <t>フ</t>
    </rPh>
    <rPh sb="13" eb="15">
      <t>ケイエイ</t>
    </rPh>
    <rPh sb="15" eb="17">
      <t>ブンセキ</t>
    </rPh>
    <rPh sb="18" eb="20">
      <t>ヒョウカ</t>
    </rPh>
    <rPh sb="20" eb="22">
      <t>シュホウ</t>
    </rPh>
    <rPh sb="23" eb="25">
      <t>ケイヒ</t>
    </rPh>
    <rPh sb="25" eb="27">
      <t>サクゲン</t>
    </rPh>
    <rPh sb="27" eb="29">
      <t>ホウサク</t>
    </rPh>
    <rPh sb="30" eb="33">
      <t>グタイテキ</t>
    </rPh>
    <rPh sb="34" eb="36">
      <t>ケントウ</t>
    </rPh>
    <rPh sb="37" eb="38">
      <t>スス</t>
    </rPh>
    <rPh sb="43" eb="45">
      <t>チホウ</t>
    </rPh>
    <rPh sb="45" eb="47">
      <t>コウキョウ</t>
    </rPh>
    <rPh sb="47" eb="49">
      <t>ダンタイ</t>
    </rPh>
    <rPh sb="53" eb="55">
      <t>ゲスイ</t>
    </rPh>
    <rPh sb="55" eb="56">
      <t>ミチ</t>
    </rPh>
    <rPh sb="56" eb="58">
      <t>ジギョウ</t>
    </rPh>
    <rPh sb="59" eb="61">
      <t>ケイエイ</t>
    </rPh>
    <rPh sb="61" eb="64">
      <t>コウリツカ</t>
    </rPh>
    <rPh sb="65" eb="67">
      <t>イッソウ</t>
    </rPh>
    <rPh sb="68" eb="70">
      <t>ソクシン</t>
    </rPh>
    <rPh sb="71" eb="72">
      <t>ハカ</t>
    </rPh>
    <phoneticPr fontId="5"/>
  </si>
  <si>
    <t>マニュアル作成がアウトプットとされ、28年度、29年度および30年度見込みも実績が「1」となっていることが理解できない。適切なアウトプットへの改善を求める。</t>
    <phoneticPr fontId="5"/>
  </si>
  <si>
    <t>終了予定</t>
    <phoneticPr fontId="5"/>
  </si>
  <si>
    <t>企画競争において、有識者で構成される企画競争委員会による審議を経て委託先を選定している。</t>
    <phoneticPr fontId="5"/>
  </si>
  <si>
    <t>課長　植松　龍二
室長　津森　洋介</t>
    <rPh sb="3" eb="5">
      <t>ウエマツ</t>
    </rPh>
    <rPh sb="6" eb="8">
      <t>リュウジ</t>
    </rPh>
    <rPh sb="12" eb="14">
      <t>ツモリ</t>
    </rPh>
    <rPh sb="15" eb="17">
      <t>ヨウスケ</t>
    </rPh>
    <phoneticPr fontId="5"/>
  </si>
  <si>
    <t>アウトプットについては、28年度及び29年度は施設管理計画と経営改善等に関する技術資料作成、30年度はそれら資料を踏まえたマニュアル作成であるため、外部有識者の所見も踏まえ、「下水道事業の執行体制強化・経営改善に関する技術資料又はマニュアルの作成」と修正した。
本事業は平成30年度で終了するが、行政レビュー推進チームの所見も踏まえ、経済改善に向けた取組の評価手法を検討するなど、引き続き地方公共団体における持続的な下水道事業運営の促進を図っていく。</t>
    <rPh sb="48" eb="50">
      <t>ネンド</t>
    </rPh>
    <rPh sb="54" eb="56">
      <t>シリョウ</t>
    </rPh>
    <rPh sb="57" eb="58">
      <t>フ</t>
    </rPh>
    <rPh sb="74" eb="76">
      <t>ガイブ</t>
    </rPh>
    <rPh sb="76" eb="78">
      <t>ユウシキ</t>
    </rPh>
    <rPh sb="78" eb="79">
      <t>シャ</t>
    </rPh>
    <rPh sb="80" eb="82">
      <t>ショケン</t>
    </rPh>
    <rPh sb="83" eb="84">
      <t>フ</t>
    </rPh>
    <rPh sb="109" eb="111">
      <t>ギジュツ</t>
    </rPh>
    <rPh sb="111" eb="113">
      <t>シリョウ</t>
    </rPh>
    <rPh sb="113" eb="114">
      <t>マタ</t>
    </rPh>
    <rPh sb="125" eb="127">
      <t>シュウセイ</t>
    </rPh>
    <rPh sb="131" eb="132">
      <t>ホン</t>
    </rPh>
    <rPh sb="132" eb="134">
      <t>ジギョウ</t>
    </rPh>
    <rPh sb="135" eb="137">
      <t>ヘイセイ</t>
    </rPh>
    <rPh sb="139" eb="141">
      <t>ネンド</t>
    </rPh>
    <rPh sb="142" eb="144">
      <t>シュウリョウ</t>
    </rPh>
    <rPh sb="148" eb="150">
      <t>ギョウセイ</t>
    </rPh>
    <rPh sb="154" eb="156">
      <t>スイシン</t>
    </rPh>
    <rPh sb="160" eb="162">
      <t>ショケン</t>
    </rPh>
    <rPh sb="163" eb="164">
      <t>フ</t>
    </rPh>
    <rPh sb="167" eb="169">
      <t>ケイザイ</t>
    </rPh>
    <rPh sb="169" eb="171">
      <t>カイゼン</t>
    </rPh>
    <rPh sb="172" eb="173">
      <t>ム</t>
    </rPh>
    <rPh sb="175" eb="177">
      <t>トリクミ</t>
    </rPh>
    <rPh sb="178" eb="180">
      <t>ヒョウカ</t>
    </rPh>
    <rPh sb="180" eb="182">
      <t>シュホウ</t>
    </rPh>
    <rPh sb="183" eb="185">
      <t>ケントウ</t>
    </rPh>
    <rPh sb="190" eb="191">
      <t>ヒ</t>
    </rPh>
    <rPh sb="192" eb="193">
      <t>ツヅ</t>
    </rPh>
    <rPh sb="194" eb="196">
      <t>チホウ</t>
    </rPh>
    <rPh sb="196" eb="198">
      <t>コウキョウ</t>
    </rPh>
    <rPh sb="198" eb="200">
      <t>ダンタイ</t>
    </rPh>
    <rPh sb="219" eb="220">
      <t>ハカ</t>
    </rPh>
    <phoneticPr fontId="5"/>
  </si>
  <si>
    <t>下水道事業の執行体制強化・経営改善に関する技術資料又はマニュアルの作成</t>
    <rPh sb="21" eb="23">
      <t>ギジュツ</t>
    </rPh>
    <rPh sb="23" eb="25">
      <t>シリョウ</t>
    </rPh>
    <rPh sb="25" eb="26">
      <t>マタ</t>
    </rPh>
    <phoneticPr fontId="5"/>
  </si>
  <si>
    <t>実績額／下水道事業の執行体制強化・経営改善に関する技術資料又はマニュアルの作成</t>
    <rPh sb="25" eb="27">
      <t>ギジュツ</t>
    </rPh>
    <rPh sb="27" eb="29">
      <t>シリョウ</t>
    </rPh>
    <rPh sb="29" eb="30">
      <t>マタ</t>
    </rPh>
    <phoneticPr fontId="5"/>
  </si>
  <si>
    <t>PwCアドバイザリー合同会社</t>
    <phoneticPr fontId="5"/>
  </si>
  <si>
    <t>A.PwCアドバイザリー合同会社</t>
    <phoneticPr fontId="5"/>
  </si>
  <si>
    <t>(株)ＮＪＳ</t>
    <phoneticPr fontId="5"/>
  </si>
  <si>
    <t>B.(株)ＮＪＳ</t>
    <phoneticPr fontId="5"/>
  </si>
  <si>
    <t>施設管理計画と経営改善等検討経費</t>
    <phoneticPr fontId="5"/>
  </si>
  <si>
    <t>41/1</t>
    <phoneticPr fontId="5"/>
  </si>
  <si>
    <t>百万円</t>
    <rPh sb="0" eb="2">
      <t>ヒャクマン</t>
    </rPh>
    <rPh sb="2" eb="3">
      <t>エン</t>
    </rPh>
    <phoneticPr fontId="5"/>
  </si>
  <si>
    <t>百万円/件</t>
    <rPh sb="0" eb="2">
      <t>ヒャクマン</t>
    </rPh>
    <rPh sb="2" eb="3">
      <t>エン</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</si>
</sst>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740</xdr:row>
      <xdr:rowOff>76200</xdr:rowOff>
    </xdr:from>
    <xdr:to>
      <xdr:col>19</xdr:col>
      <xdr:colOff>113900</xdr:colOff>
      <xdr:row>741</xdr:row>
      <xdr:rowOff>290111</xdr:rowOff>
    </xdr:to>
    <xdr:sp macro="" textlink="">
      <xdr:nvSpPr>
        <xdr:cNvPr id="2" name="テキスト ボックス 1"/>
        <xdr:cNvSpPr txBox="1"/>
      </xdr:nvSpPr>
      <xdr:spPr>
        <a:xfrm>
          <a:off x="1428750" y="233543475"/>
          <a:ext cx="2485625" cy="566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50</a:t>
          </a:r>
          <a:r>
            <a:rPr kumimoji="1" lang="ja-JP" altLang="en-US" sz="1100"/>
            <a:t>百万円</a:t>
          </a:r>
        </a:p>
      </xdr:txBody>
    </xdr:sp>
    <xdr:clientData/>
  </xdr:twoCellAnchor>
  <xdr:twoCellAnchor>
    <xdr:from>
      <xdr:col>6</xdr:col>
      <xdr:colOff>180975</xdr:colOff>
      <xdr:row>742</xdr:row>
      <xdr:rowOff>47625</xdr:rowOff>
    </xdr:from>
    <xdr:to>
      <xdr:col>19</xdr:col>
      <xdr:colOff>147918</xdr:colOff>
      <xdr:row>744</xdr:row>
      <xdr:rowOff>267977</xdr:rowOff>
    </xdr:to>
    <xdr:sp macro="" textlink="">
      <xdr:nvSpPr>
        <xdr:cNvPr id="3" name="大かっこ 2"/>
        <xdr:cNvSpPr/>
      </xdr:nvSpPr>
      <xdr:spPr>
        <a:xfrm>
          <a:off x="1381125" y="234219750"/>
          <a:ext cx="2567268" cy="9252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13</xdr:col>
      <xdr:colOff>0</xdr:colOff>
      <xdr:row>744</xdr:row>
      <xdr:rowOff>333375</xdr:rowOff>
    </xdr:from>
    <xdr:to>
      <xdr:col>17</xdr:col>
      <xdr:colOff>184817</xdr:colOff>
      <xdr:row>753</xdr:row>
      <xdr:rowOff>265340</xdr:rowOff>
    </xdr:to>
    <xdr:sp macro="" textlink="">
      <xdr:nvSpPr>
        <xdr:cNvPr id="4" name="フリーフォーム 3"/>
        <xdr:cNvSpPr/>
      </xdr:nvSpPr>
      <xdr:spPr>
        <a:xfrm>
          <a:off x="2600325" y="235210350"/>
          <a:ext cx="984917" cy="3103790"/>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748</xdr:row>
      <xdr:rowOff>0</xdr:rowOff>
    </xdr:from>
    <xdr:to>
      <xdr:col>18</xdr:col>
      <xdr:colOff>33779</xdr:colOff>
      <xdr:row>748</xdr:row>
      <xdr:rowOff>0</xdr:rowOff>
    </xdr:to>
    <xdr:cxnSp macro="">
      <xdr:nvCxnSpPr>
        <xdr:cNvPr id="5" name="直線矢印コネクタ 4"/>
        <xdr:cNvCxnSpPr/>
      </xdr:nvCxnSpPr>
      <xdr:spPr>
        <a:xfrm flipH="1">
          <a:off x="2600325" y="236286675"/>
          <a:ext cx="103390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114300</xdr:colOff>
      <xdr:row>747</xdr:row>
      <xdr:rowOff>59872</xdr:rowOff>
    </xdr:from>
    <xdr:to>
      <xdr:col>36</xdr:col>
      <xdr:colOff>111256</xdr:colOff>
      <xdr:row>748</xdr:row>
      <xdr:rowOff>290394</xdr:rowOff>
    </xdr:to>
    <xdr:sp macro="" textlink="">
      <xdr:nvSpPr>
        <xdr:cNvPr id="6" name="テキスト ボックス 5"/>
        <xdr:cNvSpPr txBox="1"/>
      </xdr:nvSpPr>
      <xdr:spPr>
        <a:xfrm>
          <a:off x="3714750" y="235994122"/>
          <a:ext cx="3597406" cy="5829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Ａ．民間会社等（</a:t>
          </a:r>
          <a:r>
            <a:rPr kumimoji="1" lang="ja-JP" altLang="en-US" sz="1100">
              <a:solidFill>
                <a:sysClr val="windowText" lastClr="000000"/>
              </a:solidFill>
            </a:rPr>
            <a:t>５者</a:t>
          </a:r>
          <a:r>
            <a:rPr kumimoji="1" lang="ja-JP" altLang="en-US" sz="1100"/>
            <a:t>）</a:t>
          </a:r>
          <a:endParaRPr kumimoji="1" lang="en-US" altLang="ja-JP" sz="1100"/>
        </a:p>
        <a:p>
          <a:pPr algn="ctr"/>
          <a:r>
            <a:rPr kumimoji="1" lang="en-US" altLang="ja-JP" sz="1100"/>
            <a:t>48</a:t>
          </a:r>
          <a:r>
            <a:rPr kumimoji="1" lang="ja-JP" altLang="en-US" sz="1100"/>
            <a:t>百万円</a:t>
          </a:r>
        </a:p>
      </xdr:txBody>
    </xdr:sp>
    <xdr:clientData/>
  </xdr:twoCellAnchor>
  <xdr:twoCellAnchor>
    <xdr:from>
      <xdr:col>18</xdr:col>
      <xdr:colOff>127906</xdr:colOff>
      <xdr:row>749</xdr:row>
      <xdr:rowOff>59872</xdr:rowOff>
    </xdr:from>
    <xdr:to>
      <xdr:col>36</xdr:col>
      <xdr:colOff>152076</xdr:colOff>
      <xdr:row>750</xdr:row>
      <xdr:rowOff>100694</xdr:rowOff>
    </xdr:to>
    <xdr:sp macro="" textlink="">
      <xdr:nvSpPr>
        <xdr:cNvPr id="7" name="大かっこ 6"/>
        <xdr:cNvSpPr/>
      </xdr:nvSpPr>
      <xdr:spPr>
        <a:xfrm>
          <a:off x="3728356" y="236698972"/>
          <a:ext cx="3624620" cy="3932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153760</xdr:colOff>
      <xdr:row>746</xdr:row>
      <xdr:rowOff>76200</xdr:rowOff>
    </xdr:from>
    <xdr:to>
      <xdr:col>36</xdr:col>
      <xdr:colOff>154799</xdr:colOff>
      <xdr:row>746</xdr:row>
      <xdr:rowOff>344261</xdr:rowOff>
    </xdr:to>
    <xdr:sp macro="" textlink="">
      <xdr:nvSpPr>
        <xdr:cNvPr id="8" name="テキスト ボックス 7"/>
        <xdr:cNvSpPr txBox="1"/>
      </xdr:nvSpPr>
      <xdr:spPr>
        <a:xfrm>
          <a:off x="3754210" y="235658025"/>
          <a:ext cx="3601489" cy="2680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59872</xdr:colOff>
      <xdr:row>752</xdr:row>
      <xdr:rowOff>76200</xdr:rowOff>
    </xdr:from>
    <xdr:to>
      <xdr:col>36</xdr:col>
      <xdr:colOff>56828</xdr:colOff>
      <xdr:row>752</xdr:row>
      <xdr:rowOff>344260</xdr:rowOff>
    </xdr:to>
    <xdr:sp macro="" textlink="">
      <xdr:nvSpPr>
        <xdr:cNvPr id="9" name="テキスト ボックス 8"/>
        <xdr:cNvSpPr txBox="1"/>
      </xdr:nvSpPr>
      <xdr:spPr>
        <a:xfrm>
          <a:off x="3660322" y="237772575"/>
          <a:ext cx="3597406" cy="268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57150</xdr:colOff>
      <xdr:row>753</xdr:row>
      <xdr:rowOff>5442</xdr:rowOff>
    </xdr:from>
    <xdr:to>
      <xdr:col>36</xdr:col>
      <xdr:colOff>54106</xdr:colOff>
      <xdr:row>754</xdr:row>
      <xdr:rowOff>235965</xdr:rowOff>
    </xdr:to>
    <xdr:sp macro="" textlink="">
      <xdr:nvSpPr>
        <xdr:cNvPr id="10" name="テキスト ボックス 9"/>
        <xdr:cNvSpPr txBox="1"/>
      </xdr:nvSpPr>
      <xdr:spPr>
        <a:xfrm>
          <a:off x="3657600" y="238054242"/>
          <a:ext cx="3597406" cy="582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Ｂ．民間会社等（</a:t>
          </a:r>
          <a:r>
            <a:rPr kumimoji="1" lang="en-US" altLang="ja-JP" sz="1100"/>
            <a:t>2</a:t>
          </a:r>
          <a:r>
            <a:rPr kumimoji="1" lang="ja-JP" altLang="en-US" sz="1100">
              <a:solidFill>
                <a:sysClr val="windowText" lastClr="000000"/>
              </a:solidFill>
            </a:rPr>
            <a:t>者</a:t>
          </a:r>
          <a:r>
            <a:rPr kumimoji="1" lang="ja-JP" altLang="en-US" sz="1100"/>
            <a:t>）</a:t>
          </a:r>
          <a:endParaRPr kumimoji="1" lang="en-US" altLang="ja-JP" sz="1100"/>
        </a:p>
        <a:p>
          <a:pPr algn="ctr"/>
          <a:r>
            <a:rPr kumimoji="1" lang="en-US" altLang="ja-JP" sz="1100"/>
            <a:t>2</a:t>
          </a:r>
          <a:r>
            <a:rPr kumimoji="1" lang="ja-JP" altLang="en-US" sz="1100"/>
            <a:t>百万円</a:t>
          </a:r>
        </a:p>
      </xdr:txBody>
    </xdr:sp>
    <xdr:clientData/>
  </xdr:twoCellAnchor>
  <xdr:twoCellAnchor>
    <xdr:from>
      <xdr:col>18</xdr:col>
      <xdr:colOff>70756</xdr:colOff>
      <xdr:row>755</xdr:row>
      <xdr:rowOff>19050</xdr:rowOff>
    </xdr:from>
    <xdr:to>
      <xdr:col>36</xdr:col>
      <xdr:colOff>94926</xdr:colOff>
      <xdr:row>756</xdr:row>
      <xdr:rowOff>59871</xdr:rowOff>
    </xdr:to>
    <xdr:sp macro="" textlink="">
      <xdr:nvSpPr>
        <xdr:cNvPr id="11" name="大かっこ 10"/>
        <xdr:cNvSpPr/>
      </xdr:nvSpPr>
      <xdr:spPr>
        <a:xfrm>
          <a:off x="3671206" y="238772700"/>
          <a:ext cx="3624620" cy="39324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616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75</v>
      </c>
      <c r="H5" s="559"/>
      <c r="I5" s="559"/>
      <c r="J5" s="559"/>
      <c r="K5" s="559"/>
      <c r="L5" s="559"/>
      <c r="M5" s="560" t="s">
        <v>66</v>
      </c>
      <c r="N5" s="561"/>
      <c r="O5" s="561"/>
      <c r="P5" s="561"/>
      <c r="Q5" s="561"/>
      <c r="R5" s="562"/>
      <c r="S5" s="563" t="s">
        <v>79</v>
      </c>
      <c r="T5" s="559"/>
      <c r="U5" s="559"/>
      <c r="V5" s="559"/>
      <c r="W5" s="559"/>
      <c r="X5" s="564"/>
      <c r="Y5" s="711" t="s">
        <v>3</v>
      </c>
      <c r="Z5" s="712"/>
      <c r="AA5" s="712"/>
      <c r="AB5" s="712"/>
      <c r="AC5" s="712"/>
      <c r="AD5" s="713"/>
      <c r="AE5" s="714" t="s">
        <v>554</v>
      </c>
      <c r="AF5" s="714"/>
      <c r="AG5" s="714"/>
      <c r="AH5" s="714"/>
      <c r="AI5" s="714"/>
      <c r="AJ5" s="714"/>
      <c r="AK5" s="714"/>
      <c r="AL5" s="714"/>
      <c r="AM5" s="714"/>
      <c r="AN5" s="714"/>
      <c r="AO5" s="714"/>
      <c r="AP5" s="715"/>
      <c r="AQ5" s="716" t="s">
        <v>608</v>
      </c>
      <c r="AR5" s="717"/>
      <c r="AS5" s="717"/>
      <c r="AT5" s="717"/>
      <c r="AU5" s="717"/>
      <c r="AV5" s="717"/>
      <c r="AW5" s="717"/>
      <c r="AX5" s="718"/>
    </row>
    <row r="6" spans="1:50" ht="39" customHeight="1" x14ac:dyDescent="0.15">
      <c r="A6" s="721" t="s">
        <v>4</v>
      </c>
      <c r="B6" s="722"/>
      <c r="C6" s="722"/>
      <c r="D6" s="722"/>
      <c r="E6" s="722"/>
      <c r="F6" s="722"/>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541"/>
      <c r="W7" s="541"/>
      <c r="X7" s="541"/>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7.5" customHeight="1" x14ac:dyDescent="0.15">
      <c r="A10" s="736" t="s">
        <v>30</v>
      </c>
      <c r="B10" s="737"/>
      <c r="C10" s="737"/>
      <c r="D10" s="737"/>
      <c r="E10" s="737"/>
      <c r="F10" s="737"/>
      <c r="G10" s="669" t="s">
        <v>558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t="s">
        <v>551</v>
      </c>
      <c r="Q13" s="98"/>
      <c r="R13" s="98"/>
      <c r="S13" s="98"/>
      <c r="T13" s="98"/>
      <c r="U13" s="98"/>
      <c r="V13" s="99"/>
      <c r="W13" s="97">
        <v>42</v>
      </c>
      <c r="X13" s="98"/>
      <c r="Y13" s="98"/>
      <c r="Z13" s="98"/>
      <c r="AA13" s="98"/>
      <c r="AB13" s="98"/>
      <c r="AC13" s="99"/>
      <c r="AD13" s="97">
        <v>52</v>
      </c>
      <c r="AE13" s="98"/>
      <c r="AF13" s="98"/>
      <c r="AG13" s="98"/>
      <c r="AH13" s="98"/>
      <c r="AI13" s="98"/>
      <c r="AJ13" s="99"/>
      <c r="AK13" s="97">
        <v>50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42</v>
      </c>
      <c r="X18" s="104"/>
      <c r="Y18" s="104"/>
      <c r="Z18" s="104"/>
      <c r="AA18" s="104"/>
      <c r="AB18" s="104"/>
      <c r="AC18" s="105"/>
      <c r="AD18" s="103">
        <f>SUM(AD13:AJ17)</f>
        <v>52</v>
      </c>
      <c r="AE18" s="104"/>
      <c r="AF18" s="104"/>
      <c r="AG18" s="104"/>
      <c r="AH18" s="104"/>
      <c r="AI18" s="104"/>
      <c r="AJ18" s="105"/>
      <c r="AK18" s="103">
        <f>SUM(AK13:AQ17)</f>
        <v>50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41</v>
      </c>
      <c r="X19" s="98"/>
      <c r="Y19" s="98"/>
      <c r="Z19" s="98"/>
      <c r="AA19" s="98"/>
      <c r="AB19" s="98"/>
      <c r="AC19" s="99"/>
      <c r="AD19" s="97">
        <v>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0.97619047619047616</v>
      </c>
      <c r="X20" s="539"/>
      <c r="Y20" s="539"/>
      <c r="Z20" s="539"/>
      <c r="AA20" s="539"/>
      <c r="AB20" s="539"/>
      <c r="AC20" s="539"/>
      <c r="AD20" s="539">
        <f t="shared" ref="AD20" si="1">IF(AD18=0, "-", SUM(AD19)/AD18)</f>
        <v>0.96153846153846156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f t="shared" ref="W21" si="2">IF(W19=0, "-", SUM(W19)/SUM(W13,W14))</f>
        <v>0.97619047619047616</v>
      </c>
      <c r="X21" s="539"/>
      <c r="Y21" s="539"/>
      <c r="Z21" s="539"/>
      <c r="AA21" s="539"/>
      <c r="AB21" s="539"/>
      <c r="AC21" s="539"/>
      <c r="AD21" s="539">
        <f t="shared" ref="AD21" si="3">IF(AD19=0, "-", SUM(AD19)/SUM(AD13,AD14))</f>
        <v>0.96153846153846156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50</v>
      </c>
      <c r="Q23" s="95"/>
      <c r="R23" s="95"/>
      <c r="S23" s="95"/>
      <c r="T23" s="95"/>
      <c r="U23" s="95"/>
      <c r="V23" s="96"/>
      <c r="W23" s="94">
        <v>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6" customHeight="1" x14ac:dyDescent="0.15">
      <c r="A32" s="515"/>
      <c r="B32" s="513"/>
      <c r="C32" s="513"/>
      <c r="D32" s="513"/>
      <c r="E32" s="513"/>
      <c r="F32" s="514"/>
      <c r="G32" s="540" t="s">
        <v>560</v>
      </c>
      <c r="H32" s="541"/>
      <c r="I32" s="541"/>
      <c r="J32" s="541"/>
      <c r="K32" s="541"/>
      <c r="L32" s="541"/>
      <c r="M32" s="541"/>
      <c r="N32" s="541"/>
      <c r="O32" s="542"/>
      <c r="P32" s="158" t="s">
        <v>600</v>
      </c>
      <c r="Q32" s="158"/>
      <c r="R32" s="158"/>
      <c r="S32" s="158"/>
      <c r="T32" s="158"/>
      <c r="U32" s="158"/>
      <c r="V32" s="158"/>
      <c r="W32" s="158"/>
      <c r="X32" s="229"/>
      <c r="Y32" s="336" t="s">
        <v>12</v>
      </c>
      <c r="Z32" s="549"/>
      <c r="AA32" s="550"/>
      <c r="AB32" s="551" t="s">
        <v>518</v>
      </c>
      <c r="AC32" s="551"/>
      <c r="AD32" s="551"/>
      <c r="AE32" s="362">
        <v>23</v>
      </c>
      <c r="AF32" s="363"/>
      <c r="AG32" s="363"/>
      <c r="AH32" s="363"/>
      <c r="AI32" s="362">
        <v>43</v>
      </c>
      <c r="AJ32" s="363"/>
      <c r="AK32" s="363"/>
      <c r="AL32" s="363"/>
      <c r="AM32" s="362"/>
      <c r="AN32" s="363"/>
      <c r="AO32" s="363"/>
      <c r="AP32" s="363"/>
      <c r="AQ32" s="100"/>
      <c r="AR32" s="101"/>
      <c r="AS32" s="101"/>
      <c r="AT32" s="102"/>
      <c r="AU32" s="363"/>
      <c r="AV32" s="363"/>
      <c r="AW32" s="363"/>
      <c r="AX32" s="365"/>
    </row>
    <row r="33" spans="1:50" ht="3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t="s">
        <v>551</v>
      </c>
      <c r="AF33" s="363"/>
      <c r="AG33" s="363"/>
      <c r="AH33" s="363"/>
      <c r="AI33" s="362" t="s">
        <v>551</v>
      </c>
      <c r="AJ33" s="363"/>
      <c r="AK33" s="363"/>
      <c r="AL33" s="363"/>
      <c r="AM33" s="362" t="s">
        <v>599</v>
      </c>
      <c r="AN33" s="363"/>
      <c r="AO33" s="363"/>
      <c r="AP33" s="363"/>
      <c r="AQ33" s="100"/>
      <c r="AR33" s="101"/>
      <c r="AS33" s="101"/>
      <c r="AT33" s="102"/>
      <c r="AU33" s="363">
        <v>100</v>
      </c>
      <c r="AV33" s="363"/>
      <c r="AW33" s="363"/>
      <c r="AX33" s="365"/>
    </row>
    <row r="34" spans="1:50" ht="3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23</v>
      </c>
      <c r="AF34" s="363"/>
      <c r="AG34" s="363"/>
      <c r="AH34" s="363"/>
      <c r="AI34" s="362">
        <v>43</v>
      </c>
      <c r="AJ34" s="363"/>
      <c r="AK34" s="363"/>
      <c r="AL34" s="363"/>
      <c r="AM34" s="362"/>
      <c r="AN34" s="363"/>
      <c r="AO34" s="363"/>
      <c r="AP34" s="363"/>
      <c r="AQ34" s="100"/>
      <c r="AR34" s="101"/>
      <c r="AS34" s="101"/>
      <c r="AT34" s="102"/>
      <c r="AU34" s="363"/>
      <c r="AV34" s="363"/>
      <c r="AW34" s="363"/>
      <c r="AX34" s="365"/>
    </row>
    <row r="35" spans="1:50" ht="23.25" customHeight="1" x14ac:dyDescent="0.15">
      <c r="A35" s="896" t="s">
        <v>527</v>
      </c>
      <c r="B35" s="897"/>
      <c r="C35" s="897"/>
      <c r="D35" s="897"/>
      <c r="E35" s="897"/>
      <c r="F35" s="898"/>
      <c r="G35" s="902" t="s">
        <v>562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6" t="s">
        <v>357</v>
      </c>
      <c r="AF65" s="367"/>
      <c r="AG65" s="367"/>
      <c r="AH65" s="368"/>
      <c r="AI65" s="366" t="s">
        <v>363</v>
      </c>
      <c r="AJ65" s="367"/>
      <c r="AK65" s="367"/>
      <c r="AL65" s="368"/>
      <c r="AM65" s="373" t="s">
        <v>472</v>
      </c>
      <c r="AN65" s="373"/>
      <c r="AO65" s="373"/>
      <c r="AP65" s="366"/>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0"/>
      <c r="AF66" s="331"/>
      <c r="AG66" s="331"/>
      <c r="AH66" s="332"/>
      <c r="AI66" s="330"/>
      <c r="AJ66" s="331"/>
      <c r="AK66" s="331"/>
      <c r="AL66" s="332"/>
      <c r="AM66" s="374"/>
      <c r="AN66" s="374"/>
      <c r="AO66" s="374"/>
      <c r="AP66" s="330"/>
      <c r="AQ66" s="268"/>
      <c r="AR66" s="269"/>
      <c r="AS66" s="864" t="s">
        <v>356</v>
      </c>
      <c r="AT66" s="865"/>
      <c r="AU66" s="269"/>
      <c r="AV66" s="269"/>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517</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518</v>
      </c>
      <c r="AC69" s="974"/>
      <c r="AD69" s="974"/>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517</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518</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39"/>
      <c r="B74" s="840"/>
      <c r="C74" s="840"/>
      <c r="D74" s="840"/>
      <c r="E74" s="840"/>
      <c r="F74" s="841"/>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39"/>
      <c r="B75" s="840"/>
      <c r="C75" s="840"/>
      <c r="D75" s="840"/>
      <c r="E75" s="840"/>
      <c r="F75" s="841"/>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39"/>
      <c r="B76" s="840"/>
      <c r="C76" s="840"/>
      <c r="D76" s="840"/>
      <c r="E76" s="840"/>
      <c r="F76" s="841"/>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39"/>
      <c r="B77" s="840"/>
      <c r="C77" s="840"/>
      <c r="D77" s="840"/>
      <c r="E77" s="840"/>
      <c r="F77" s="841"/>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530</v>
      </c>
      <c r="B78" s="911"/>
      <c r="C78" s="911"/>
      <c r="D78" s="911"/>
      <c r="E78" s="908" t="s">
        <v>465</v>
      </c>
      <c r="F78" s="909"/>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5" t="s">
        <v>483</v>
      </c>
      <c r="C80" s="846"/>
      <c r="D80" s="846"/>
      <c r="E80" s="846"/>
      <c r="F80" s="847"/>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1"/>
    </row>
    <row r="81" spans="1:60" ht="22.5" hidden="1" customHeight="1" x14ac:dyDescent="0.15">
      <c r="A81" s="520"/>
      <c r="B81" s="84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4"/>
      <c r="H99" s="245"/>
      <c r="I99" s="245"/>
      <c r="J99" s="245"/>
      <c r="K99" s="245"/>
      <c r="L99" s="245"/>
      <c r="M99" s="245"/>
      <c r="N99" s="245"/>
      <c r="O99" s="805"/>
      <c r="P99" s="842"/>
      <c r="Q99" s="842"/>
      <c r="R99" s="842"/>
      <c r="S99" s="842"/>
      <c r="T99" s="842"/>
      <c r="U99" s="842"/>
      <c r="V99" s="842"/>
      <c r="W99" s="842"/>
      <c r="X99" s="843"/>
      <c r="Y99" s="480" t="s">
        <v>13</v>
      </c>
      <c r="Z99" s="481"/>
      <c r="AA99" s="482"/>
      <c r="AB99" s="462" t="s">
        <v>14</v>
      </c>
      <c r="AC99" s="463"/>
      <c r="AD99" s="464"/>
      <c r="AE99" s="817"/>
      <c r="AF99" s="818"/>
      <c r="AG99" s="818"/>
      <c r="AH99" s="844"/>
      <c r="AI99" s="817"/>
      <c r="AJ99" s="818"/>
      <c r="AK99" s="818"/>
      <c r="AL99" s="844"/>
      <c r="AM99" s="817"/>
      <c r="AN99" s="818"/>
      <c r="AO99" s="818"/>
      <c r="AP99" s="818"/>
      <c r="AQ99" s="819"/>
      <c r="AR99" s="820"/>
      <c r="AS99" s="820"/>
      <c r="AT99" s="821"/>
      <c r="AU99" s="818"/>
      <c r="AV99" s="818"/>
      <c r="AW99" s="818"/>
      <c r="AX99" s="822"/>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3" t="s">
        <v>357</v>
      </c>
      <c r="AF100" s="824"/>
      <c r="AG100" s="824"/>
      <c r="AH100" s="825"/>
      <c r="AI100" s="823" t="s">
        <v>363</v>
      </c>
      <c r="AJ100" s="824"/>
      <c r="AK100" s="824"/>
      <c r="AL100" s="825"/>
      <c r="AM100" s="823" t="s">
        <v>472</v>
      </c>
      <c r="AN100" s="824"/>
      <c r="AO100" s="824"/>
      <c r="AP100" s="825"/>
      <c r="AQ100" s="927" t="s">
        <v>494</v>
      </c>
      <c r="AR100" s="928"/>
      <c r="AS100" s="928"/>
      <c r="AT100" s="929"/>
      <c r="AU100" s="927" t="s">
        <v>540</v>
      </c>
      <c r="AV100" s="928"/>
      <c r="AW100" s="928"/>
      <c r="AX100" s="930"/>
    </row>
    <row r="101" spans="1:60" ht="23.25" customHeight="1" x14ac:dyDescent="0.15">
      <c r="A101" s="491"/>
      <c r="B101" s="492"/>
      <c r="C101" s="492"/>
      <c r="D101" s="492"/>
      <c r="E101" s="492"/>
      <c r="F101" s="493"/>
      <c r="G101" s="158" t="s">
        <v>610</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563</v>
      </c>
      <c r="AC101" s="551"/>
      <c r="AD101" s="551"/>
      <c r="AE101" s="362" t="s">
        <v>551</v>
      </c>
      <c r="AF101" s="363"/>
      <c r="AG101" s="363"/>
      <c r="AH101" s="364"/>
      <c r="AI101" s="362">
        <v>1</v>
      </c>
      <c r="AJ101" s="363"/>
      <c r="AK101" s="363"/>
      <c r="AL101" s="364"/>
      <c r="AM101" s="362">
        <v>1</v>
      </c>
      <c r="AN101" s="363"/>
      <c r="AO101" s="363"/>
      <c r="AP101" s="364"/>
      <c r="AQ101" s="362">
        <v>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551</v>
      </c>
      <c r="AF102" s="356"/>
      <c r="AG102" s="356"/>
      <c r="AH102" s="356"/>
      <c r="AI102" s="356">
        <v>1</v>
      </c>
      <c r="AJ102" s="356"/>
      <c r="AK102" s="356"/>
      <c r="AL102" s="356"/>
      <c r="AM102" s="356">
        <v>1</v>
      </c>
      <c r="AN102" s="356"/>
      <c r="AO102" s="356"/>
      <c r="AP102" s="356"/>
      <c r="AQ102" s="814">
        <v>1</v>
      </c>
      <c r="AR102" s="815"/>
      <c r="AS102" s="815"/>
      <c r="AT102" s="816"/>
      <c r="AU102" s="814"/>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618</v>
      </c>
      <c r="AC116" s="299"/>
      <c r="AD116" s="300"/>
      <c r="AE116" s="356" t="s">
        <v>551</v>
      </c>
      <c r="AF116" s="356"/>
      <c r="AG116" s="356"/>
      <c r="AH116" s="356"/>
      <c r="AI116" s="356">
        <v>41</v>
      </c>
      <c r="AJ116" s="356"/>
      <c r="AK116" s="356"/>
      <c r="AL116" s="356"/>
      <c r="AM116" s="356">
        <v>50</v>
      </c>
      <c r="AN116" s="356"/>
      <c r="AO116" s="356"/>
      <c r="AP116" s="356"/>
      <c r="AQ116" s="362">
        <v>50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619</v>
      </c>
      <c r="AC117" s="340"/>
      <c r="AD117" s="341"/>
      <c r="AE117" s="304" t="s">
        <v>551</v>
      </c>
      <c r="AF117" s="304"/>
      <c r="AG117" s="304"/>
      <c r="AH117" s="304"/>
      <c r="AI117" s="304" t="s">
        <v>617</v>
      </c>
      <c r="AJ117" s="304"/>
      <c r="AK117" s="304"/>
      <c r="AL117" s="304"/>
      <c r="AM117" s="304" t="s">
        <v>564</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2" t="s">
        <v>369</v>
      </c>
      <c r="B130" s="990"/>
      <c r="C130" s="989" t="s">
        <v>366</v>
      </c>
      <c r="D130" s="990"/>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3"/>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3"/>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23</v>
      </c>
      <c r="AF134" s="101"/>
      <c r="AG134" s="101"/>
      <c r="AH134" s="101"/>
      <c r="AI134" s="264">
        <v>43</v>
      </c>
      <c r="AJ134" s="101"/>
      <c r="AK134" s="101"/>
      <c r="AL134" s="101"/>
      <c r="AM134" s="264"/>
      <c r="AN134" s="101"/>
      <c r="AO134" s="101"/>
      <c r="AP134" s="101"/>
      <c r="AQ134" s="264" t="s">
        <v>551</v>
      </c>
      <c r="AR134" s="101"/>
      <c r="AS134" s="101"/>
      <c r="AT134" s="101"/>
      <c r="AU134" s="264" t="s">
        <v>551</v>
      </c>
      <c r="AV134" s="101"/>
      <c r="AW134" s="101"/>
      <c r="AX134" s="220"/>
    </row>
    <row r="135" spans="1:50" ht="39.75"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t="s">
        <v>551</v>
      </c>
      <c r="AF135" s="101"/>
      <c r="AG135" s="101"/>
      <c r="AH135" s="101"/>
      <c r="AI135" s="264" t="s">
        <v>551</v>
      </c>
      <c r="AJ135" s="101"/>
      <c r="AK135" s="101"/>
      <c r="AL135" s="101"/>
      <c r="AM135" s="264" t="s">
        <v>599</v>
      </c>
      <c r="AN135" s="101"/>
      <c r="AO135" s="101"/>
      <c r="AP135" s="101"/>
      <c r="AQ135" s="264" t="s">
        <v>551</v>
      </c>
      <c r="AR135" s="101"/>
      <c r="AS135" s="101"/>
      <c r="AT135" s="101"/>
      <c r="AU135" s="264">
        <v>100</v>
      </c>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t="s">
        <v>570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26</v>
      </c>
      <c r="AF432" s="133"/>
      <c r="AG432" s="134" t="s">
        <v>356</v>
      </c>
      <c r="AH432" s="169"/>
      <c r="AI432" s="179"/>
      <c r="AJ432" s="179"/>
      <c r="AK432" s="179"/>
      <c r="AL432" s="174"/>
      <c r="AM432" s="179"/>
      <c r="AN432" s="179"/>
      <c r="AO432" s="179"/>
      <c r="AP432" s="174"/>
      <c r="AQ432" s="215"/>
      <c r="AR432" s="133"/>
      <c r="AS432" s="134" t="s">
        <v>356</v>
      </c>
      <c r="AT432" s="169"/>
      <c r="AU432" s="133">
        <v>32</v>
      </c>
      <c r="AV432" s="133"/>
      <c r="AW432" s="134" t="s">
        <v>300</v>
      </c>
      <c r="AX432" s="135"/>
    </row>
    <row r="433" spans="1:50" ht="23.25" customHeight="1" x14ac:dyDescent="0.15">
      <c r="A433" s="993"/>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518</v>
      </c>
      <c r="AC433" s="130"/>
      <c r="AD433" s="130"/>
      <c r="AE433" s="100" t="s">
        <v>602</v>
      </c>
      <c r="AF433" s="101"/>
      <c r="AG433" s="101"/>
      <c r="AH433" s="101"/>
      <c r="AI433" s="100" t="s">
        <v>602</v>
      </c>
      <c r="AJ433" s="101"/>
      <c r="AK433" s="101"/>
      <c r="AL433" s="101"/>
      <c r="AM433" s="100" t="s">
        <v>602</v>
      </c>
      <c r="AN433" s="101"/>
      <c r="AO433" s="101"/>
      <c r="AP433" s="102"/>
      <c r="AQ433" s="100" t="s">
        <v>602</v>
      </c>
      <c r="AR433" s="101"/>
      <c r="AS433" s="101"/>
      <c r="AT433" s="102"/>
      <c r="AU433" s="101" t="s">
        <v>602</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518</v>
      </c>
      <c r="AC434" s="219"/>
      <c r="AD434" s="219"/>
      <c r="AE434" s="100" t="s">
        <v>602</v>
      </c>
      <c r="AF434" s="101"/>
      <c r="AG434" s="101"/>
      <c r="AH434" s="102"/>
      <c r="AI434" s="100" t="s">
        <v>599</v>
      </c>
      <c r="AJ434" s="101"/>
      <c r="AK434" s="101"/>
      <c r="AL434" s="101"/>
      <c r="AM434" s="100" t="s">
        <v>602</v>
      </c>
      <c r="AN434" s="101"/>
      <c r="AO434" s="101"/>
      <c r="AP434" s="102"/>
      <c r="AQ434" s="100" t="s">
        <v>602</v>
      </c>
      <c r="AR434" s="101"/>
      <c r="AS434" s="101"/>
      <c r="AT434" s="102"/>
      <c r="AU434" s="101" t="s">
        <v>602</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602</v>
      </c>
      <c r="AF435" s="101"/>
      <c r="AG435" s="101"/>
      <c r="AH435" s="102"/>
      <c r="AI435" s="100" t="s">
        <v>602</v>
      </c>
      <c r="AJ435" s="101"/>
      <c r="AK435" s="101"/>
      <c r="AL435" s="101"/>
      <c r="AM435" s="100" t="s">
        <v>602</v>
      </c>
      <c r="AN435" s="101"/>
      <c r="AO435" s="101"/>
      <c r="AP435" s="102"/>
      <c r="AQ435" s="100" t="s">
        <v>602</v>
      </c>
      <c r="AR435" s="101"/>
      <c r="AS435" s="101"/>
      <c r="AT435" s="102"/>
      <c r="AU435" s="101" t="s">
        <v>602</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3"/>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602</v>
      </c>
      <c r="AF458" s="101"/>
      <c r="AG458" s="101"/>
      <c r="AH458" s="101"/>
      <c r="AI458" s="100" t="s">
        <v>602</v>
      </c>
      <c r="AJ458" s="101"/>
      <c r="AK458" s="101"/>
      <c r="AL458" s="101"/>
      <c r="AM458" s="100" t="s">
        <v>602</v>
      </c>
      <c r="AN458" s="101"/>
      <c r="AO458" s="101"/>
      <c r="AP458" s="102"/>
      <c r="AQ458" s="100" t="s">
        <v>602</v>
      </c>
      <c r="AR458" s="101"/>
      <c r="AS458" s="101"/>
      <c r="AT458" s="102"/>
      <c r="AU458" s="101" t="s">
        <v>602</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602</v>
      </c>
      <c r="AC459" s="219"/>
      <c r="AD459" s="219"/>
      <c r="AE459" s="100" t="s">
        <v>602</v>
      </c>
      <c r="AF459" s="101"/>
      <c r="AG459" s="101"/>
      <c r="AH459" s="102"/>
      <c r="AI459" s="100" t="s">
        <v>602</v>
      </c>
      <c r="AJ459" s="101"/>
      <c r="AK459" s="101"/>
      <c r="AL459" s="101"/>
      <c r="AM459" s="100" t="s">
        <v>602</v>
      </c>
      <c r="AN459" s="101"/>
      <c r="AO459" s="101"/>
      <c r="AP459" s="102"/>
      <c r="AQ459" s="100" t="s">
        <v>602</v>
      </c>
      <c r="AR459" s="101"/>
      <c r="AS459" s="101"/>
      <c r="AT459" s="102"/>
      <c r="AU459" s="101" t="s">
        <v>602</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602</v>
      </c>
      <c r="AJ460" s="101"/>
      <c r="AK460" s="101"/>
      <c r="AL460" s="101"/>
      <c r="AM460" s="100" t="s">
        <v>602</v>
      </c>
      <c r="AN460" s="101"/>
      <c r="AO460" s="101"/>
      <c r="AP460" s="102"/>
      <c r="AQ460" s="100" t="s">
        <v>602</v>
      </c>
      <c r="AR460" s="101"/>
      <c r="AS460" s="101"/>
      <c r="AT460" s="102"/>
      <c r="AU460" s="101" t="s">
        <v>602</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4" t="s">
        <v>552</v>
      </c>
      <c r="AE702" s="895"/>
      <c r="AF702" s="895"/>
      <c r="AG702" s="884" t="s">
        <v>573</v>
      </c>
      <c r="AH702" s="885"/>
      <c r="AI702" s="885"/>
      <c r="AJ702" s="885"/>
      <c r="AK702" s="885"/>
      <c r="AL702" s="885"/>
      <c r="AM702" s="885"/>
      <c r="AN702" s="885"/>
      <c r="AO702" s="885"/>
      <c r="AP702" s="885"/>
      <c r="AQ702" s="885"/>
      <c r="AR702" s="885"/>
      <c r="AS702" s="885"/>
      <c r="AT702" s="885"/>
      <c r="AU702" s="885"/>
      <c r="AV702" s="885"/>
      <c r="AW702" s="885"/>
      <c r="AX702" s="886"/>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594" t="s">
        <v>574</v>
      </c>
      <c r="AH703" s="595"/>
      <c r="AI703" s="595"/>
      <c r="AJ703" s="595"/>
      <c r="AK703" s="595"/>
      <c r="AL703" s="595"/>
      <c r="AM703" s="595"/>
      <c r="AN703" s="595"/>
      <c r="AO703" s="595"/>
      <c r="AP703" s="595"/>
      <c r="AQ703" s="595"/>
      <c r="AR703" s="595"/>
      <c r="AS703" s="595"/>
      <c r="AT703" s="595"/>
      <c r="AU703" s="595"/>
      <c r="AV703" s="595"/>
      <c r="AW703" s="595"/>
      <c r="AX703" s="59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686" t="s">
        <v>575</v>
      </c>
      <c r="AH704" s="687"/>
      <c r="AI704" s="687"/>
      <c r="AJ704" s="687"/>
      <c r="AK704" s="687"/>
      <c r="AL704" s="687"/>
      <c r="AM704" s="687"/>
      <c r="AN704" s="687"/>
      <c r="AO704" s="687"/>
      <c r="AP704" s="687"/>
      <c r="AQ704" s="687"/>
      <c r="AR704" s="687"/>
      <c r="AS704" s="687"/>
      <c r="AT704" s="687"/>
      <c r="AU704" s="687"/>
      <c r="AV704" s="687"/>
      <c r="AW704" s="687"/>
      <c r="AX704" s="688"/>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552</v>
      </c>
      <c r="AE705" s="730"/>
      <c r="AF705" s="730"/>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571</v>
      </c>
      <c r="AE707" s="584"/>
      <c r="AF707" s="584"/>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572</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594" t="s">
        <v>607</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552</v>
      </c>
      <c r="AE710" s="152"/>
      <c r="AF710" s="152"/>
      <c r="AG710" s="594" t="s">
        <v>577</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594" t="s">
        <v>578</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552</v>
      </c>
      <c r="AE714" s="592"/>
      <c r="AF714" s="593"/>
      <c r="AG714" s="686" t="s">
        <v>579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552</v>
      </c>
      <c r="AE715" s="665"/>
      <c r="AF715" s="774"/>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572</v>
      </c>
      <c r="AE716" s="756"/>
      <c r="AF716" s="756"/>
      <c r="AG716" s="594"/>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594" t="s">
        <v>581</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686" t="s">
        <v>582</v>
      </c>
      <c r="AH718" s="687"/>
      <c r="AI718" s="687"/>
      <c r="AJ718" s="687"/>
      <c r="AK718" s="687"/>
      <c r="AL718" s="687"/>
      <c r="AM718" s="687"/>
      <c r="AN718" s="687"/>
      <c r="AO718" s="687"/>
      <c r="AP718" s="687"/>
      <c r="AQ718" s="687"/>
      <c r="AR718" s="687"/>
      <c r="AS718" s="687"/>
      <c r="AT718" s="687"/>
      <c r="AU718" s="687"/>
      <c r="AV718" s="687"/>
      <c r="AW718" s="687"/>
      <c r="AX718" s="688"/>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572</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584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t="s">
        <v>605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606</v>
      </c>
      <c r="B731" s="619"/>
      <c r="C731" s="619"/>
      <c r="D731" s="619"/>
      <c r="E731" s="620"/>
      <c r="F731" s="677" t="s">
        <v>604</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02" customHeight="1" thickBot="1" x14ac:dyDescent="0.2">
      <c r="A733" s="746" t="s">
        <v>529</v>
      </c>
      <c r="B733" s="747"/>
      <c r="C733" s="747"/>
      <c r="D733" s="747"/>
      <c r="E733" s="748"/>
      <c r="F733" s="763" t="s">
        <v>609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110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613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586</v>
      </c>
      <c r="H781" s="450"/>
      <c r="I781" s="450"/>
      <c r="J781" s="450"/>
      <c r="K781" s="451"/>
      <c r="L781" s="452" t="s">
        <v>587</v>
      </c>
      <c r="M781" s="453"/>
      <c r="N781" s="453"/>
      <c r="O781" s="453"/>
      <c r="P781" s="453"/>
      <c r="Q781" s="453"/>
      <c r="R781" s="453"/>
      <c r="S781" s="453"/>
      <c r="T781" s="453"/>
      <c r="U781" s="453"/>
      <c r="V781" s="453"/>
      <c r="W781" s="453"/>
      <c r="X781" s="454"/>
      <c r="Y781" s="455">
        <v>16</v>
      </c>
      <c r="Z781" s="456"/>
      <c r="AA781" s="456"/>
      <c r="AB781" s="557"/>
      <c r="AC781" s="449" t="s">
        <v>586</v>
      </c>
      <c r="AD781" s="450"/>
      <c r="AE781" s="450"/>
      <c r="AF781" s="450"/>
      <c r="AG781" s="451"/>
      <c r="AH781" s="452" t="s">
        <v>588</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25" t="s">
        <v>612</v>
      </c>
      <c r="D837" s="416"/>
      <c r="E837" s="416"/>
      <c r="F837" s="416"/>
      <c r="G837" s="416"/>
      <c r="H837" s="416"/>
      <c r="I837" s="416"/>
      <c r="J837" s="417">
        <v>7010001067262</v>
      </c>
      <c r="K837" s="418"/>
      <c r="L837" s="418"/>
      <c r="M837" s="418"/>
      <c r="N837" s="418"/>
      <c r="O837" s="418"/>
      <c r="P837" s="426" t="s">
        <v>587</v>
      </c>
      <c r="Q837" s="315"/>
      <c r="R837" s="315"/>
      <c r="S837" s="315"/>
      <c r="T837" s="315"/>
      <c r="U837" s="315"/>
      <c r="V837" s="315"/>
      <c r="W837" s="315"/>
      <c r="X837" s="315"/>
      <c r="Y837" s="316">
        <v>16</v>
      </c>
      <c r="Z837" s="317"/>
      <c r="AA837" s="317"/>
      <c r="AB837" s="318"/>
      <c r="AC837" s="326" t="s">
        <v>523</v>
      </c>
      <c r="AD837" s="424"/>
      <c r="AE837" s="424"/>
      <c r="AF837" s="424"/>
      <c r="AG837" s="424"/>
      <c r="AH837" s="419">
        <v>2</v>
      </c>
      <c r="AI837" s="420"/>
      <c r="AJ837" s="420"/>
      <c r="AK837" s="420"/>
      <c r="AL837" s="323">
        <v>97</v>
      </c>
      <c r="AM837" s="324"/>
      <c r="AN837" s="324"/>
      <c r="AO837" s="325"/>
      <c r="AP837" s="319"/>
      <c r="AQ837" s="319"/>
      <c r="AR837" s="319"/>
      <c r="AS837" s="319"/>
      <c r="AT837" s="319"/>
      <c r="AU837" s="319"/>
      <c r="AV837" s="319"/>
      <c r="AW837" s="319"/>
      <c r="AX837" s="319"/>
    </row>
    <row r="838" spans="1:50" ht="48.75" customHeight="1" x14ac:dyDescent="0.15">
      <c r="A838" s="402">
        <v>2</v>
      </c>
      <c r="B838" s="402">
        <v>1</v>
      </c>
      <c r="C838" s="425" t="s">
        <v>589</v>
      </c>
      <c r="D838" s="416"/>
      <c r="E838" s="416"/>
      <c r="F838" s="416"/>
      <c r="G838" s="416"/>
      <c r="H838" s="416"/>
      <c r="I838" s="416"/>
      <c r="J838" s="417"/>
      <c r="K838" s="418"/>
      <c r="L838" s="418"/>
      <c r="M838" s="418"/>
      <c r="N838" s="418"/>
      <c r="O838" s="418"/>
      <c r="P838" s="426" t="s">
        <v>590</v>
      </c>
      <c r="Q838" s="315"/>
      <c r="R838" s="315"/>
      <c r="S838" s="315"/>
      <c r="T838" s="315"/>
      <c r="U838" s="315"/>
      <c r="V838" s="315"/>
      <c r="W838" s="315"/>
      <c r="X838" s="315"/>
      <c r="Y838" s="316">
        <v>10</v>
      </c>
      <c r="Z838" s="317"/>
      <c r="AA838" s="317"/>
      <c r="AB838" s="318"/>
      <c r="AC838" s="326" t="s">
        <v>523</v>
      </c>
      <c r="AD838" s="326"/>
      <c r="AE838" s="326"/>
      <c r="AF838" s="326"/>
      <c r="AG838" s="326"/>
      <c r="AH838" s="419">
        <v>3</v>
      </c>
      <c r="AI838" s="420"/>
      <c r="AJ838" s="420"/>
      <c r="AK838" s="420"/>
      <c r="AL838" s="421">
        <v>99</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591</v>
      </c>
      <c r="D839" s="416"/>
      <c r="E839" s="416"/>
      <c r="F839" s="416"/>
      <c r="G839" s="416"/>
      <c r="H839" s="416"/>
      <c r="I839" s="416"/>
      <c r="J839" s="417">
        <v>6011101045308</v>
      </c>
      <c r="K839" s="418"/>
      <c r="L839" s="418"/>
      <c r="M839" s="418"/>
      <c r="N839" s="418"/>
      <c r="O839" s="418"/>
      <c r="P839" s="426" t="s">
        <v>592</v>
      </c>
      <c r="Q839" s="315"/>
      <c r="R839" s="315"/>
      <c r="S839" s="315"/>
      <c r="T839" s="315"/>
      <c r="U839" s="315"/>
      <c r="V839" s="315"/>
      <c r="W839" s="315"/>
      <c r="X839" s="315"/>
      <c r="Y839" s="316">
        <v>8</v>
      </c>
      <c r="Z839" s="317"/>
      <c r="AA839" s="317"/>
      <c r="AB839" s="318"/>
      <c r="AC839" s="326" t="s">
        <v>523</v>
      </c>
      <c r="AD839" s="326"/>
      <c r="AE839" s="326"/>
      <c r="AF839" s="326"/>
      <c r="AG839" s="326"/>
      <c r="AH839" s="321">
        <v>4</v>
      </c>
      <c r="AI839" s="322"/>
      <c r="AJ839" s="322"/>
      <c r="AK839" s="322"/>
      <c r="AL839" s="323">
        <v>100</v>
      </c>
      <c r="AM839" s="324"/>
      <c r="AN839" s="324"/>
      <c r="AO839" s="325"/>
      <c r="AP839" s="319"/>
      <c r="AQ839" s="319"/>
      <c r="AR839" s="319"/>
      <c r="AS839" s="319"/>
      <c r="AT839" s="319"/>
      <c r="AU839" s="319"/>
      <c r="AV839" s="319"/>
      <c r="AW839" s="319"/>
      <c r="AX839" s="319"/>
    </row>
    <row r="840" spans="1:50" ht="45" customHeight="1" x14ac:dyDescent="0.15">
      <c r="A840" s="402">
        <v>4</v>
      </c>
      <c r="B840" s="402">
        <v>1</v>
      </c>
      <c r="C840" s="425" t="s">
        <v>593</v>
      </c>
      <c r="D840" s="416"/>
      <c r="E840" s="416"/>
      <c r="F840" s="416"/>
      <c r="G840" s="416"/>
      <c r="H840" s="416"/>
      <c r="I840" s="416"/>
      <c r="J840" s="417">
        <v>4010001062217</v>
      </c>
      <c r="K840" s="418"/>
      <c r="L840" s="418"/>
      <c r="M840" s="418"/>
      <c r="N840" s="418"/>
      <c r="O840" s="418"/>
      <c r="P840" s="426" t="s">
        <v>594</v>
      </c>
      <c r="Q840" s="315"/>
      <c r="R840" s="315"/>
      <c r="S840" s="315"/>
      <c r="T840" s="315"/>
      <c r="U840" s="315"/>
      <c r="V840" s="315"/>
      <c r="W840" s="315"/>
      <c r="X840" s="315"/>
      <c r="Y840" s="316">
        <v>7</v>
      </c>
      <c r="Z840" s="317"/>
      <c r="AA840" s="317"/>
      <c r="AB840" s="318"/>
      <c r="AC840" s="326" t="s">
        <v>523</v>
      </c>
      <c r="AD840" s="326"/>
      <c r="AE840" s="326"/>
      <c r="AF840" s="326"/>
      <c r="AG840" s="326"/>
      <c r="AH840" s="321">
        <v>1</v>
      </c>
      <c r="AI840" s="322"/>
      <c r="AJ840" s="322"/>
      <c r="AK840" s="322"/>
      <c r="AL840" s="323">
        <v>99</v>
      </c>
      <c r="AM840" s="324"/>
      <c r="AN840" s="324"/>
      <c r="AO840" s="325"/>
      <c r="AP840" s="319"/>
      <c r="AQ840" s="319"/>
      <c r="AR840" s="319"/>
      <c r="AS840" s="319"/>
      <c r="AT840" s="319"/>
      <c r="AU840" s="319"/>
      <c r="AV840" s="319"/>
      <c r="AW840" s="319"/>
      <c r="AX840" s="319"/>
    </row>
    <row r="841" spans="1:50" ht="33" customHeight="1" x14ac:dyDescent="0.15">
      <c r="A841" s="402">
        <v>5</v>
      </c>
      <c r="B841" s="402">
        <v>1</v>
      </c>
      <c r="C841" s="425" t="s">
        <v>595</v>
      </c>
      <c r="D841" s="416"/>
      <c r="E841" s="416"/>
      <c r="F841" s="416"/>
      <c r="G841" s="416"/>
      <c r="H841" s="416"/>
      <c r="I841" s="416"/>
      <c r="J841" s="417"/>
      <c r="K841" s="418"/>
      <c r="L841" s="418"/>
      <c r="M841" s="418"/>
      <c r="N841" s="418"/>
      <c r="O841" s="418"/>
      <c r="P841" s="426" t="s">
        <v>596</v>
      </c>
      <c r="Q841" s="315"/>
      <c r="R841" s="315"/>
      <c r="S841" s="315"/>
      <c r="T841" s="315"/>
      <c r="U841" s="315"/>
      <c r="V841" s="315"/>
      <c r="W841" s="315"/>
      <c r="X841" s="315"/>
      <c r="Y841" s="316">
        <v>7</v>
      </c>
      <c r="Z841" s="317"/>
      <c r="AA841" s="317"/>
      <c r="AB841" s="318"/>
      <c r="AC841" s="320" t="s">
        <v>523</v>
      </c>
      <c r="AD841" s="320"/>
      <c r="AE841" s="320"/>
      <c r="AF841" s="320"/>
      <c r="AG841" s="320"/>
      <c r="AH841" s="321">
        <v>1</v>
      </c>
      <c r="AI841" s="322"/>
      <c r="AJ841" s="322"/>
      <c r="AK841" s="322"/>
      <c r="AL841" s="323">
        <v>100</v>
      </c>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7.25" customHeight="1" x14ac:dyDescent="0.15">
      <c r="A870" s="402">
        <v>1</v>
      </c>
      <c r="B870" s="402">
        <v>1</v>
      </c>
      <c r="C870" s="425" t="s">
        <v>614</v>
      </c>
      <c r="D870" s="416"/>
      <c r="E870" s="416"/>
      <c r="F870" s="416"/>
      <c r="G870" s="416"/>
      <c r="H870" s="416"/>
      <c r="I870" s="416"/>
      <c r="J870" s="417">
        <v>6011101045308</v>
      </c>
      <c r="K870" s="418"/>
      <c r="L870" s="418"/>
      <c r="M870" s="418"/>
      <c r="N870" s="418"/>
      <c r="O870" s="418"/>
      <c r="P870" s="426" t="s">
        <v>598</v>
      </c>
      <c r="Q870" s="315"/>
      <c r="R870" s="315"/>
      <c r="S870" s="315"/>
      <c r="T870" s="315"/>
      <c r="U870" s="315"/>
      <c r="V870" s="315"/>
      <c r="W870" s="315"/>
      <c r="X870" s="315"/>
      <c r="Y870" s="316">
        <v>1</v>
      </c>
      <c r="Z870" s="317"/>
      <c r="AA870" s="317"/>
      <c r="AB870" s="318"/>
      <c r="AC870" s="326" t="s">
        <v>525</v>
      </c>
      <c r="AD870" s="424"/>
      <c r="AE870" s="424"/>
      <c r="AF870" s="424"/>
      <c r="AG870" s="424"/>
      <c r="AH870" s="419"/>
      <c r="AI870" s="420"/>
      <c r="AJ870" s="420"/>
      <c r="AK870" s="420"/>
      <c r="AL870" s="323">
        <v>93</v>
      </c>
      <c r="AM870" s="324"/>
      <c r="AN870" s="324"/>
      <c r="AO870" s="325"/>
      <c r="AP870" s="319"/>
      <c r="AQ870" s="319"/>
      <c r="AR870" s="319"/>
      <c r="AS870" s="319"/>
      <c r="AT870" s="319"/>
      <c r="AU870" s="319"/>
      <c r="AV870" s="319"/>
      <c r="AW870" s="319"/>
      <c r="AX870" s="319"/>
    </row>
    <row r="871" spans="1:50" ht="43.5" customHeight="1" x14ac:dyDescent="0.15">
      <c r="A871" s="402">
        <v>2</v>
      </c>
      <c r="B871" s="402">
        <v>1</v>
      </c>
      <c r="C871" s="425" t="s">
        <v>597</v>
      </c>
      <c r="D871" s="416"/>
      <c r="E871" s="416"/>
      <c r="F871" s="416"/>
      <c r="G871" s="416"/>
      <c r="H871" s="416"/>
      <c r="I871" s="416"/>
      <c r="J871" s="417">
        <v>6011101045308</v>
      </c>
      <c r="K871" s="418"/>
      <c r="L871" s="418"/>
      <c r="M871" s="418"/>
      <c r="N871" s="418"/>
      <c r="O871" s="418"/>
      <c r="P871" s="426" t="s">
        <v>588</v>
      </c>
      <c r="Q871" s="315"/>
      <c r="R871" s="315"/>
      <c r="S871" s="315"/>
      <c r="T871" s="315"/>
      <c r="U871" s="315"/>
      <c r="V871" s="315"/>
      <c r="W871" s="315"/>
      <c r="X871" s="315"/>
      <c r="Y871" s="316">
        <v>1</v>
      </c>
      <c r="Z871" s="317"/>
      <c r="AA871" s="317"/>
      <c r="AB871" s="318"/>
      <c r="AC871" s="326" t="s">
        <v>525</v>
      </c>
      <c r="AD871" s="326"/>
      <c r="AE871" s="326"/>
      <c r="AF871" s="326"/>
      <c r="AG871" s="326"/>
      <c r="AH871" s="419"/>
      <c r="AI871" s="420"/>
      <c r="AJ871" s="420"/>
      <c r="AK871" s="420"/>
      <c r="AL871" s="421">
        <v>100</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8" t="s">
        <v>468</v>
      </c>
      <c r="AQ1101" s="428"/>
      <c r="AR1101" s="428"/>
      <c r="AS1101" s="428"/>
      <c r="AT1101" s="428"/>
      <c r="AU1101" s="428"/>
      <c r="AV1101" s="428"/>
      <c r="AW1101" s="428"/>
      <c r="AX1101" s="428"/>
    </row>
    <row r="1102" spans="1:50" ht="30" hidden="1" customHeight="1" x14ac:dyDescent="0.15">
      <c r="A1102" s="402">
        <v>1</v>
      </c>
      <c r="B1102" s="402">
        <v>1</v>
      </c>
      <c r="C1102" s="892"/>
      <c r="D1102" s="892"/>
      <c r="E1102" s="891"/>
      <c r="F1102" s="891"/>
      <c r="G1102" s="891"/>
      <c r="H1102" s="891"/>
      <c r="I1102" s="891"/>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2"/>
      <c r="D1103" s="892"/>
      <c r="E1103" s="891"/>
      <c r="F1103" s="891"/>
      <c r="G1103" s="891"/>
      <c r="H1103" s="891"/>
      <c r="I1103" s="89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2"/>
      <c r="D1104" s="892"/>
      <c r="E1104" s="891"/>
      <c r="F1104" s="891"/>
      <c r="G1104" s="891"/>
      <c r="H1104" s="891"/>
      <c r="I1104" s="89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2"/>
      <c r="D1105" s="892"/>
      <c r="E1105" s="891"/>
      <c r="F1105" s="891"/>
      <c r="G1105" s="891"/>
      <c r="H1105" s="891"/>
      <c r="I1105" s="89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2"/>
      <c r="D1106" s="892"/>
      <c r="E1106" s="891"/>
      <c r="F1106" s="891"/>
      <c r="G1106" s="891"/>
      <c r="H1106" s="891"/>
      <c r="I1106" s="89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2"/>
      <c r="D1107" s="892"/>
      <c r="E1107" s="891"/>
      <c r="F1107" s="891"/>
      <c r="G1107" s="891"/>
      <c r="H1107" s="891"/>
      <c r="I1107" s="89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2"/>
      <c r="D1108" s="892"/>
      <c r="E1108" s="891"/>
      <c r="F1108" s="891"/>
      <c r="G1108" s="891"/>
      <c r="H1108" s="891"/>
      <c r="I1108" s="89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2"/>
      <c r="D1109" s="892"/>
      <c r="E1109" s="891"/>
      <c r="F1109" s="891"/>
      <c r="G1109" s="891"/>
      <c r="H1109" s="891"/>
      <c r="I1109" s="89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2"/>
      <c r="D1110" s="892"/>
      <c r="E1110" s="891"/>
      <c r="F1110" s="891"/>
      <c r="G1110" s="891"/>
      <c r="H1110" s="891"/>
      <c r="I1110" s="89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2"/>
      <c r="D1111" s="892"/>
      <c r="E1111" s="891"/>
      <c r="F1111" s="891"/>
      <c r="G1111" s="891"/>
      <c r="H1111" s="891"/>
      <c r="I1111" s="89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2"/>
      <c r="D1112" s="892"/>
      <c r="E1112" s="891"/>
      <c r="F1112" s="891"/>
      <c r="G1112" s="891"/>
      <c r="H1112" s="891"/>
      <c r="I1112" s="89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2"/>
      <c r="D1113" s="892"/>
      <c r="E1113" s="891"/>
      <c r="F1113" s="891"/>
      <c r="G1113" s="891"/>
      <c r="H1113" s="891"/>
      <c r="I1113" s="89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2"/>
      <c r="D1114" s="892"/>
      <c r="E1114" s="891"/>
      <c r="F1114" s="891"/>
      <c r="G1114" s="891"/>
      <c r="H1114" s="891"/>
      <c r="I1114" s="89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2"/>
      <c r="D1115" s="892"/>
      <c r="E1115" s="891"/>
      <c r="F1115" s="891"/>
      <c r="G1115" s="891"/>
      <c r="H1115" s="891"/>
      <c r="I1115" s="89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2"/>
      <c r="D1116" s="892"/>
      <c r="E1116" s="891"/>
      <c r="F1116" s="891"/>
      <c r="G1116" s="891"/>
      <c r="H1116" s="891"/>
      <c r="I1116" s="89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2"/>
      <c r="D1117" s="892"/>
      <c r="E1117" s="891"/>
      <c r="F1117" s="891"/>
      <c r="G1117" s="891"/>
      <c r="H1117" s="891"/>
      <c r="I1117" s="89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2"/>
      <c r="D1118" s="892"/>
      <c r="E1118" s="891"/>
      <c r="F1118" s="891"/>
      <c r="G1118" s="891"/>
      <c r="H1118" s="891"/>
      <c r="I1118" s="89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2"/>
      <c r="D1119" s="892"/>
      <c r="E1119" s="259"/>
      <c r="F1119" s="891"/>
      <c r="G1119" s="891"/>
      <c r="H1119" s="891"/>
      <c r="I1119" s="89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2"/>
      <c r="D1120" s="892"/>
      <c r="E1120" s="891"/>
      <c r="F1120" s="891"/>
      <c r="G1120" s="891"/>
      <c r="H1120" s="891"/>
      <c r="I1120" s="89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2"/>
      <c r="D1121" s="892"/>
      <c r="E1121" s="891"/>
      <c r="F1121" s="891"/>
      <c r="G1121" s="891"/>
      <c r="H1121" s="891"/>
      <c r="I1121" s="89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2"/>
      <c r="D1122" s="892"/>
      <c r="E1122" s="891"/>
      <c r="F1122" s="891"/>
      <c r="G1122" s="891"/>
      <c r="H1122" s="891"/>
      <c r="I1122" s="89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2"/>
      <c r="D1123" s="892"/>
      <c r="E1123" s="891"/>
      <c r="F1123" s="891"/>
      <c r="G1123" s="891"/>
      <c r="H1123" s="891"/>
      <c r="I1123" s="89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2"/>
      <c r="D1124" s="892"/>
      <c r="E1124" s="891"/>
      <c r="F1124" s="891"/>
      <c r="G1124" s="891"/>
      <c r="H1124" s="891"/>
      <c r="I1124" s="89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2"/>
      <c r="D1125" s="892"/>
      <c r="E1125" s="891"/>
      <c r="F1125" s="891"/>
      <c r="G1125" s="891"/>
      <c r="H1125" s="891"/>
      <c r="I1125" s="89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2"/>
      <c r="D1126" s="892"/>
      <c r="E1126" s="891"/>
      <c r="F1126" s="891"/>
      <c r="G1126" s="891"/>
      <c r="H1126" s="891"/>
      <c r="I1126" s="89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2"/>
      <c r="D1127" s="892"/>
      <c r="E1127" s="891"/>
      <c r="F1127" s="891"/>
      <c r="G1127" s="891"/>
      <c r="H1127" s="891"/>
      <c r="I1127" s="89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2"/>
      <c r="D1128" s="892"/>
      <c r="E1128" s="891"/>
      <c r="F1128" s="891"/>
      <c r="G1128" s="891"/>
      <c r="H1128" s="891"/>
      <c r="I1128" s="89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2"/>
      <c r="D1129" s="892"/>
      <c r="E1129" s="891"/>
      <c r="F1129" s="891"/>
      <c r="G1129" s="891"/>
      <c r="H1129" s="891"/>
      <c r="I1129" s="89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2"/>
      <c r="D1130" s="892"/>
      <c r="E1130" s="891"/>
      <c r="F1130" s="891"/>
      <c r="G1130" s="891"/>
      <c r="H1130" s="891"/>
      <c r="I1130" s="89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2"/>
      <c r="D1131" s="892"/>
      <c r="E1131" s="891"/>
      <c r="F1131" s="891"/>
      <c r="G1131" s="891"/>
      <c r="H1131" s="891"/>
      <c r="I1131" s="89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3"/>
      <c r="Z2" s="410"/>
      <c r="AA2" s="411"/>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3"/>
      <c r="Z9" s="410"/>
      <c r="AA9" s="411"/>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3"/>
      <c r="Z16" s="410"/>
      <c r="AA16" s="411"/>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3"/>
      <c r="Z23" s="410"/>
      <c r="AA23" s="411"/>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3"/>
      <c r="Z30" s="410"/>
      <c r="AA30" s="411"/>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3"/>
      <c r="Z37" s="410"/>
      <c r="AA37" s="411"/>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3"/>
      <c r="Z44" s="410"/>
      <c r="AA44" s="411"/>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3"/>
      <c r="Z51" s="410"/>
      <c r="AA51" s="411"/>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3"/>
      <c r="Z58" s="410"/>
      <c r="AA58" s="411"/>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3"/>
      <c r="Z65" s="410"/>
      <c r="AA65" s="411"/>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5"/>
      <c r="B6" s="1036"/>
      <c r="C6" s="1036"/>
      <c r="D6" s="1036"/>
      <c r="E6" s="1036"/>
      <c r="F6" s="103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5"/>
      <c r="B7" s="1036"/>
      <c r="C7" s="1036"/>
      <c r="D7" s="1036"/>
      <c r="E7" s="1036"/>
      <c r="F7" s="103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5"/>
      <c r="B8" s="1036"/>
      <c r="C8" s="1036"/>
      <c r="D8" s="1036"/>
      <c r="E8" s="1036"/>
      <c r="F8" s="103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5"/>
      <c r="B9" s="1036"/>
      <c r="C9" s="1036"/>
      <c r="D9" s="1036"/>
      <c r="E9" s="1036"/>
      <c r="F9" s="103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5"/>
      <c r="B10" s="1036"/>
      <c r="C10" s="1036"/>
      <c r="D10" s="1036"/>
      <c r="E10" s="1036"/>
      <c r="F10" s="103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5"/>
      <c r="B11" s="1036"/>
      <c r="C11" s="1036"/>
      <c r="D11" s="1036"/>
      <c r="E11" s="1036"/>
      <c r="F11" s="103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5"/>
      <c r="B12" s="1036"/>
      <c r="C12" s="1036"/>
      <c r="D12" s="1036"/>
      <c r="E12" s="1036"/>
      <c r="F12" s="103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5"/>
      <c r="B13" s="1036"/>
      <c r="C13" s="1036"/>
      <c r="D13" s="1036"/>
      <c r="E13" s="1036"/>
      <c r="F13" s="103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5"/>
      <c r="B19" s="1036"/>
      <c r="C19" s="1036"/>
      <c r="D19" s="1036"/>
      <c r="E19" s="1036"/>
      <c r="F19" s="103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5"/>
      <c r="B20" s="1036"/>
      <c r="C20" s="1036"/>
      <c r="D20" s="1036"/>
      <c r="E20" s="1036"/>
      <c r="F20" s="103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5"/>
      <c r="B21" s="1036"/>
      <c r="C21" s="1036"/>
      <c r="D21" s="1036"/>
      <c r="E21" s="1036"/>
      <c r="F21" s="103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5"/>
      <c r="B22" s="1036"/>
      <c r="C22" s="1036"/>
      <c r="D22" s="1036"/>
      <c r="E22" s="1036"/>
      <c r="F22" s="103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5"/>
      <c r="B23" s="1036"/>
      <c r="C23" s="1036"/>
      <c r="D23" s="1036"/>
      <c r="E23" s="1036"/>
      <c r="F23" s="103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5"/>
      <c r="B24" s="1036"/>
      <c r="C24" s="1036"/>
      <c r="D24" s="1036"/>
      <c r="E24" s="1036"/>
      <c r="F24" s="103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5"/>
      <c r="B25" s="1036"/>
      <c r="C25" s="1036"/>
      <c r="D25" s="1036"/>
      <c r="E25" s="1036"/>
      <c r="F25" s="103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5"/>
      <c r="B26" s="1036"/>
      <c r="C26" s="1036"/>
      <c r="D26" s="1036"/>
      <c r="E26" s="1036"/>
      <c r="F26" s="103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5"/>
      <c r="B32" s="1036"/>
      <c r="C32" s="1036"/>
      <c r="D32" s="1036"/>
      <c r="E32" s="1036"/>
      <c r="F32" s="103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5"/>
      <c r="B33" s="1036"/>
      <c r="C33" s="1036"/>
      <c r="D33" s="1036"/>
      <c r="E33" s="1036"/>
      <c r="F33" s="103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5"/>
      <c r="B34" s="1036"/>
      <c r="C34" s="1036"/>
      <c r="D34" s="1036"/>
      <c r="E34" s="1036"/>
      <c r="F34" s="103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5"/>
      <c r="B35" s="1036"/>
      <c r="C35" s="1036"/>
      <c r="D35" s="1036"/>
      <c r="E35" s="1036"/>
      <c r="F35" s="103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5"/>
      <c r="B36" s="1036"/>
      <c r="C36" s="1036"/>
      <c r="D36" s="1036"/>
      <c r="E36" s="1036"/>
      <c r="F36" s="103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5"/>
      <c r="B37" s="1036"/>
      <c r="C37" s="1036"/>
      <c r="D37" s="1036"/>
      <c r="E37" s="1036"/>
      <c r="F37" s="103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5"/>
      <c r="B38" s="1036"/>
      <c r="C38" s="1036"/>
      <c r="D38" s="1036"/>
      <c r="E38" s="1036"/>
      <c r="F38" s="103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5"/>
      <c r="B39" s="1036"/>
      <c r="C39" s="1036"/>
      <c r="D39" s="1036"/>
      <c r="E39" s="1036"/>
      <c r="F39" s="103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5"/>
      <c r="B45" s="1036"/>
      <c r="C45" s="1036"/>
      <c r="D45" s="1036"/>
      <c r="E45" s="1036"/>
      <c r="F45" s="103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5"/>
      <c r="B46" s="1036"/>
      <c r="C46" s="1036"/>
      <c r="D46" s="1036"/>
      <c r="E46" s="1036"/>
      <c r="F46" s="103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5"/>
      <c r="B47" s="1036"/>
      <c r="C47" s="1036"/>
      <c r="D47" s="1036"/>
      <c r="E47" s="1036"/>
      <c r="F47" s="103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5"/>
      <c r="B48" s="1036"/>
      <c r="C48" s="1036"/>
      <c r="D48" s="1036"/>
      <c r="E48" s="1036"/>
      <c r="F48" s="103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5"/>
      <c r="B49" s="1036"/>
      <c r="C49" s="1036"/>
      <c r="D49" s="1036"/>
      <c r="E49" s="1036"/>
      <c r="F49" s="103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5"/>
      <c r="B50" s="1036"/>
      <c r="C50" s="1036"/>
      <c r="D50" s="1036"/>
      <c r="E50" s="1036"/>
      <c r="F50" s="103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5"/>
      <c r="B51" s="1036"/>
      <c r="C51" s="1036"/>
      <c r="D51" s="1036"/>
      <c r="E51" s="1036"/>
      <c r="F51" s="103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5"/>
      <c r="B52" s="1036"/>
      <c r="C52" s="1036"/>
      <c r="D52" s="1036"/>
      <c r="E52" s="1036"/>
      <c r="F52" s="103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5"/>
      <c r="B59" s="1036"/>
      <c r="C59" s="1036"/>
      <c r="D59" s="1036"/>
      <c r="E59" s="1036"/>
      <c r="F59" s="103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5"/>
      <c r="B60" s="1036"/>
      <c r="C60" s="1036"/>
      <c r="D60" s="1036"/>
      <c r="E60" s="1036"/>
      <c r="F60" s="103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5"/>
      <c r="B61" s="1036"/>
      <c r="C61" s="1036"/>
      <c r="D61" s="1036"/>
      <c r="E61" s="1036"/>
      <c r="F61" s="103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5"/>
      <c r="B62" s="1036"/>
      <c r="C62" s="1036"/>
      <c r="D62" s="1036"/>
      <c r="E62" s="1036"/>
      <c r="F62" s="103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5"/>
      <c r="B63" s="1036"/>
      <c r="C63" s="1036"/>
      <c r="D63" s="1036"/>
      <c r="E63" s="1036"/>
      <c r="F63" s="103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5"/>
      <c r="B64" s="1036"/>
      <c r="C64" s="1036"/>
      <c r="D64" s="1036"/>
      <c r="E64" s="1036"/>
      <c r="F64" s="103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5"/>
      <c r="B65" s="1036"/>
      <c r="C65" s="1036"/>
      <c r="D65" s="1036"/>
      <c r="E65" s="1036"/>
      <c r="F65" s="103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5"/>
      <c r="B66" s="1036"/>
      <c r="C66" s="1036"/>
      <c r="D66" s="1036"/>
      <c r="E66" s="1036"/>
      <c r="F66" s="103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5"/>
      <c r="B72" s="1036"/>
      <c r="C72" s="1036"/>
      <c r="D72" s="1036"/>
      <c r="E72" s="1036"/>
      <c r="F72" s="103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5"/>
      <c r="B73" s="1036"/>
      <c r="C73" s="1036"/>
      <c r="D73" s="1036"/>
      <c r="E73" s="1036"/>
      <c r="F73" s="103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5"/>
      <c r="B74" s="1036"/>
      <c r="C74" s="1036"/>
      <c r="D74" s="1036"/>
      <c r="E74" s="1036"/>
      <c r="F74" s="103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5"/>
      <c r="B75" s="1036"/>
      <c r="C75" s="1036"/>
      <c r="D75" s="1036"/>
      <c r="E75" s="1036"/>
      <c r="F75" s="103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5"/>
      <c r="B76" s="1036"/>
      <c r="C76" s="1036"/>
      <c r="D76" s="1036"/>
      <c r="E76" s="1036"/>
      <c r="F76" s="103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5"/>
      <c r="B77" s="1036"/>
      <c r="C77" s="1036"/>
      <c r="D77" s="1036"/>
      <c r="E77" s="1036"/>
      <c r="F77" s="103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5"/>
      <c r="B78" s="1036"/>
      <c r="C78" s="1036"/>
      <c r="D78" s="1036"/>
      <c r="E78" s="1036"/>
      <c r="F78" s="103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5"/>
      <c r="B79" s="1036"/>
      <c r="C79" s="1036"/>
      <c r="D79" s="1036"/>
      <c r="E79" s="1036"/>
      <c r="F79" s="103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5"/>
      <c r="B85" s="1036"/>
      <c r="C85" s="1036"/>
      <c r="D85" s="1036"/>
      <c r="E85" s="1036"/>
      <c r="F85" s="103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5"/>
      <c r="B86" s="1036"/>
      <c r="C86" s="1036"/>
      <c r="D86" s="1036"/>
      <c r="E86" s="1036"/>
      <c r="F86" s="103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5"/>
      <c r="B87" s="1036"/>
      <c r="C87" s="1036"/>
      <c r="D87" s="1036"/>
      <c r="E87" s="1036"/>
      <c r="F87" s="103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5"/>
      <c r="B88" s="1036"/>
      <c r="C88" s="1036"/>
      <c r="D88" s="1036"/>
      <c r="E88" s="1036"/>
      <c r="F88" s="103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5"/>
      <c r="B89" s="1036"/>
      <c r="C89" s="1036"/>
      <c r="D89" s="1036"/>
      <c r="E89" s="1036"/>
      <c r="F89" s="103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5"/>
      <c r="B90" s="1036"/>
      <c r="C90" s="1036"/>
      <c r="D90" s="1036"/>
      <c r="E90" s="1036"/>
      <c r="F90" s="103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5"/>
      <c r="B91" s="1036"/>
      <c r="C91" s="1036"/>
      <c r="D91" s="1036"/>
      <c r="E91" s="1036"/>
      <c r="F91" s="103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5"/>
      <c r="B92" s="1036"/>
      <c r="C92" s="1036"/>
      <c r="D92" s="1036"/>
      <c r="E92" s="1036"/>
      <c r="F92" s="103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5"/>
      <c r="B98" s="1036"/>
      <c r="C98" s="1036"/>
      <c r="D98" s="1036"/>
      <c r="E98" s="1036"/>
      <c r="F98" s="103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5"/>
      <c r="B99" s="1036"/>
      <c r="C99" s="1036"/>
      <c r="D99" s="1036"/>
      <c r="E99" s="1036"/>
      <c r="F99" s="103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5"/>
      <c r="B100" s="1036"/>
      <c r="C100" s="1036"/>
      <c r="D100" s="1036"/>
      <c r="E100" s="1036"/>
      <c r="F100" s="103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5"/>
      <c r="B101" s="1036"/>
      <c r="C101" s="1036"/>
      <c r="D101" s="1036"/>
      <c r="E101" s="1036"/>
      <c r="F101" s="103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5"/>
      <c r="B102" s="1036"/>
      <c r="C102" s="1036"/>
      <c r="D102" s="1036"/>
      <c r="E102" s="1036"/>
      <c r="F102" s="103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5"/>
      <c r="B103" s="1036"/>
      <c r="C103" s="1036"/>
      <c r="D103" s="1036"/>
      <c r="E103" s="1036"/>
      <c r="F103" s="103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5"/>
      <c r="B104" s="1036"/>
      <c r="C104" s="1036"/>
      <c r="D104" s="1036"/>
      <c r="E104" s="1036"/>
      <c r="F104" s="103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5"/>
      <c r="B105" s="1036"/>
      <c r="C105" s="1036"/>
      <c r="D105" s="1036"/>
      <c r="E105" s="1036"/>
      <c r="F105" s="103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5"/>
      <c r="B112" s="1036"/>
      <c r="C112" s="1036"/>
      <c r="D112" s="1036"/>
      <c r="E112" s="1036"/>
      <c r="F112" s="103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5"/>
      <c r="B113" s="1036"/>
      <c r="C113" s="1036"/>
      <c r="D113" s="1036"/>
      <c r="E113" s="1036"/>
      <c r="F113" s="103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5"/>
      <c r="B114" s="1036"/>
      <c r="C114" s="1036"/>
      <c r="D114" s="1036"/>
      <c r="E114" s="1036"/>
      <c r="F114" s="103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5"/>
      <c r="B115" s="1036"/>
      <c r="C115" s="1036"/>
      <c r="D115" s="1036"/>
      <c r="E115" s="1036"/>
      <c r="F115" s="103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5"/>
      <c r="B116" s="1036"/>
      <c r="C116" s="1036"/>
      <c r="D116" s="1036"/>
      <c r="E116" s="1036"/>
      <c r="F116" s="103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5"/>
      <c r="B117" s="1036"/>
      <c r="C117" s="1036"/>
      <c r="D117" s="1036"/>
      <c r="E117" s="1036"/>
      <c r="F117" s="103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5"/>
      <c r="B118" s="1036"/>
      <c r="C118" s="1036"/>
      <c r="D118" s="1036"/>
      <c r="E118" s="1036"/>
      <c r="F118" s="103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5"/>
      <c r="B119" s="1036"/>
      <c r="C119" s="1036"/>
      <c r="D119" s="1036"/>
      <c r="E119" s="1036"/>
      <c r="F119" s="103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5"/>
      <c r="B125" s="1036"/>
      <c r="C125" s="1036"/>
      <c r="D125" s="1036"/>
      <c r="E125" s="1036"/>
      <c r="F125" s="103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5"/>
      <c r="B126" s="1036"/>
      <c r="C126" s="1036"/>
      <c r="D126" s="1036"/>
      <c r="E126" s="1036"/>
      <c r="F126" s="103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5"/>
      <c r="B127" s="1036"/>
      <c r="C127" s="1036"/>
      <c r="D127" s="1036"/>
      <c r="E127" s="1036"/>
      <c r="F127" s="103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5"/>
      <c r="B128" s="1036"/>
      <c r="C128" s="1036"/>
      <c r="D128" s="1036"/>
      <c r="E128" s="1036"/>
      <c r="F128" s="103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5"/>
      <c r="B129" s="1036"/>
      <c r="C129" s="1036"/>
      <c r="D129" s="1036"/>
      <c r="E129" s="1036"/>
      <c r="F129" s="103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5"/>
      <c r="B130" s="1036"/>
      <c r="C130" s="1036"/>
      <c r="D130" s="1036"/>
      <c r="E130" s="1036"/>
      <c r="F130" s="103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5"/>
      <c r="B131" s="1036"/>
      <c r="C131" s="1036"/>
      <c r="D131" s="1036"/>
      <c r="E131" s="1036"/>
      <c r="F131" s="103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5"/>
      <c r="B132" s="1036"/>
      <c r="C132" s="1036"/>
      <c r="D132" s="1036"/>
      <c r="E132" s="1036"/>
      <c r="F132" s="103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5"/>
      <c r="B138" s="1036"/>
      <c r="C138" s="1036"/>
      <c r="D138" s="1036"/>
      <c r="E138" s="1036"/>
      <c r="F138" s="103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5"/>
      <c r="B139" s="1036"/>
      <c r="C139" s="1036"/>
      <c r="D139" s="1036"/>
      <c r="E139" s="1036"/>
      <c r="F139" s="103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5"/>
      <c r="B140" s="1036"/>
      <c r="C140" s="1036"/>
      <c r="D140" s="1036"/>
      <c r="E140" s="1036"/>
      <c r="F140" s="103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5"/>
      <c r="B141" s="1036"/>
      <c r="C141" s="1036"/>
      <c r="D141" s="1036"/>
      <c r="E141" s="1036"/>
      <c r="F141" s="103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5"/>
      <c r="B142" s="1036"/>
      <c r="C142" s="1036"/>
      <c r="D142" s="1036"/>
      <c r="E142" s="1036"/>
      <c r="F142" s="103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5"/>
      <c r="B143" s="1036"/>
      <c r="C143" s="1036"/>
      <c r="D143" s="1036"/>
      <c r="E143" s="1036"/>
      <c r="F143" s="103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5"/>
      <c r="B144" s="1036"/>
      <c r="C144" s="1036"/>
      <c r="D144" s="1036"/>
      <c r="E144" s="1036"/>
      <c r="F144" s="103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5"/>
      <c r="B145" s="1036"/>
      <c r="C145" s="1036"/>
      <c r="D145" s="1036"/>
      <c r="E145" s="1036"/>
      <c r="F145" s="103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5"/>
      <c r="B151" s="1036"/>
      <c r="C151" s="1036"/>
      <c r="D151" s="1036"/>
      <c r="E151" s="1036"/>
      <c r="F151" s="103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5"/>
      <c r="B152" s="1036"/>
      <c r="C152" s="1036"/>
      <c r="D152" s="1036"/>
      <c r="E152" s="1036"/>
      <c r="F152" s="103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5"/>
      <c r="B153" s="1036"/>
      <c r="C153" s="1036"/>
      <c r="D153" s="1036"/>
      <c r="E153" s="1036"/>
      <c r="F153" s="103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5"/>
      <c r="B154" s="1036"/>
      <c r="C154" s="1036"/>
      <c r="D154" s="1036"/>
      <c r="E154" s="1036"/>
      <c r="F154" s="103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5"/>
      <c r="B155" s="1036"/>
      <c r="C155" s="1036"/>
      <c r="D155" s="1036"/>
      <c r="E155" s="1036"/>
      <c r="F155" s="103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5"/>
      <c r="B156" s="1036"/>
      <c r="C156" s="1036"/>
      <c r="D156" s="1036"/>
      <c r="E156" s="1036"/>
      <c r="F156" s="103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5"/>
      <c r="B157" s="1036"/>
      <c r="C157" s="1036"/>
      <c r="D157" s="1036"/>
      <c r="E157" s="1036"/>
      <c r="F157" s="103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5"/>
      <c r="B158" s="1036"/>
      <c r="C158" s="1036"/>
      <c r="D158" s="1036"/>
      <c r="E158" s="1036"/>
      <c r="F158" s="103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5"/>
      <c r="B165" s="1036"/>
      <c r="C165" s="1036"/>
      <c r="D165" s="1036"/>
      <c r="E165" s="1036"/>
      <c r="F165" s="103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5"/>
      <c r="B166" s="1036"/>
      <c r="C166" s="1036"/>
      <c r="D166" s="1036"/>
      <c r="E166" s="1036"/>
      <c r="F166" s="103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5"/>
      <c r="B167" s="1036"/>
      <c r="C167" s="1036"/>
      <c r="D167" s="1036"/>
      <c r="E167" s="1036"/>
      <c r="F167" s="103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5"/>
      <c r="B168" s="1036"/>
      <c r="C168" s="1036"/>
      <c r="D168" s="1036"/>
      <c r="E168" s="1036"/>
      <c r="F168" s="103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5"/>
      <c r="B169" s="1036"/>
      <c r="C169" s="1036"/>
      <c r="D169" s="1036"/>
      <c r="E169" s="1036"/>
      <c r="F169" s="103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5"/>
      <c r="B170" s="1036"/>
      <c r="C170" s="1036"/>
      <c r="D170" s="1036"/>
      <c r="E170" s="1036"/>
      <c r="F170" s="103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5"/>
      <c r="B171" s="1036"/>
      <c r="C171" s="1036"/>
      <c r="D171" s="1036"/>
      <c r="E171" s="1036"/>
      <c r="F171" s="103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5"/>
      <c r="B172" s="1036"/>
      <c r="C172" s="1036"/>
      <c r="D172" s="1036"/>
      <c r="E172" s="1036"/>
      <c r="F172" s="103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5"/>
      <c r="B178" s="1036"/>
      <c r="C178" s="1036"/>
      <c r="D178" s="1036"/>
      <c r="E178" s="1036"/>
      <c r="F178" s="103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5"/>
      <c r="B179" s="1036"/>
      <c r="C179" s="1036"/>
      <c r="D179" s="1036"/>
      <c r="E179" s="1036"/>
      <c r="F179" s="103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5"/>
      <c r="B180" s="1036"/>
      <c r="C180" s="1036"/>
      <c r="D180" s="1036"/>
      <c r="E180" s="1036"/>
      <c r="F180" s="103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5"/>
      <c r="B181" s="1036"/>
      <c r="C181" s="1036"/>
      <c r="D181" s="1036"/>
      <c r="E181" s="1036"/>
      <c r="F181" s="103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5"/>
      <c r="B182" s="1036"/>
      <c r="C182" s="1036"/>
      <c r="D182" s="1036"/>
      <c r="E182" s="1036"/>
      <c r="F182" s="103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5"/>
      <c r="B183" s="1036"/>
      <c r="C183" s="1036"/>
      <c r="D183" s="1036"/>
      <c r="E183" s="1036"/>
      <c r="F183" s="103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5"/>
      <c r="B184" s="1036"/>
      <c r="C184" s="1036"/>
      <c r="D184" s="1036"/>
      <c r="E184" s="1036"/>
      <c r="F184" s="103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5"/>
      <c r="B185" s="1036"/>
      <c r="C185" s="1036"/>
      <c r="D185" s="1036"/>
      <c r="E185" s="1036"/>
      <c r="F185" s="103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5"/>
      <c r="B191" s="1036"/>
      <c r="C191" s="1036"/>
      <c r="D191" s="1036"/>
      <c r="E191" s="1036"/>
      <c r="F191" s="103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5"/>
      <c r="B192" s="1036"/>
      <c r="C192" s="1036"/>
      <c r="D192" s="1036"/>
      <c r="E192" s="1036"/>
      <c r="F192" s="103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5"/>
      <c r="B193" s="1036"/>
      <c r="C193" s="1036"/>
      <c r="D193" s="1036"/>
      <c r="E193" s="1036"/>
      <c r="F193" s="103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5"/>
      <c r="B194" s="1036"/>
      <c r="C194" s="1036"/>
      <c r="D194" s="1036"/>
      <c r="E194" s="1036"/>
      <c r="F194" s="103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5"/>
      <c r="B195" s="1036"/>
      <c r="C195" s="1036"/>
      <c r="D195" s="1036"/>
      <c r="E195" s="1036"/>
      <c r="F195" s="103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5"/>
      <c r="B196" s="1036"/>
      <c r="C196" s="1036"/>
      <c r="D196" s="1036"/>
      <c r="E196" s="1036"/>
      <c r="F196" s="103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5"/>
      <c r="B197" s="1036"/>
      <c r="C197" s="1036"/>
      <c r="D197" s="1036"/>
      <c r="E197" s="1036"/>
      <c r="F197" s="103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5"/>
      <c r="B198" s="1036"/>
      <c r="C198" s="1036"/>
      <c r="D198" s="1036"/>
      <c r="E198" s="1036"/>
      <c r="F198" s="103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5"/>
      <c r="B204" s="1036"/>
      <c r="C204" s="1036"/>
      <c r="D204" s="1036"/>
      <c r="E204" s="1036"/>
      <c r="F204" s="103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5"/>
      <c r="B205" s="1036"/>
      <c r="C205" s="1036"/>
      <c r="D205" s="1036"/>
      <c r="E205" s="1036"/>
      <c r="F205" s="103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5"/>
      <c r="B206" s="1036"/>
      <c r="C206" s="1036"/>
      <c r="D206" s="1036"/>
      <c r="E206" s="1036"/>
      <c r="F206" s="103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5"/>
      <c r="B207" s="1036"/>
      <c r="C207" s="1036"/>
      <c r="D207" s="1036"/>
      <c r="E207" s="1036"/>
      <c r="F207" s="103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5"/>
      <c r="B208" s="1036"/>
      <c r="C208" s="1036"/>
      <c r="D208" s="1036"/>
      <c r="E208" s="1036"/>
      <c r="F208" s="103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5"/>
      <c r="B209" s="1036"/>
      <c r="C209" s="1036"/>
      <c r="D209" s="1036"/>
      <c r="E209" s="1036"/>
      <c r="F209" s="103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5"/>
      <c r="B210" s="1036"/>
      <c r="C210" s="1036"/>
      <c r="D210" s="1036"/>
      <c r="E210" s="1036"/>
      <c r="F210" s="103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5"/>
      <c r="B211" s="1036"/>
      <c r="C211" s="1036"/>
      <c r="D211" s="1036"/>
      <c r="E211" s="1036"/>
      <c r="F211" s="103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5"/>
      <c r="B218" s="1036"/>
      <c r="C218" s="1036"/>
      <c r="D218" s="1036"/>
      <c r="E218" s="1036"/>
      <c r="F218" s="103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5"/>
      <c r="B219" s="1036"/>
      <c r="C219" s="1036"/>
      <c r="D219" s="1036"/>
      <c r="E219" s="1036"/>
      <c r="F219" s="103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5"/>
      <c r="B220" s="1036"/>
      <c r="C220" s="1036"/>
      <c r="D220" s="1036"/>
      <c r="E220" s="1036"/>
      <c r="F220" s="103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5"/>
      <c r="B221" s="1036"/>
      <c r="C221" s="1036"/>
      <c r="D221" s="1036"/>
      <c r="E221" s="1036"/>
      <c r="F221" s="103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5"/>
      <c r="B222" s="1036"/>
      <c r="C222" s="1036"/>
      <c r="D222" s="1036"/>
      <c r="E222" s="1036"/>
      <c r="F222" s="103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5"/>
      <c r="B223" s="1036"/>
      <c r="C223" s="1036"/>
      <c r="D223" s="1036"/>
      <c r="E223" s="1036"/>
      <c r="F223" s="103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5"/>
      <c r="B224" s="1036"/>
      <c r="C224" s="1036"/>
      <c r="D224" s="1036"/>
      <c r="E224" s="1036"/>
      <c r="F224" s="103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5"/>
      <c r="B225" s="1036"/>
      <c r="C225" s="1036"/>
      <c r="D225" s="1036"/>
      <c r="E225" s="1036"/>
      <c r="F225" s="103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5"/>
      <c r="B231" s="1036"/>
      <c r="C231" s="1036"/>
      <c r="D231" s="1036"/>
      <c r="E231" s="1036"/>
      <c r="F231" s="103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5"/>
      <c r="B232" s="1036"/>
      <c r="C232" s="1036"/>
      <c r="D232" s="1036"/>
      <c r="E232" s="1036"/>
      <c r="F232" s="103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5"/>
      <c r="B233" s="1036"/>
      <c r="C233" s="1036"/>
      <c r="D233" s="1036"/>
      <c r="E233" s="1036"/>
      <c r="F233" s="103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5"/>
      <c r="B234" s="1036"/>
      <c r="C234" s="1036"/>
      <c r="D234" s="1036"/>
      <c r="E234" s="1036"/>
      <c r="F234" s="103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5"/>
      <c r="B235" s="1036"/>
      <c r="C235" s="1036"/>
      <c r="D235" s="1036"/>
      <c r="E235" s="1036"/>
      <c r="F235" s="103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5"/>
      <c r="B236" s="1036"/>
      <c r="C236" s="1036"/>
      <c r="D236" s="1036"/>
      <c r="E236" s="1036"/>
      <c r="F236" s="103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5"/>
      <c r="B237" s="1036"/>
      <c r="C237" s="1036"/>
      <c r="D237" s="1036"/>
      <c r="E237" s="1036"/>
      <c r="F237" s="103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5"/>
      <c r="B238" s="1036"/>
      <c r="C238" s="1036"/>
      <c r="D238" s="1036"/>
      <c r="E238" s="1036"/>
      <c r="F238" s="103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5"/>
      <c r="B244" s="1036"/>
      <c r="C244" s="1036"/>
      <c r="D244" s="1036"/>
      <c r="E244" s="1036"/>
      <c r="F244" s="103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5"/>
      <c r="B245" s="1036"/>
      <c r="C245" s="1036"/>
      <c r="D245" s="1036"/>
      <c r="E245" s="1036"/>
      <c r="F245" s="103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5"/>
      <c r="B246" s="1036"/>
      <c r="C246" s="1036"/>
      <c r="D246" s="1036"/>
      <c r="E246" s="1036"/>
      <c r="F246" s="103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5"/>
      <c r="B247" s="1036"/>
      <c r="C247" s="1036"/>
      <c r="D247" s="1036"/>
      <c r="E247" s="1036"/>
      <c r="F247" s="103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5"/>
      <c r="B248" s="1036"/>
      <c r="C248" s="1036"/>
      <c r="D248" s="1036"/>
      <c r="E248" s="1036"/>
      <c r="F248" s="103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5"/>
      <c r="B249" s="1036"/>
      <c r="C249" s="1036"/>
      <c r="D249" s="1036"/>
      <c r="E249" s="1036"/>
      <c r="F249" s="103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5"/>
      <c r="B250" s="1036"/>
      <c r="C250" s="1036"/>
      <c r="D250" s="1036"/>
      <c r="E250" s="1036"/>
      <c r="F250" s="103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5"/>
      <c r="B251" s="1036"/>
      <c r="C251" s="1036"/>
      <c r="D251" s="1036"/>
      <c r="E251" s="1036"/>
      <c r="F251" s="103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5"/>
      <c r="B257" s="1036"/>
      <c r="C257" s="1036"/>
      <c r="D257" s="1036"/>
      <c r="E257" s="1036"/>
      <c r="F257" s="103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5"/>
      <c r="B258" s="1036"/>
      <c r="C258" s="1036"/>
      <c r="D258" s="1036"/>
      <c r="E258" s="1036"/>
      <c r="F258" s="103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5"/>
      <c r="B259" s="1036"/>
      <c r="C259" s="1036"/>
      <c r="D259" s="1036"/>
      <c r="E259" s="1036"/>
      <c r="F259" s="103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5"/>
      <c r="B260" s="1036"/>
      <c r="C260" s="1036"/>
      <c r="D260" s="1036"/>
      <c r="E260" s="1036"/>
      <c r="F260" s="103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5"/>
      <c r="B261" s="1036"/>
      <c r="C261" s="1036"/>
      <c r="D261" s="1036"/>
      <c r="E261" s="1036"/>
      <c r="F261" s="103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5"/>
      <c r="B262" s="1036"/>
      <c r="C262" s="1036"/>
      <c r="D262" s="1036"/>
      <c r="E262" s="1036"/>
      <c r="F262" s="103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5"/>
      <c r="B263" s="1036"/>
      <c r="C263" s="1036"/>
      <c r="D263" s="1036"/>
      <c r="E263" s="1036"/>
      <c r="F263" s="103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5"/>
      <c r="B264" s="1036"/>
      <c r="C264" s="1036"/>
      <c r="D264" s="1036"/>
      <c r="E264" s="1036"/>
      <c r="F264" s="103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5">
        <v>1</v>
      </c>
      <c r="B4" s="105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5">
        <v>1</v>
      </c>
      <c r="B37" s="105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5">
        <v>1</v>
      </c>
      <c r="B70" s="105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5">
        <v>1</v>
      </c>
      <c r="B103" s="105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5">
        <v>1</v>
      </c>
      <c r="B136" s="105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5">
        <v>1</v>
      </c>
      <c r="B169" s="105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5">
        <v>1</v>
      </c>
      <c r="B202" s="105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5">
        <v>1</v>
      </c>
      <c r="B235" s="105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5">
        <v>1</v>
      </c>
      <c r="B268" s="105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5">
        <v>1</v>
      </c>
      <c r="B301" s="105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5">
        <v>1</v>
      </c>
      <c r="B334" s="105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5">
        <v>1</v>
      </c>
      <c r="B367" s="105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5">
        <v>1</v>
      </c>
      <c r="B400" s="105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5">
        <v>1</v>
      </c>
      <c r="B433" s="105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5">
        <v>1</v>
      </c>
      <c r="B466" s="105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5">
        <v>1</v>
      </c>
      <c r="B499" s="105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5">
        <v>1</v>
      </c>
      <c r="B532" s="105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5">
        <v>1</v>
      </c>
      <c r="B565" s="105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5">
        <v>1</v>
      </c>
      <c r="B598" s="105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5">
        <v>1</v>
      </c>
      <c r="B631" s="105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5">
        <v>1</v>
      </c>
      <c r="B664" s="105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5">
        <v>1</v>
      </c>
      <c r="B697" s="105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5">
        <v>1</v>
      </c>
      <c r="B730" s="105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5">
        <v>1</v>
      </c>
      <c r="B763" s="105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5">
        <v>1</v>
      </c>
      <c r="B796" s="105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5">
        <v>1</v>
      </c>
      <c r="B829" s="105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5">
        <v>1</v>
      </c>
      <c r="B862" s="105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5">
        <v>1</v>
      </c>
      <c r="B895" s="105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5">
        <v>1</v>
      </c>
      <c r="B928" s="105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5">
        <v>1</v>
      </c>
      <c r="B961" s="105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5">
        <v>1</v>
      </c>
      <c r="B994" s="105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5">
        <v>1</v>
      </c>
      <c r="B1027" s="105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5">
        <v>1</v>
      </c>
      <c r="B1060" s="105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5">
        <v>1</v>
      </c>
      <c r="B1093" s="105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5">
        <v>1</v>
      </c>
      <c r="B1126" s="105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5">
        <v>1</v>
      </c>
      <c r="B1159" s="105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5">
        <v>1</v>
      </c>
      <c r="B1192" s="105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5">
        <v>1</v>
      </c>
      <c r="B1225" s="105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5">
        <v>1</v>
      </c>
      <c r="B1258" s="105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5">
        <v>1</v>
      </c>
      <c r="B1291" s="105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2018-08-22T06:00:33Z</cp:lastPrinted>
  <dcterms:created xsi:type="dcterms:W3CDTF">2012-03-13T00:50:25Z</dcterms:created>
  <dcterms:modified xsi:type="dcterms:W3CDTF">2020-11-18T04:20:10Z</dcterms:modified>
</cp:coreProperties>
</file>