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行政事業レビューシート!$A$1:$AZ$855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<sst xmlns="http://schemas.openxmlformats.org/spreadsheetml/2006/main" count="2790" uniqueCount="599">
  <si>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</si>
  <si>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</si>
  <si>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</si>
  <si>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</si>
  <si>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</si>
  <si>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</si>
  <si>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</si>
  <si>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</si>
  <si>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</si>
  <si>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</si>
  <si>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</si>
  <si>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</si>
  <si>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</si>
  <si>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</si>
  <si>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</si>
  <si>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</si>
  <si>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</si>
  <si>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</si>
  <si>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</si>
  <si>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</si>
  <si>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</si>
  <si>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</si>
  <si>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</si>
  <si>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</si>
  <si>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</si>
  <si>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</si>
  <si>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</si>
  <si>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</si>
  <si>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</si>
  <si>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</si>
  <si>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</si>
  <si>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</si>
  <si>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</si>
  <si>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</si>
  <si>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</si>
  <si>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</si>
  <si>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</si>
  <si>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</si>
  <si>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</si>
  <si>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</si>
  <si>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</si>
  <si>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</si>
  <si>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</si>
  <si>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</si>
  <si>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</si>
  <si>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</si>
  <si>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</si>
  <si>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</si>
  <si>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</si>
  <si>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</si>
  <si>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</si>
  <si>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</si>
  <si>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</si>
  <si>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</si>
  <si>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</si>
  <si>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</si>
  <si>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</si>
  <si>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</si>
  <si>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</si>
  <si>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</si>
  <si>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</si>
  <si>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</si>
  <si>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</si>
  <si>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</si>
  <si>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</si>
  <si>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</si>
  <si>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</si>
  <si>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</si>
  <si>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</si>
  <si>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</si>
  <si>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</si>
  <si>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</si>
  <si>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</si>
  <si>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</si>
  <si>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</si>
  <si>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</si>
  <si>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</si>
  <si>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</si>
  <si>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</si>
  <si>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</si>
  <si>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</si>
  <si>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</si>
  <si>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</si>
  <si>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</si>
  <si>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</si>
  <si>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</si>
  <si>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</si>
  <si>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</si>
  <si>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</si>
  <si>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</si>
  <si>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</si>
  <si>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</si>
  <si>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</si>
  <si>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</si>
  <si>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</si>
  <si>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</si>
  <si>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</si>
  <si>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</si>
  <si>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</si>
  <si>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</si>
  <si>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</si>
  <si>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</si>
  <si>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</si>
  <si>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</si>
  <si>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</si>
  <si>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</si>
  <si>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</si>
  <si>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</si>
  <si>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</si>
  <si>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</si>
  <si>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</si>
  <si>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</si>
  <si>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</si>
  <si>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</si>
  <si>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</si>
  <si>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</si>
  <si>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</si>
  <si>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</si>
  <si>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</si>
  <si>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</si>
  <si>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</si>
  <si>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</si>
  <si>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</si>
  <si>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</si>
  <si>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</si>
  <si>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</si>
  <si>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</si>
  <si>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</si>
  <si>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</si>
  <si>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</si>
  <si>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</si>
  <si>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</si>
  <si>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</si>
  <si>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</si>
  <si>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</si>
  <si>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</si>
  <si>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</si>
  <si>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</si>
  <si>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</si>
  <si>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</si>
  <si>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</si>
  <si>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</si>
  <si>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</si>
  <si>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</si>
  <si>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</si>
  <si>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</si>
  <si>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</si>
  <si>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</si>
  <si>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</si>
  <si>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</si>
  <si>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</si>
  <si>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</si>
  <si>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</si>
  <si>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</si>
  <si>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</si>
  <si>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</si>
  <si>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</si>
  <si>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</si>
  <si>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</si>
  <si>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</si>
  <si>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</si>
  <si>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</si>
  <si>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</si>
  <si>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</si>
  <si>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</si>
  <si>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</si>
  <si>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</si>
  <si>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</si>
  <si>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</si>
  <si>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</si>
  <si>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</si>
  <si>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</si>
  <si>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</si>
  <si>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</si>
  <si>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</si>
  <si>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</si>
  <si>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</si>
  <si>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</si>
  <si>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</si>
  <si>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</si>
  <si>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</si>
  <si>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</si>
  <si>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</si>
  <si>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</si>
  <si>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</si>
  <si>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</si>
  <si>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</si>
  <si>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</si>
  <si>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</si>
  <si>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</si>
  <si>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</si>
  <si>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</si>
  <si>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</si>
  <si>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</si>
  <si>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</si>
  <si>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</si>
  <si>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</si>
  <si>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</si>
  <si>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</si>
  <si>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</si>
  <si>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</si>
  <si>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</si>
  <si>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</si>
  <si>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</si>
  <si>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</si>
  <si>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</si>
  <si>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</si>
  <si>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</si>
  <si>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</si>
  <si>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</si>
  <si>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</si>
  <si>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</si>
  <si>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</si>
  <si>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</si>
  <si>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</si>
  <si>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</si>
  <si>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</si>
  <si>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</si>
  <si>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</si>
  <si>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</si>
  <si>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</si>
  <si>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</si>
  <si>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</si>
  <si>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</si>
  <si>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</si>
  <si>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</si>
  <si>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</si>
  <si>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</si>
  <si>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</si>
  <si>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</si>
  <si>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</si>
  <si>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</si>
  <si>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</si>
  <si>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</si>
  <si>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</si>
  <si>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</si>
  <si>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</si>
  <si>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</si>
  <si>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</si>
  <si>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</si>
  <si>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</si>
  <si>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</si>
  <si>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</si>
  <si>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</si>
  <si>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</si>
  <si>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</si>
  <si>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</si>
  <si>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</si>
  <si>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</si>
  <si>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</si>
  <si>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</si>
  <si>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</si>
  <si>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</si>
  <si>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</si>
  <si>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</si>
  <si>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</si>
  <si>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</si>
  <si>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</si>
  <si>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</si>
  <si>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</si>
  <si>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</si>
  <si>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</si>
  <si>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</si>
  <si>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</si>
  <si>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</si>
  <si>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</si>
  <si>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</si>
  <si>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</si>
  <si>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</si>
  <si>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</si>
  <si>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</si>
  <si>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</si>
  <si>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</si>
  <si>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</si>
  <si>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</si>
  <si>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</si>
  <si>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</si>
  <si>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</si>
  <si>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</si>
  <si>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</si>
  <si>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</si>
  <si>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</si>
  <si>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</si>
  <si>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</si>
  <si>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</si>
  <si>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</si>
  <si>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</si>
  <si>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</si>
  <si>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</si>
  <si>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</si>
  <si>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</si>
  <si>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</si>
  <si>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</si>
  <si>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</si>
  <si>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</si>
  <si>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</si>
  <si>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</si>
  <si>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</si>
  <si>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</si>
  <si>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</si>
  <si>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</si>
  <si>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</si>
  <si>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</si>
  <si>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</si>
  <si>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</si>
  <si>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</si>
  <si>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</si>
  <si>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</si>
  <si>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</si>
  <si>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</si>
  <si>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</si>
  <si>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</si>
  <si>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</si>
  <si>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</si>
  <si>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</si>
  <si>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</si>
  <si>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</si>
  <si>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</si>
  <si>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</si>
  <si>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</si>
  <si>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</si>
  <si>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</si>
  <si>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</si>
  <si>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</si>
  <si>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</si>
  <si>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</si>
  <si>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</si>
  <si>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</si>
  <si>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</si>
  <si>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</si>
  <si>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</si>
  <si>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</si>
  <si>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</si>
  <si>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</si>
  <si>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</si>
  <si>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</si>
  <si>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</si>
  <si>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</si>
  <si>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</si>
  <si>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</si>
  <si>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</si>
  <si>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</si>
  <si>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</si>
  <si>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</si>
  <si>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</si>
  <si>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</si>
  <si>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</si>
  <si>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</si>
  <si>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</si>
  <si>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</si>
  <si>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</si>
  <si>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</si>
  <si>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</si>
  <si>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</si>
  <si>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</si>
  <si>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</si>
  <si>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</si>
  <si>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</si>
  <si>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</si>
  <si>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</si>
  <si>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</si>
  <si>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</si>
  <si>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</si>
  <si>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</si>
  <si>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</si>
  <si>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</si>
  <si>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</si>
  <si>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</si>
  <si>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</si>
  <si>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</si>
  <si>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</si>
  <si>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</si>
  <si>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</si>
  <si>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</si>
  <si>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</si>
  <si>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</si>
  <si>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</si>
  <si>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</si>
  <si>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</si>
  <si>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</si>
  <si>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</si>
  <si>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</si>
  <si>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</si>
  <si>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</si>
  <si>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</si>
  <si>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</si>
  <si>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</si>
  <si>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</si>
  <si>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</si>
  <si>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</si>
  <si>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</si>
  <si>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</si>
  <si>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</si>
  <si>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</si>
  <si>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</si>
  <si>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</si>
  <si>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</si>
  <si>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</si>
  <si>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</si>
  <si>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</si>
  <si>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</si>
  <si>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</si>
  <si>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</si>
  <si>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</si>
  <si>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</si>
  <si>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</si>
  <si>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</si>
  <si>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</si>
  <si>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</si>
  <si>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</si>
  <si>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</si>
  <si>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</si>
  <si>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</si>
  <si>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</si>
  <si>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</si>
  <si>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</si>
  <si>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</si>
  <si>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</si>
  <si>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</si>
  <si>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</si>
  <si>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</si>
  <si>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</si>
  <si>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</si>
  <si>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</si>
  <si>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</si>
  <si>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</si>
  <si>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</si>
  <si>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</si>
  <si>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</si>
  <si>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</si>
  <si>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</si>
  <si>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</si>
  <si>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</si>
  <si>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</si>
  <si>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</si>
  <si>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</si>
  <si>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</si>
  <si>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</si>
  <si>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</si>
  <si>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</si>
  <si>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</si>
  <si>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</si>
  <si>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</si>
  <si>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</si>
  <si>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</si>
  <si>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</si>
  <si>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</si>
  <si>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</si>
  <si>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</si>
  <si>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</si>
  <si>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</si>
  <si>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</si>
  <si>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</si>
  <si>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</si>
  <si>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</si>
  <si>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</si>
  <si>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</si>
  <si>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</si>
  <si>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</si>
  <si>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</si>
  <si>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</si>
  <si>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</si>
  <si>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</si>
  <si>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</si>
  <si>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</si>
  <si>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</si>
  <si>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</si>
  <si>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</si>
  <si>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</si>
  <si>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</si>
  <si>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</si>
  <si>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</si>
  <si>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</si>
  <si>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</si>
  <si>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</si>
  <si>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</si>
  <si>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</si>
  <si>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</si>
  <si>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</si>
  <si>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</si>
  <si>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</si>
  <si>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</si>
  <si>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</si>
  <si>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</si>
  <si>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</si>
  <si>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</si>
  <si>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</si>
  <si>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</si>
  <si>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</si>
  <si>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</si>
  <si>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</si>
  <si>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</si>
  <si>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</si>
  <si>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</si>
  <si>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</si>
  <si>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</si>
  <si>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</si>
  <si>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</si>
  <si>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</si>
  <si>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</si>
  <si>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</si>
  <si>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</si>
  <si>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</si>
  <si>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</si>
  <si>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</si>
  <si>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</si>
  <si>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</si>
  <si>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</si>
  <si>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</si>
  <si>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</si>
  <si>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</si>
  <si>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</si>
  <si>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</si>
  <si>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</si>
  <si>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</si>
  <si>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</si>
  <si>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</si>
  <si>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</si>
  <si>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</si>
  <si>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</si>
  <si>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</si>
  <si>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</si>
  <si>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</si>
  <si>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</si>
  <si>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</si>
  <si>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</si>
  <si>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</si>
  <si>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</si>
  <si>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</si>
  <si>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</si>
  <si>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</si>
  <si>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</si>
  <si>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</si>
  <si>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</si>
  <si>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</si>
  <si>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</si>
  <si>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</si>
  <si>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</si>
  <si>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</si>
  <si>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</si>
  <si>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</si>
  <si>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</si>
  <si>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</si>
  <si>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</si>
  <si>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</si>
  <si>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</si>
  <si>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</si>
  <si>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</si>
  <si>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</si>
  <si>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</si>
  <si>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</si>
  <si>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国際海事機関(IMO)分担金</t>
  </si>
  <si>
    <t>海事局</t>
  </si>
  <si>
    <t>総務課国際企画調整室</t>
  </si>
  <si>
    <t>室長 中村　卓司</t>
    <rPh sb="0" eb="2">
      <t>シツチョウ</t>
    </rPh>
    <rPh sb="3" eb="5">
      <t>ナカムラ</t>
    </rPh>
    <rPh sb="6" eb="8">
      <t>タクジ</t>
    </rPh>
    <phoneticPr fontId="5"/>
  </si>
  <si>
    <t>国際海事機関（ＩＭＯ）条約　第60条</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</si>
  <si>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</si>
  <si>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rPh sb="0" eb="2">
      <t>コクサイ</t>
    </rPh>
    <rPh sb="2" eb="4">
      <t>ミンカン</t>
    </rPh>
    <rPh sb="4" eb="6">
      <t>コウクウ</t>
    </rPh>
    <rPh sb="6" eb="8">
      <t>キカン</t>
    </rPh>
    <rPh sb="8" eb="9">
      <t>トウ</t>
    </rPh>
    <rPh sb="9" eb="12">
      <t>ブンタンキン</t>
    </rPh>
    <phoneticPr fontId="5"/>
  </si>
  <si>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</si>
  <si>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</si>
  <si>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t>
  </si>
  <si>
    <t>ＩＭＯ事務局公表資料</t>
    <rPh sb="3" eb="6">
      <t>ジムキョク</t>
    </rPh>
    <rPh sb="6" eb="8">
      <t>コウヒョウ</t>
    </rPh>
    <rPh sb="8" eb="10">
      <t>シリョウ</t>
    </rPh>
    <phoneticPr fontId="5"/>
  </si>
  <si>
    <t>参加した総会、理事会、委員会及び小委員会の件数</t>
    <phoneticPr fontId="5"/>
  </si>
  <si>
    <t>執行額（Ａ）／総会、理事会、委員会及び小委員会の開催件数（Ｂ）　　　　　　　　　　　</t>
    <phoneticPr fontId="5"/>
  </si>
  <si>
    <t>件</t>
    <rPh sb="0" eb="1">
      <t>ケン</t>
    </rPh>
    <phoneticPr fontId="5"/>
  </si>
  <si>
    <t>　　A/B</t>
    <phoneticPr fontId="5"/>
  </si>
  <si>
    <t>百万円</t>
    <rPh sb="0" eb="2">
      <t>ヒャクマン</t>
    </rPh>
    <rPh sb="2" eb="3">
      <t>エン</t>
    </rPh>
    <phoneticPr fontId="5"/>
  </si>
  <si>
    <t>190/20</t>
    <phoneticPr fontId="5"/>
  </si>
  <si>
    <t>173/20</t>
    <phoneticPr fontId="5"/>
  </si>
  <si>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</si>
  <si>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</si>
  <si>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</si>
  <si>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</si>
  <si>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</si>
  <si>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</si>
  <si>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317</t>
    <phoneticPr fontId="5"/>
  </si>
  <si>
    <t>329</t>
    <phoneticPr fontId="5"/>
  </si>
  <si>
    <t>162</t>
    <phoneticPr fontId="5"/>
  </si>
  <si>
    <t>155</t>
    <phoneticPr fontId="5"/>
  </si>
  <si>
    <t>161</t>
    <phoneticPr fontId="5"/>
  </si>
  <si>
    <t>国際機民間航空機関等分担金</t>
    <phoneticPr fontId="5"/>
  </si>
  <si>
    <t>IMO分担金全体（4668百万円）の2.6％を負担。</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</si>
  <si>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</si>
  <si>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</si>
  <si>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t>
    <phoneticPr fontId="5"/>
  </si>
  <si>
    <t>119/18</t>
    <phoneticPr fontId="5"/>
  </si>
  <si>
    <t>116/20</t>
    <phoneticPr fontId="5"/>
  </si>
  <si>
    <t>IMOの幹部職員数（Ｄ１以上）に占める日本人幹部職員数の割合
【計算式】
（日本人幹部数）÷（Ｄ１以上幹部数）×１００</t>
    <rPh sb="33" eb="36">
      <t>ケイサンシキ</t>
    </rPh>
    <rPh sb="39" eb="42">
      <t>ニホンジン</t>
    </rPh>
    <rPh sb="42" eb="44">
      <t>カンブ</t>
    </rPh>
    <rPh sb="44" eb="45">
      <t>スウ</t>
    </rPh>
    <rPh sb="50" eb="52">
      <t>イジョウ</t>
    </rPh>
    <rPh sb="52" eb="54">
      <t>カンブ</t>
    </rPh>
    <rPh sb="54" eb="55">
      <t>スウ</t>
    </rPh>
    <phoneticPr fontId="5"/>
  </si>
  <si>
    <t>-</t>
    <phoneticPr fontId="5"/>
  </si>
  <si>
    <t>％</t>
    <phoneticPr fontId="5"/>
  </si>
  <si>
    <t>‐</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</si>
  <si>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phoneticPr fontId="5"/>
  </si>
  <si>
    <t>当該予算は、IMO分担金のみに限定して支出されており、予算費目・使途が事業目的に真に必要なものに限定されていると評価している。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</si>
  <si>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phoneticPr fontId="5"/>
  </si>
  <si>
    <t>国際約束で決められた分担金を支出しなければならないことから、現状通りとする。</t>
    <rPh sb="0" eb="2">
      <t>コクサイ</t>
    </rPh>
    <rPh sb="2" eb="4">
      <t>ヤクソク</t>
    </rPh>
    <rPh sb="5" eb="6">
      <t>キ</t>
    </rPh>
    <rPh sb="10" eb="13">
      <t>ブンタンキン</t>
    </rPh>
    <rPh sb="14" eb="16">
      <t>シシュツ</t>
    </rPh>
    <rPh sb="30" eb="32">
      <t>ゲンジョウ</t>
    </rPh>
    <rPh sb="32" eb="33">
      <t>ドオ</t>
    </rPh>
    <phoneticPr fontId="2"/>
  </si>
  <si>
    <t xml:space="preserve">分担金総額等が増加したため
</t>
    <rPh sb="0" eb="3">
      <t>ブンタンキン</t>
    </rPh>
    <rPh sb="3" eb="5">
      <t>ソウガク</t>
    </rPh>
    <rPh sb="5" eb="6">
      <t>トウ</t>
    </rPh>
    <rPh sb="7" eb="9">
      <t>ゾウカ</t>
    </rPh>
    <phoneticPr fontId="5"/>
  </si>
  <si>
    <t>引き続き、着実に支払いを行うこととする。</t>
    <rPh sb="0" eb="1">
      <t>ヒ</t>
    </rPh>
    <rPh sb="2" eb="3">
      <t>ツヅ</t>
    </rPh>
    <rPh sb="5" eb="7">
      <t>チャクジツ</t>
    </rPh>
    <rPh sb="8" eb="10">
      <t>シハラ</t>
    </rPh>
    <rPh sb="12" eb="13">
      <t>オコナ</t>
    </rPh>
    <phoneticPr fontId="5"/>
  </si>
  <si>
    <t>342</t>
    <phoneticPr fontId="5"/>
  </si>
  <si>
    <t>174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</si>
</sst>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177800</xdr:colOff>
      <xdr:row>740</xdr:row>
      <xdr:rowOff>342900</xdr:rowOff>
    </xdr:from>
    <xdr:to>
      <xdr:col>35</xdr:col>
      <xdr:colOff>150132</xdr:colOff>
      <xdr:row>756</xdr:row>
      <xdr:rowOff>514350</xdr:rowOff>
    </xdr:to>
    <xdr:grpSp>
      <xdr:nvGrpSpPr>
        <xdr:cNvPr id="8" name="グループ化 46"/>
        <xdr:cNvGrpSpPr>
          <a:grpSpLocks/>
        </xdr:cNvGrpSpPr>
      </xdr:nvGrpSpPr>
      <xdr:grpSpPr bwMode="auto">
        <a:xfrm>
          <a:off x="4178300" y="38709600"/>
          <a:ext cx="2972707" cy="5810250"/>
          <a:chOff x="3531015" y="14910692"/>
          <a:chExt cx="2503568" cy="5737631"/>
        </a:xfrm>
      </xdr:grpSpPr>
      <xdr:sp macro="" textlink="">
        <xdr:nvSpPr>
          <xdr:cNvPr id="9"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119</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0"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119</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百</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万円</a:t>
            </a:r>
          </a:p>
        </xdr:txBody>
      </xdr:sp>
      <xdr:sp macro="" textlink="">
        <xdr:nvSpPr>
          <xdr:cNvPr id="11"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2"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3"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21</xdr:col>
      <xdr:colOff>127000</xdr:colOff>
      <xdr:row>743</xdr:row>
      <xdr:rowOff>177800</xdr:rowOff>
    </xdr:from>
    <xdr:to>
      <xdr:col>34</xdr:col>
      <xdr:colOff>23661</xdr:colOff>
      <xdr:row>745</xdr:row>
      <xdr:rowOff>116727</xdr:rowOff>
    </xdr:to>
    <xdr:sp macro="" textlink="">
      <xdr:nvSpPr>
        <xdr:cNvPr id="14" name="テキスト ボックス 13"/>
        <xdr:cNvSpPr txBox="1"/>
      </xdr:nvSpPr>
      <xdr:spPr>
        <a:xfrm>
          <a:off x="4394200" y="38379400"/>
          <a:ext cx="2538261" cy="65012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22</xdr:col>
      <xdr:colOff>25400</xdr:colOff>
      <xdr:row>752</xdr:row>
      <xdr:rowOff>114300</xdr:rowOff>
    </xdr:from>
    <xdr:to>
      <xdr:col>34</xdr:col>
      <xdr:colOff>42740</xdr:colOff>
      <xdr:row>756</xdr:row>
      <xdr:rowOff>307736</xdr:rowOff>
    </xdr:to>
    <xdr:sp macro="" textlink="">
      <xdr:nvSpPr>
        <xdr:cNvPr id="15" name="テキスト ボックス 14"/>
        <xdr:cNvSpPr txBox="1"/>
      </xdr:nvSpPr>
      <xdr:spPr>
        <a:xfrm>
          <a:off x="4495800" y="41516300"/>
          <a:ext cx="2455740" cy="1615836"/>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E738" sqref="AE738:A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164</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6" t="s">
        <v>132</v>
      </c>
      <c r="H5" s="837"/>
      <c r="I5" s="837"/>
      <c r="J5" s="837"/>
      <c r="K5" s="837"/>
      <c r="L5" s="837"/>
      <c r="M5" s="838" t="s">
        <v>66</v>
      </c>
      <c r="N5" s="839"/>
      <c r="O5" s="839"/>
      <c r="P5" s="839"/>
      <c r="Q5" s="839"/>
      <c r="R5" s="840"/>
      <c r="S5" s="841" t="s">
        <v>131</v>
      </c>
      <c r="T5" s="837"/>
      <c r="U5" s="837"/>
      <c r="V5" s="837"/>
      <c r="W5" s="837"/>
      <c r="X5" s="842"/>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v>
      </c>
      <c r="H8" s="719"/>
      <c r="I8" s="719"/>
      <c r="J8" s="719"/>
      <c r="K8" s="719"/>
      <c r="L8" s="719"/>
      <c r="M8" s="719"/>
      <c r="N8" s="719"/>
      <c r="O8" s="719"/>
      <c r="P8" s="719"/>
      <c r="Q8" s="719"/>
      <c r="R8" s="719"/>
      <c r="S8" s="719"/>
      <c r="T8" s="719"/>
      <c r="U8" s="719"/>
      <c r="V8" s="719"/>
      <c r="W8" s="719"/>
      <c r="X8" s="938"/>
      <c r="Y8" s="843" t="s">
        <v>390</v>
      </c>
      <c r="Z8" s="844"/>
      <c r="AA8" s="844"/>
      <c r="AB8" s="844"/>
      <c r="AC8" s="844"/>
      <c r="AD8" s="845"/>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6" t="s">
        <v>23</v>
      </c>
      <c r="B9" s="847"/>
      <c r="C9" s="847"/>
      <c r="D9" s="847"/>
      <c r="E9" s="847"/>
      <c r="F9" s="847"/>
      <c r="G9" s="848" t="s">
        <v>558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5.25" customHeight="1" x14ac:dyDescent="0.15">
      <c r="A10" s="660" t="s">
        <v>30</v>
      </c>
      <c r="B10" s="661"/>
      <c r="C10" s="661"/>
      <c r="D10" s="661"/>
      <c r="E10" s="661"/>
      <c r="F10" s="661"/>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v>176</v>
      </c>
      <c r="Q13" s="658"/>
      <c r="R13" s="658"/>
      <c r="S13" s="658"/>
      <c r="T13" s="658"/>
      <c r="U13" s="658"/>
      <c r="V13" s="659"/>
      <c r="W13" s="657">
        <v>190</v>
      </c>
      <c r="X13" s="658"/>
      <c r="Y13" s="658"/>
      <c r="Z13" s="658"/>
      <c r="AA13" s="658"/>
      <c r="AB13" s="658"/>
      <c r="AC13" s="659"/>
      <c r="AD13" s="657">
        <v>119</v>
      </c>
      <c r="AE13" s="658"/>
      <c r="AF13" s="658"/>
      <c r="AG13" s="658"/>
      <c r="AH13" s="658"/>
      <c r="AI13" s="658"/>
      <c r="AJ13" s="659"/>
      <c r="AK13" s="657">
        <v>116</v>
      </c>
      <c r="AL13" s="658"/>
      <c r="AM13" s="658"/>
      <c r="AN13" s="658"/>
      <c r="AO13" s="658"/>
      <c r="AP13" s="658"/>
      <c r="AQ13" s="659"/>
      <c r="AR13" s="915">
        <v>128</v>
      </c>
      <c r="AS13" s="916"/>
      <c r="AT13" s="916"/>
      <c r="AU13" s="916"/>
      <c r="AV13" s="916"/>
      <c r="AW13" s="916"/>
      <c r="AX13" s="917"/>
    </row>
    <row r="14" spans="1:50" ht="21" customHeight="1" x14ac:dyDescent="0.15">
      <c r="A14" s="614"/>
      <c r="B14" s="615"/>
      <c r="C14" s="615"/>
      <c r="D14" s="615"/>
      <c r="E14" s="615"/>
      <c r="F14" s="616"/>
      <c r="G14" s="724"/>
      <c r="H14" s="725"/>
      <c r="I14" s="710" t="s">
        <v>8</v>
      </c>
      <c r="J14" s="761"/>
      <c r="K14" s="761"/>
      <c r="L14" s="761"/>
      <c r="M14" s="761"/>
      <c r="N14" s="761"/>
      <c r="O14" s="762"/>
      <c r="P14" s="657">
        <v>-3</v>
      </c>
      <c r="Q14" s="658"/>
      <c r="R14" s="658"/>
      <c r="S14" s="658"/>
      <c r="T14" s="658"/>
      <c r="U14" s="658"/>
      <c r="V14" s="659"/>
      <c r="W14" s="657" t="s">
        <v>588</v>
      </c>
      <c r="X14" s="658"/>
      <c r="Y14" s="658"/>
      <c r="Z14" s="658"/>
      <c r="AA14" s="658"/>
      <c r="AB14" s="658"/>
      <c r="AC14" s="659"/>
      <c r="AD14" s="657">
        <v>-0.3</v>
      </c>
      <c r="AE14" s="658"/>
      <c r="AF14" s="658"/>
      <c r="AG14" s="658"/>
      <c r="AH14" s="658"/>
      <c r="AI14" s="658"/>
      <c r="AJ14" s="659"/>
      <c r="AK14" s="657" t="s">
        <v>588</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7" t="s">
        <v>588</v>
      </c>
      <c r="Q15" s="658"/>
      <c r="R15" s="658"/>
      <c r="S15" s="658"/>
      <c r="T15" s="658"/>
      <c r="U15" s="658"/>
      <c r="V15" s="659"/>
      <c r="W15" s="657" t="s">
        <v>588</v>
      </c>
      <c r="X15" s="658"/>
      <c r="Y15" s="658"/>
      <c r="Z15" s="658"/>
      <c r="AA15" s="658"/>
      <c r="AB15" s="658"/>
      <c r="AC15" s="659"/>
      <c r="AD15" s="657" t="s">
        <v>588</v>
      </c>
      <c r="AE15" s="658"/>
      <c r="AF15" s="658"/>
      <c r="AG15" s="658"/>
      <c r="AH15" s="658"/>
      <c r="AI15" s="658"/>
      <c r="AJ15" s="659"/>
      <c r="AK15" s="657" t="s">
        <v>588</v>
      </c>
      <c r="AL15" s="658"/>
      <c r="AM15" s="658"/>
      <c r="AN15" s="658"/>
      <c r="AO15" s="658"/>
      <c r="AP15" s="658"/>
      <c r="AQ15" s="659"/>
      <c r="AR15" s="657"/>
      <c r="AS15" s="658"/>
      <c r="AT15" s="658"/>
      <c r="AU15" s="658"/>
      <c r="AV15" s="658"/>
      <c r="AW15" s="658"/>
      <c r="AX15" s="805"/>
    </row>
    <row r="16" spans="1:50" ht="21" customHeight="1" x14ac:dyDescent="0.15">
      <c r="A16" s="614"/>
      <c r="B16" s="615"/>
      <c r="C16" s="615"/>
      <c r="D16" s="615"/>
      <c r="E16" s="615"/>
      <c r="F16" s="616"/>
      <c r="G16" s="724"/>
      <c r="H16" s="725"/>
      <c r="I16" s="710" t="s">
        <v>52</v>
      </c>
      <c r="J16" s="711"/>
      <c r="K16" s="711"/>
      <c r="L16" s="711"/>
      <c r="M16" s="711"/>
      <c r="N16" s="711"/>
      <c r="O16" s="712"/>
      <c r="P16" s="657" t="s">
        <v>588</v>
      </c>
      <c r="Q16" s="658"/>
      <c r="R16" s="658"/>
      <c r="S16" s="658"/>
      <c r="T16" s="658"/>
      <c r="U16" s="658"/>
      <c r="V16" s="659"/>
      <c r="W16" s="657" t="s">
        <v>588</v>
      </c>
      <c r="X16" s="658"/>
      <c r="Y16" s="658"/>
      <c r="Z16" s="658"/>
      <c r="AA16" s="658"/>
      <c r="AB16" s="658"/>
      <c r="AC16" s="659"/>
      <c r="AD16" s="657" t="s">
        <v>588</v>
      </c>
      <c r="AE16" s="658"/>
      <c r="AF16" s="658"/>
      <c r="AG16" s="658"/>
      <c r="AH16" s="658"/>
      <c r="AI16" s="658"/>
      <c r="AJ16" s="659"/>
      <c r="AK16" s="657" t="s">
        <v>588</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588</v>
      </c>
      <c r="Q17" s="658"/>
      <c r="R17" s="658"/>
      <c r="S17" s="658"/>
      <c r="T17" s="658"/>
      <c r="U17" s="658"/>
      <c r="V17" s="659"/>
      <c r="W17" s="657" t="s">
        <v>588</v>
      </c>
      <c r="X17" s="658"/>
      <c r="Y17" s="658"/>
      <c r="Z17" s="658"/>
      <c r="AA17" s="658"/>
      <c r="AB17" s="658"/>
      <c r="AC17" s="659"/>
      <c r="AD17" s="657" t="s">
        <v>588</v>
      </c>
      <c r="AE17" s="658"/>
      <c r="AF17" s="658"/>
      <c r="AG17" s="658"/>
      <c r="AH17" s="658"/>
      <c r="AI17" s="658"/>
      <c r="AJ17" s="659"/>
      <c r="AK17" s="657" t="s">
        <v>588</v>
      </c>
      <c r="AL17" s="658"/>
      <c r="AM17" s="658"/>
      <c r="AN17" s="658"/>
      <c r="AO17" s="658"/>
      <c r="AP17" s="658"/>
      <c r="AQ17" s="659"/>
      <c r="AR17" s="913"/>
      <c r="AS17" s="913"/>
      <c r="AT17" s="913"/>
      <c r="AU17" s="913"/>
      <c r="AV17" s="913"/>
      <c r="AW17" s="913"/>
      <c r="AX17" s="914"/>
    </row>
    <row r="18" spans="1:50" ht="24.75" customHeight="1" x14ac:dyDescent="0.15">
      <c r="A18" s="614"/>
      <c r="B18" s="615"/>
      <c r="C18" s="615"/>
      <c r="D18" s="615"/>
      <c r="E18" s="615"/>
      <c r="F18" s="616"/>
      <c r="G18" s="726"/>
      <c r="H18" s="727"/>
      <c r="I18" s="715" t="s">
        <v>20</v>
      </c>
      <c r="J18" s="716"/>
      <c r="K18" s="716"/>
      <c r="L18" s="716"/>
      <c r="M18" s="716"/>
      <c r="N18" s="716"/>
      <c r="O18" s="717"/>
      <c r="P18" s="875">
        <f>SUM(P13:V17)</f>
        <v>173</v>
      </c>
      <c r="Q18" s="876"/>
      <c r="R18" s="876"/>
      <c r="S18" s="876"/>
      <c r="T18" s="876"/>
      <c r="U18" s="876"/>
      <c r="V18" s="877"/>
      <c r="W18" s="875">
        <f>SUM(W13:AC17)</f>
        <v>190</v>
      </c>
      <c r="X18" s="876"/>
      <c r="Y18" s="876"/>
      <c r="Z18" s="876"/>
      <c r="AA18" s="876"/>
      <c r="AB18" s="876"/>
      <c r="AC18" s="877"/>
      <c r="AD18" s="875">
        <f>SUM(AD13:AJ17)</f>
        <v>118.7</v>
      </c>
      <c r="AE18" s="876"/>
      <c r="AF18" s="876"/>
      <c r="AG18" s="876"/>
      <c r="AH18" s="876"/>
      <c r="AI18" s="876"/>
      <c r="AJ18" s="877"/>
      <c r="AK18" s="875">
        <f>SUM(AK13:AQ17)</f>
        <v>116</v>
      </c>
      <c r="AL18" s="876"/>
      <c r="AM18" s="876"/>
      <c r="AN18" s="876"/>
      <c r="AO18" s="876"/>
      <c r="AP18" s="876"/>
      <c r="AQ18" s="877"/>
      <c r="AR18" s="875">
        <f>SUM(AR13:AX17)</f>
        <v>128</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173</v>
      </c>
      <c r="Q19" s="658"/>
      <c r="R19" s="658"/>
      <c r="S19" s="658"/>
      <c r="T19" s="658"/>
      <c r="U19" s="658"/>
      <c r="V19" s="659"/>
      <c r="W19" s="657">
        <v>190</v>
      </c>
      <c r="X19" s="658"/>
      <c r="Y19" s="658"/>
      <c r="Z19" s="658"/>
      <c r="AA19" s="658"/>
      <c r="AB19" s="658"/>
      <c r="AC19" s="659"/>
      <c r="AD19" s="657">
        <v>118.7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557</v>
      </c>
      <c r="H23" s="949"/>
      <c r="I23" s="949"/>
      <c r="J23" s="949"/>
      <c r="K23" s="949"/>
      <c r="L23" s="949"/>
      <c r="M23" s="949"/>
      <c r="N23" s="949"/>
      <c r="O23" s="950"/>
      <c r="P23" s="915">
        <v>116</v>
      </c>
      <c r="Q23" s="916"/>
      <c r="R23" s="916"/>
      <c r="S23" s="916"/>
      <c r="T23" s="916"/>
      <c r="U23" s="916"/>
      <c r="V23" s="933"/>
      <c r="W23" s="915">
        <v>128</v>
      </c>
      <c r="X23" s="916"/>
      <c r="Y23" s="916"/>
      <c r="Z23" s="916"/>
      <c r="AA23" s="916"/>
      <c r="AB23" s="916"/>
      <c r="AC23" s="933"/>
      <c r="AD23" s="970" t="s">
        <v>595</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116</v>
      </c>
      <c r="Q29" s="930"/>
      <c r="R29" s="930"/>
      <c r="S29" s="930"/>
      <c r="T29" s="930"/>
      <c r="U29" s="930"/>
      <c r="V29" s="931"/>
      <c r="W29" s="929">
        <f>AR13</f>
        <v>128</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2" t="s">
        <v>265</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6" t="s">
        <v>355</v>
      </c>
      <c r="AR30" s="767"/>
      <c r="AS30" s="767"/>
      <c r="AT30" s="768"/>
      <c r="AU30" s="773" t="s">
        <v>253</v>
      </c>
      <c r="AV30" s="773"/>
      <c r="AW30" s="773"/>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c r="AR31" s="193"/>
      <c r="AS31" s="126" t="s">
        <v>356</v>
      </c>
      <c r="AT31" s="127"/>
      <c r="AU31" s="192"/>
      <c r="AV31" s="192"/>
      <c r="AW31" s="394" t="s">
        <v>300</v>
      </c>
      <c r="AX31" s="395"/>
    </row>
    <row r="32" spans="1:50" ht="35.1" customHeight="1" x14ac:dyDescent="0.15">
      <c r="A32" s="399"/>
      <c r="B32" s="397"/>
      <c r="C32" s="397"/>
      <c r="D32" s="397"/>
      <c r="E32" s="397"/>
      <c r="F32" s="398"/>
      <c r="G32" s="560" t="s">
        <v>559</v>
      </c>
      <c r="H32" s="561"/>
      <c r="I32" s="561"/>
      <c r="J32" s="561"/>
      <c r="K32" s="561"/>
      <c r="L32" s="561"/>
      <c r="M32" s="561"/>
      <c r="N32" s="561"/>
      <c r="O32" s="562"/>
      <c r="P32" s="98" t="s">
        <v>587</v>
      </c>
      <c r="Q32" s="98"/>
      <c r="R32" s="98"/>
      <c r="S32" s="98"/>
      <c r="T32" s="98"/>
      <c r="U32" s="98"/>
      <c r="V32" s="98"/>
      <c r="W32" s="98"/>
      <c r="X32" s="99"/>
      <c r="Y32" s="467" t="s">
        <v>12</v>
      </c>
      <c r="Z32" s="527"/>
      <c r="AA32" s="528"/>
      <c r="AB32" s="457" t="s">
        <v>589</v>
      </c>
      <c r="AC32" s="457"/>
      <c r="AD32" s="457"/>
      <c r="AE32" s="211">
        <v>8.6999999999999993</v>
      </c>
      <c r="AF32" s="212"/>
      <c r="AG32" s="212"/>
      <c r="AH32" s="212"/>
      <c r="AI32" s="211">
        <v>3.7</v>
      </c>
      <c r="AJ32" s="212"/>
      <c r="AK32" s="212"/>
      <c r="AL32" s="212"/>
      <c r="AM32" s="211">
        <v>5</v>
      </c>
      <c r="AN32" s="212"/>
      <c r="AO32" s="212"/>
      <c r="AP32" s="212"/>
      <c r="AQ32" s="333"/>
      <c r="AR32" s="200"/>
      <c r="AS32" s="200"/>
      <c r="AT32" s="334"/>
      <c r="AU32" s="212"/>
      <c r="AV32" s="212"/>
      <c r="AW32" s="212"/>
      <c r="AX32" s="214"/>
    </row>
    <row r="33" spans="1:50" ht="35.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589</v>
      </c>
      <c r="AC33" s="519"/>
      <c r="AD33" s="519"/>
      <c r="AE33" s="211">
        <v>3.4</v>
      </c>
      <c r="AF33" s="212"/>
      <c r="AG33" s="212"/>
      <c r="AH33" s="212"/>
      <c r="AI33" s="211">
        <v>3.4</v>
      </c>
      <c r="AJ33" s="212"/>
      <c r="AK33" s="212"/>
      <c r="AL33" s="212"/>
      <c r="AM33" s="211">
        <v>2.5499999999999998</v>
      </c>
      <c r="AN33" s="212"/>
      <c r="AO33" s="212"/>
      <c r="AP33" s="212"/>
      <c r="AQ33" s="333"/>
      <c r="AR33" s="200"/>
      <c r="AS33" s="200"/>
      <c r="AT33" s="334"/>
      <c r="AU33" s="212"/>
      <c r="AV33" s="212"/>
      <c r="AW33" s="212"/>
      <c r="AX33" s="214"/>
    </row>
    <row r="34" spans="1:50" ht="3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row>
    <row r="83" spans="1:60" ht="22.5" hidden="1" customHeight="1" x14ac:dyDescent="0.15">
      <c r="A83" s="862"/>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row>
    <row r="84" spans="1:60" ht="19.5" hidden="1" customHeight="1" x14ac:dyDescent="0.15">
      <c r="A84" s="862"/>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19</v>
      </c>
      <c r="AF101" s="212"/>
      <c r="AG101" s="212"/>
      <c r="AH101" s="213"/>
      <c r="AI101" s="211">
        <v>20</v>
      </c>
      <c r="AJ101" s="212"/>
      <c r="AK101" s="212"/>
      <c r="AL101" s="213"/>
      <c r="AM101" s="211">
        <v>18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19</v>
      </c>
      <c r="AF102" s="414"/>
      <c r="AG102" s="414"/>
      <c r="AH102" s="414"/>
      <c r="AI102" s="414">
        <v>20</v>
      </c>
      <c r="AJ102" s="414"/>
      <c r="AK102" s="414"/>
      <c r="AL102" s="414"/>
      <c r="AM102" s="414">
        <v>19</v>
      </c>
      <c r="AN102" s="414"/>
      <c r="AO102" s="414"/>
      <c r="AP102" s="414"/>
      <c r="AQ102" s="266">
        <v>20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389" t="s">
        <v>563</v>
      </c>
      <c r="H104" s="389"/>
      <c r="I104" s="389"/>
      <c r="J104" s="389"/>
      <c r="K104" s="389"/>
      <c r="L104" s="389"/>
      <c r="M104" s="389"/>
      <c r="N104" s="389"/>
      <c r="O104" s="389"/>
      <c r="P104" s="389"/>
      <c r="Q104" s="389"/>
      <c r="R104" s="389"/>
      <c r="S104" s="389"/>
      <c r="T104" s="389"/>
      <c r="U104" s="389"/>
      <c r="V104" s="389"/>
      <c r="W104" s="389"/>
      <c r="X104" s="38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390"/>
      <c r="H105" s="390"/>
      <c r="I105" s="390"/>
      <c r="J105" s="390"/>
      <c r="K105" s="390"/>
      <c r="L105" s="390"/>
      <c r="M105" s="390"/>
      <c r="N105" s="390"/>
      <c r="O105" s="390"/>
      <c r="P105" s="390"/>
      <c r="Q105" s="390"/>
      <c r="R105" s="390"/>
      <c r="S105" s="390"/>
      <c r="T105" s="390"/>
      <c r="U105" s="390"/>
      <c r="V105" s="390"/>
      <c r="W105" s="390"/>
      <c r="X105" s="390"/>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8.6999999999999993</v>
      </c>
      <c r="AF116" s="414"/>
      <c r="AG116" s="414"/>
      <c r="AH116" s="414"/>
      <c r="AI116" s="414">
        <v>9.5</v>
      </c>
      <c r="AJ116" s="414"/>
      <c r="AK116" s="414"/>
      <c r="AL116" s="414"/>
      <c r="AM116" s="414">
        <v>6.6</v>
      </c>
      <c r="AN116" s="414"/>
      <c r="AO116" s="414"/>
      <c r="AP116" s="414"/>
      <c r="AQ116" s="211">
        <v>5.8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568</v>
      </c>
      <c r="AF117" s="547"/>
      <c r="AG117" s="547"/>
      <c r="AH117" s="547"/>
      <c r="AI117" s="547" t="s">
        <v>567</v>
      </c>
      <c r="AJ117" s="547"/>
      <c r="AK117" s="547"/>
      <c r="AL117" s="547"/>
      <c r="AM117" s="547" t="s">
        <v>585</v>
      </c>
      <c r="AN117" s="547"/>
      <c r="AO117" s="547"/>
      <c r="AP117" s="547"/>
      <c r="AQ117" s="547" t="s">
        <v>586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5.7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9.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39"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51"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36"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36"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41.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30.7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33"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4.7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30"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30"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33"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51"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32.2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63.7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48.7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8.7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9.7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72"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63"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9.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84"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84"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7"/>
      <c r="E430" s="167" t="s">
        <v>388</v>
      </c>
      <c r="F430" s="168"/>
      <c r="G430" s="895" t="s">
        <v>384</v>
      </c>
      <c r="H430" s="116"/>
      <c r="I430" s="11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51"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7" t="s">
        <v>259</v>
      </c>
      <c r="B702" s="86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590</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93"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560</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590</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3" t="s">
        <v>590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58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06"/>
      <c r="AE707" s="807"/>
      <c r="AF707" s="80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590</v>
      </c>
      <c r="AE708" s="605"/>
      <c r="AF708" s="656"/>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590</v>
      </c>
      <c r="AE709" s="322"/>
      <c r="AF709" s="589"/>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589"/>
      <c r="AG710" s="94"/>
      <c r="AH710" s="95"/>
      <c r="AI710" s="95"/>
      <c r="AJ710" s="95"/>
      <c r="AK710" s="95"/>
      <c r="AL710" s="95"/>
      <c r="AM710" s="95"/>
      <c r="AN710" s="95"/>
      <c r="AO710" s="95"/>
      <c r="AP710" s="95"/>
      <c r="AQ710" s="95"/>
      <c r="AR710" s="95"/>
      <c r="AS710" s="95"/>
      <c r="AT710" s="95"/>
      <c r="AU710" s="95"/>
      <c r="AV710" s="95"/>
      <c r="AW710" s="95"/>
      <c r="AX710" s="96"/>
    </row>
    <row r="711" spans="1:50" ht="6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560</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1" t="s">
        <v>590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590</v>
      </c>
      <c r="AE713" s="322"/>
      <c r="AF713" s="58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590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590</v>
      </c>
      <c r="AE715" s="605"/>
      <c r="AF715" s="656"/>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126.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1"/>
      <c r="C726" s="814" t="s">
        <v>53</v>
      </c>
      <c r="D726" s="834"/>
      <c r="E726" s="834"/>
      <c r="F726" s="835"/>
      <c r="G726" s="573" t="s">
        <v>573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594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7" t="s">
        <v>596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597</v>
      </c>
      <c r="F737" s="984"/>
      <c r="G737" s="984"/>
      <c r="H737" s="984"/>
      <c r="I737" s="984"/>
      <c r="J737" s="984"/>
      <c r="K737" s="984"/>
      <c r="L737" s="984"/>
      <c r="M737" s="984"/>
      <c r="N737" s="358" t="s">
        <v>358</v>
      </c>
      <c r="O737" s="358"/>
      <c r="P737" s="358"/>
      <c r="Q737" s="358"/>
      <c r="R737" s="984" t="s">
        <v>575</v>
      </c>
      <c r="S737" s="984"/>
      <c r="T737" s="984"/>
      <c r="U737" s="984"/>
      <c r="V737" s="984"/>
      <c r="W737" s="984"/>
      <c r="X737" s="984"/>
      <c r="Y737" s="984"/>
      <c r="Z737" s="984"/>
      <c r="AA737" s="358" t="s">
        <v>359</v>
      </c>
      <c r="AB737" s="358"/>
      <c r="AC737" s="358"/>
      <c r="AD737" s="358"/>
      <c r="AE737" s="984" t="s">
        <v>576</v>
      </c>
      <c r="AF737" s="984"/>
      <c r="AG737" s="984"/>
      <c r="AH737" s="984"/>
      <c r="AI737" s="984"/>
      <c r="AJ737" s="984"/>
      <c r="AK737" s="984"/>
      <c r="AL737" s="984"/>
      <c r="AM737" s="984"/>
      <c r="AN737" s="358" t="s">
        <v>360</v>
      </c>
      <c r="AO737" s="358"/>
      <c r="AP737" s="358"/>
      <c r="AQ737" s="358"/>
      <c r="AR737" s="985" t="s">
        <v>577</v>
      </c>
      <c r="AS737" s="986"/>
      <c r="AT737" s="986"/>
      <c r="AU737" s="986"/>
      <c r="AV737" s="986"/>
      <c r="AW737" s="986"/>
      <c r="AX737" s="987"/>
      <c r="AY737" s="89"/>
      <c r="AZ737" s="89"/>
    </row>
    <row r="738" spans="1:52" ht="24.75" customHeight="1" x14ac:dyDescent="0.15">
      <c r="A738" s="988" t="s">
        <v>361</v>
      </c>
      <c r="B738" s="203"/>
      <c r="C738" s="203"/>
      <c r="D738" s="204"/>
      <c r="E738" s="984" t="s">
        <v>578</v>
      </c>
      <c r="F738" s="984"/>
      <c r="G738" s="984"/>
      <c r="H738" s="984"/>
      <c r="I738" s="984"/>
      <c r="J738" s="984"/>
      <c r="K738" s="984"/>
      <c r="L738" s="984"/>
      <c r="M738" s="984"/>
      <c r="N738" s="358" t="s">
        <v>362</v>
      </c>
      <c r="O738" s="358"/>
      <c r="P738" s="358"/>
      <c r="Q738" s="358"/>
      <c r="R738" s="984" t="s">
        <v>579</v>
      </c>
      <c r="S738" s="984"/>
      <c r="T738" s="984"/>
      <c r="U738" s="984"/>
      <c r="V738" s="984"/>
      <c r="W738" s="984"/>
      <c r="X738" s="984"/>
      <c r="Y738" s="984"/>
      <c r="Z738" s="984"/>
      <c r="AA738" s="358" t="s">
        <v>482</v>
      </c>
      <c r="AB738" s="358"/>
      <c r="AC738" s="358"/>
      <c r="AD738" s="358"/>
      <c r="AE738" s="984" t="s">
        <v>598</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c r="J739" s="979"/>
      <c r="K739" s="91" t="str">
        <f>IF(OR(I739="　", I739=""), "", "-")</f>
        <v/>
      </c>
      <c r="L739" s="980">
        <v>166</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4"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42" customHeight="1" x14ac:dyDescent="0.15">
      <c r="A781" s="631"/>
      <c r="B781" s="632"/>
      <c r="C781" s="632"/>
      <c r="D781" s="632"/>
      <c r="E781" s="632"/>
      <c r="F781" s="633"/>
      <c r="G781" s="669" t="s">
        <v>580</v>
      </c>
      <c r="H781" s="670"/>
      <c r="I781" s="670"/>
      <c r="J781" s="670"/>
      <c r="K781" s="671"/>
      <c r="L781" s="663" t="s">
        <v>581</v>
      </c>
      <c r="M781" s="664"/>
      <c r="N781" s="664"/>
      <c r="O781" s="664"/>
      <c r="P781" s="664"/>
      <c r="Q781" s="664"/>
      <c r="R781" s="664"/>
      <c r="S781" s="664"/>
      <c r="T781" s="664"/>
      <c r="U781" s="664"/>
      <c r="V781" s="664"/>
      <c r="W781" s="664"/>
      <c r="X781" s="665"/>
      <c r="Y781" s="384">
        <v>119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119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x14ac:dyDescent="0.15">
      <c r="A793" s="631"/>
      <c r="B793" s="632"/>
      <c r="C793" s="632"/>
      <c r="D793" s="632"/>
      <c r="E793" s="632"/>
      <c r="F793" s="633"/>
      <c r="G793" s="814"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x14ac:dyDescent="0.15">
      <c r="A806" s="631"/>
      <c r="B806" s="632"/>
      <c r="C806" s="632"/>
      <c r="D806" s="632"/>
      <c r="E806" s="632"/>
      <c r="F806" s="633"/>
      <c r="G806" s="814"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4"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00.5" customHeight="1" x14ac:dyDescent="0.15">
      <c r="A837" s="372">
        <v>1</v>
      </c>
      <c r="B837" s="372">
        <v>1</v>
      </c>
      <c r="C837" s="354" t="s">
        <v>582</v>
      </c>
      <c r="D837" s="340"/>
      <c r="E837" s="340"/>
      <c r="F837" s="340"/>
      <c r="G837" s="340"/>
      <c r="H837" s="340"/>
      <c r="I837" s="340"/>
      <c r="J837" s="341"/>
      <c r="K837" s="342"/>
      <c r="L837" s="342"/>
      <c r="M837" s="342"/>
      <c r="N837" s="342"/>
      <c r="O837" s="342"/>
      <c r="P837" s="355" t="s">
        <v>583</v>
      </c>
      <c r="Q837" s="343"/>
      <c r="R837" s="343"/>
      <c r="S837" s="343"/>
      <c r="T837" s="343"/>
      <c r="U837" s="343"/>
      <c r="V837" s="343"/>
      <c r="W837" s="343"/>
      <c r="X837" s="343"/>
      <c r="Y837" s="344">
        <v>119</v>
      </c>
      <c r="Z837" s="345"/>
      <c r="AA837" s="345"/>
      <c r="AB837" s="346"/>
      <c r="AC837" s="356" t="s">
        <v>196</v>
      </c>
      <c r="AD837" s="364"/>
      <c r="AE837" s="364"/>
      <c r="AF837" s="364"/>
      <c r="AG837" s="364"/>
      <c r="AH837" s="365" t="s">
        <v>584</v>
      </c>
      <c r="AI837" s="366"/>
      <c r="AJ837" s="366"/>
      <c r="AK837" s="366"/>
      <c r="AL837" s="350" t="s">
        <v>584</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3:AX13 AR15:AX15">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cfRule type="expression" dxfId="2789" priority="13691">
      <formula>IF(RIGHT(TEXT(Y783,"0.#"),1)=".",FALSE,TRUE)</formula>
    </cfRule>
    <cfRule type="expression" dxfId="2788" priority="13692">
      <formula>IF(RIGHT(TEXT(Y783,"0.#"),1)=".",TRUE,FALSE)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Q116">
    <cfRule type="expression" dxfId="2601" priority="13169">
      <formula>IF(RIGHT(TEXT(AQ116,"0.#"),1)=".",FALSE,TRUE)</formula>
    </cfRule>
    <cfRule type="expression" dxfId="2600" priority="13170">
      <formula>IF(RIGHT(TEXT(AQ116,"0.#"),1)=".",TRUE,FALSE)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M117">
    <cfRule type="expression" dxfId="2597" priority="13163">
      <formula>IF(RIGHT(TEXT(AM117,"0.#"),1)=".",FALSE,TRUE)</formula>
    </cfRule>
    <cfRule type="expression" dxfId="2596" priority="13164">
      <formula>IF(RIGHT(TEXT(AM117,"0.#"),1)=".",TRUE,FALSE)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16383" man="1"/>
    <brk id="189" max="51" man="1"/>
    <brk id="727" max="16383" man="1"/>
    <brk id="758" max="51" man="1"/>
    <brk id="83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560</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8"/>
      <c r="AA2" s="829"/>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8"/>
      <c r="AA9" s="829"/>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8"/>
      <c r="AA16" s="829"/>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8"/>
      <c r="AA23" s="829"/>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8"/>
      <c r="AA30" s="829"/>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8"/>
      <c r="AA37" s="829"/>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8"/>
      <c r="AA44" s="829"/>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8"/>
      <c r="AA51" s="829"/>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8"/>
      <c r="AA58" s="829"/>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8"/>
      <c r="AA65" s="829"/>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67"/>
      <c r="I3" s="667"/>
      <c r="J3" s="667"/>
      <c r="K3" s="667"/>
      <c r="L3" s="666" t="s">
        <v>18</v>
      </c>
      <c r="M3" s="667"/>
      <c r="N3" s="667"/>
      <c r="O3" s="667"/>
      <c r="P3" s="667"/>
      <c r="Q3" s="667"/>
      <c r="R3" s="667"/>
      <c r="S3" s="667"/>
      <c r="T3" s="667"/>
      <c r="U3" s="667"/>
      <c r="V3" s="667"/>
      <c r="W3" s="667"/>
      <c r="X3" s="668"/>
      <c r="Y3" s="653" t="s">
        <v>19</v>
      </c>
      <c r="Z3" s="654"/>
      <c r="AA3" s="654"/>
      <c r="AB3" s="797"/>
      <c r="AC3" s="814"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46"/>
      <c r="B16" s="1047"/>
      <c r="C16" s="1047"/>
      <c r="D16" s="1047"/>
      <c r="E16" s="1047"/>
      <c r="F16" s="1048"/>
      <c r="G16" s="814"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4"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46"/>
      <c r="B29" s="1047"/>
      <c r="C29" s="1047"/>
      <c r="D29" s="1047"/>
      <c r="E29" s="1047"/>
      <c r="F29" s="1048"/>
      <c r="G29" s="814"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4"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46"/>
      <c r="B42" s="1047"/>
      <c r="C42" s="1047"/>
      <c r="D42" s="1047"/>
      <c r="E42" s="1047"/>
      <c r="F42" s="1048"/>
      <c r="G42" s="814"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4"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46"/>
      <c r="B56" s="1047"/>
      <c r="C56" s="1047"/>
      <c r="D56" s="1047"/>
      <c r="E56" s="1047"/>
      <c r="F56" s="1048"/>
      <c r="G56" s="814"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4"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46"/>
      <c r="B69" s="1047"/>
      <c r="C69" s="1047"/>
      <c r="D69" s="1047"/>
      <c r="E69" s="1047"/>
      <c r="F69" s="1048"/>
      <c r="G69" s="814"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4"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46"/>
      <c r="B82" s="1047"/>
      <c r="C82" s="1047"/>
      <c r="D82" s="1047"/>
      <c r="E82" s="1047"/>
      <c r="F82" s="1048"/>
      <c r="G82" s="814"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4"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46"/>
      <c r="B95" s="1047"/>
      <c r="C95" s="1047"/>
      <c r="D95" s="1047"/>
      <c r="E95" s="1047"/>
      <c r="F95" s="1048"/>
      <c r="G95" s="814"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4"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46"/>
      <c r="B109" s="1047"/>
      <c r="C109" s="1047"/>
      <c r="D109" s="1047"/>
      <c r="E109" s="1047"/>
      <c r="F109" s="1048"/>
      <c r="G109" s="814"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46"/>
      <c r="B122" s="1047"/>
      <c r="C122" s="1047"/>
      <c r="D122" s="1047"/>
      <c r="E122" s="1047"/>
      <c r="F122" s="1048"/>
      <c r="G122" s="814"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46"/>
      <c r="B135" s="1047"/>
      <c r="C135" s="1047"/>
      <c r="D135" s="1047"/>
      <c r="E135" s="1047"/>
      <c r="F135" s="1048"/>
      <c r="G135" s="814"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46"/>
      <c r="B148" s="1047"/>
      <c r="C148" s="1047"/>
      <c r="D148" s="1047"/>
      <c r="E148" s="1047"/>
      <c r="F148" s="1048"/>
      <c r="G148" s="814"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46"/>
      <c r="B162" s="1047"/>
      <c r="C162" s="1047"/>
      <c r="D162" s="1047"/>
      <c r="E162" s="1047"/>
      <c r="F162" s="1048"/>
      <c r="G162" s="814"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46"/>
      <c r="B175" s="1047"/>
      <c r="C175" s="1047"/>
      <c r="D175" s="1047"/>
      <c r="E175" s="1047"/>
      <c r="F175" s="1048"/>
      <c r="G175" s="814"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46"/>
      <c r="B188" s="1047"/>
      <c r="C188" s="1047"/>
      <c r="D188" s="1047"/>
      <c r="E188" s="1047"/>
      <c r="F188" s="1048"/>
      <c r="G188" s="814"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46"/>
      <c r="B201" s="1047"/>
      <c r="C201" s="1047"/>
      <c r="D201" s="1047"/>
      <c r="E201" s="1047"/>
      <c r="F201" s="1048"/>
      <c r="G201" s="814"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46"/>
      <c r="B215" s="1047"/>
      <c r="C215" s="1047"/>
      <c r="D215" s="1047"/>
      <c r="E215" s="1047"/>
      <c r="F215" s="1048"/>
      <c r="G215" s="814"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46"/>
      <c r="B228" s="1047"/>
      <c r="C228" s="1047"/>
      <c r="D228" s="1047"/>
      <c r="E228" s="1047"/>
      <c r="F228" s="1048"/>
      <c r="G228" s="814"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46"/>
      <c r="B241" s="1047"/>
      <c r="C241" s="1047"/>
      <c r="D241" s="1047"/>
      <c r="E241" s="1047"/>
      <c r="F241" s="1048"/>
      <c r="G241" s="814"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46"/>
      <c r="B254" s="1047"/>
      <c r="C254" s="1047"/>
      <c r="D254" s="1047"/>
      <c r="E254" s="1047"/>
      <c r="F254" s="1048"/>
      <c r="G254" s="814"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2018-08-22T05:33:04Z</cp:lastPrinted>
  <dcterms:created xsi:type="dcterms:W3CDTF">2012-03-13T00:50:25Z</dcterms:created>
  <dcterms:modified xsi:type="dcterms:W3CDTF">2020-11-20T14:20:46Z</dcterms:modified>
</cp:coreProperties>
</file>