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<sst xmlns="http://schemas.openxmlformats.org/spreadsheetml/2006/main" count="2858" uniqueCount="607">
  <si>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</si>
  <si>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</si>
  <si>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</si>
  <si>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</si>
  <si>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</si>
  <si>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</si>
  <si>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</si>
  <si>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</si>
  <si>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</si>
  <si>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</si>
  <si>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</si>
  <si>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</si>
  <si>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</si>
  <si>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</si>
  <si>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</si>
  <si>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</si>
  <si>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</si>
  <si>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</si>
  <si>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</si>
  <si>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</si>
  <si>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</si>
  <si>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</si>
  <si>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</si>
  <si>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</si>
  <si>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</si>
  <si>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</si>
  <si>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</si>
  <si>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</si>
  <si>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</si>
  <si>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</si>
  <si>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</si>
  <si>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</si>
  <si>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</si>
  <si>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</si>
  <si>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</si>
  <si>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</si>
  <si>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</si>
  <si>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</si>
  <si>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</si>
  <si>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</si>
  <si>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</si>
  <si>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</si>
  <si>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</si>
  <si>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</si>
  <si>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</si>
  <si>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</si>
  <si>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</si>
  <si>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</si>
  <si>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</si>
  <si>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</si>
  <si>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</si>
  <si>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</si>
  <si>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</si>
  <si>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</si>
  <si>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</si>
  <si>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</si>
  <si>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</si>
  <si>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</si>
  <si>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</si>
  <si>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</si>
  <si>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</si>
  <si>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</si>
  <si>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</si>
  <si>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</si>
  <si>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</si>
  <si>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</si>
  <si>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</si>
  <si>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</si>
  <si>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</si>
  <si>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</si>
  <si>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</si>
  <si>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</si>
  <si>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</si>
  <si>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</si>
  <si>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</si>
  <si>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</si>
  <si>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</si>
  <si>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</si>
  <si>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</si>
  <si>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</si>
  <si>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</si>
  <si>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</si>
  <si>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</si>
  <si>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</si>
  <si>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</si>
  <si>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</si>
  <si>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</si>
  <si>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</si>
  <si>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</si>
  <si>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</si>
  <si>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</si>
  <si>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</si>
  <si>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</si>
  <si>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</si>
  <si>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</si>
  <si>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</si>
  <si>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</si>
  <si>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</si>
  <si>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</si>
  <si>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</si>
  <si>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</si>
  <si>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</si>
  <si>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</si>
  <si>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</si>
  <si>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</si>
  <si>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</si>
  <si>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</si>
  <si>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</si>
  <si>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</si>
  <si>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</si>
  <si>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</si>
  <si>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</si>
  <si>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</si>
  <si>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</si>
  <si>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</si>
  <si>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</si>
  <si>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</si>
  <si>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</si>
  <si>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</si>
  <si>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</si>
  <si>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</si>
  <si>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</si>
  <si>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</si>
  <si>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</si>
  <si>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</si>
  <si>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</si>
  <si>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</si>
  <si>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</si>
  <si>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</si>
  <si>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</si>
  <si>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</si>
  <si>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</si>
  <si>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</si>
  <si>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</si>
  <si>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</si>
  <si>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</si>
  <si>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</si>
  <si>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</si>
  <si>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</si>
  <si>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</si>
  <si>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</si>
  <si>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</si>
  <si>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</si>
  <si>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</si>
  <si>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</si>
  <si>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</si>
  <si>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</si>
  <si>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</si>
  <si>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</si>
  <si>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</si>
  <si>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</si>
  <si>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</si>
  <si>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</si>
  <si>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</si>
  <si>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</si>
  <si>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</si>
  <si>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</si>
  <si>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</si>
  <si>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</si>
  <si>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</si>
  <si>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</si>
  <si>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</si>
  <si>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</si>
  <si>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</si>
  <si>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</si>
  <si>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</si>
  <si>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</si>
  <si>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</si>
  <si>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</si>
  <si>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</si>
  <si>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</si>
  <si>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</si>
  <si>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</si>
  <si>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</si>
  <si>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</si>
  <si>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</si>
  <si>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</si>
  <si>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</si>
  <si>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</si>
  <si>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</si>
  <si>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</si>
  <si>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</si>
  <si>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</si>
  <si>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</si>
  <si>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</si>
  <si>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</si>
  <si>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</si>
  <si>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</si>
  <si>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</si>
  <si>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</si>
  <si>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</si>
  <si>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</si>
  <si>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</si>
  <si>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</si>
  <si>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</si>
  <si>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</si>
  <si>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</si>
  <si>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</si>
  <si>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</si>
  <si>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</si>
  <si>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</si>
  <si>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</si>
  <si>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</si>
  <si>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</si>
  <si>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</si>
  <si>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</si>
  <si>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</si>
  <si>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</si>
  <si>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</si>
  <si>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</si>
  <si>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</si>
  <si>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</si>
  <si>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</si>
  <si>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</si>
  <si>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</si>
  <si>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</si>
  <si>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</si>
  <si>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</si>
  <si>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</si>
  <si>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</si>
  <si>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</si>
  <si>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</si>
  <si>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</si>
  <si>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</si>
  <si>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</si>
  <si>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</si>
  <si>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</si>
  <si>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</si>
  <si>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</si>
  <si>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</si>
  <si>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</si>
  <si>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</si>
  <si>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</si>
  <si>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</si>
  <si>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</si>
  <si>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</si>
  <si>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</si>
  <si>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</si>
  <si>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</si>
  <si>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</si>
  <si>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</si>
  <si>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</si>
  <si>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</si>
  <si>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</si>
  <si>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</si>
  <si>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</si>
  <si>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</si>
  <si>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</si>
  <si>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</si>
  <si>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</si>
  <si>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</si>
  <si>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</si>
  <si>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</si>
  <si>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</si>
  <si>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</si>
  <si>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</si>
  <si>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</si>
  <si>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</si>
  <si>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</si>
  <si>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</si>
  <si>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</si>
  <si>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</si>
  <si>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</si>
  <si>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</si>
  <si>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</si>
  <si>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</si>
  <si>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</si>
  <si>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</si>
  <si>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</si>
  <si>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</si>
  <si>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</si>
  <si>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</si>
  <si>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</si>
  <si>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</si>
  <si>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</si>
  <si>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</si>
  <si>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</si>
  <si>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</si>
  <si>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</si>
  <si>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</si>
  <si>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</si>
  <si>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</si>
  <si>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</si>
  <si>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</si>
  <si>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</si>
  <si>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</si>
  <si>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</si>
  <si>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</si>
  <si>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</si>
  <si>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</si>
  <si>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</si>
  <si>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</si>
  <si>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</si>
  <si>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</si>
  <si>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</si>
  <si>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</si>
  <si>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</si>
  <si>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</si>
  <si>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</si>
  <si>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</si>
  <si>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</si>
  <si>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</si>
  <si>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</si>
  <si>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</si>
  <si>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</si>
  <si>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</si>
  <si>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</si>
  <si>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</si>
  <si>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</si>
  <si>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</si>
  <si>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</si>
  <si>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</si>
  <si>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</si>
  <si>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</si>
  <si>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</si>
  <si>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</si>
  <si>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</si>
  <si>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</si>
  <si>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</si>
  <si>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</si>
  <si>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</si>
  <si>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</si>
  <si>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</si>
  <si>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</si>
  <si>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</si>
  <si>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</si>
  <si>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</si>
  <si>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</si>
  <si>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</si>
  <si>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</si>
  <si>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</si>
  <si>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</si>
  <si>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</si>
  <si>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</si>
  <si>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</si>
  <si>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</si>
  <si>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</si>
  <si>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</si>
  <si>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</si>
  <si>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</si>
  <si>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</si>
  <si>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</si>
  <si>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</si>
  <si>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</si>
  <si>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</si>
  <si>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</si>
  <si>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</si>
  <si>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</si>
  <si>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</si>
  <si>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</si>
  <si>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</si>
  <si>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</si>
  <si>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</si>
  <si>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</si>
  <si>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</si>
  <si>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</si>
  <si>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</si>
  <si>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</si>
  <si>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</si>
  <si>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</si>
  <si>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</si>
  <si>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</si>
  <si>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</si>
  <si>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</si>
  <si>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</si>
  <si>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</si>
  <si>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</si>
  <si>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</si>
  <si>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</si>
  <si>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</si>
  <si>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</si>
  <si>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</si>
  <si>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</si>
  <si>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</si>
  <si>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</si>
  <si>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</si>
  <si>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</si>
  <si>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</si>
  <si>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</si>
  <si>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</si>
  <si>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</si>
  <si>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</si>
  <si>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</si>
  <si>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</si>
  <si>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</si>
  <si>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</si>
  <si>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</si>
  <si>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</si>
  <si>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</si>
  <si>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</si>
  <si>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</si>
  <si>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</si>
  <si>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</si>
  <si>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</si>
  <si>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</si>
  <si>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</si>
  <si>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</si>
  <si>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</si>
  <si>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</si>
  <si>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</si>
  <si>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</si>
  <si>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</si>
  <si>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</si>
  <si>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</si>
  <si>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</si>
  <si>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</si>
  <si>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</si>
  <si>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</si>
  <si>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</si>
  <si>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</si>
  <si>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</si>
  <si>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</si>
  <si>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</si>
  <si>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</si>
  <si>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</si>
  <si>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</si>
  <si>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</si>
  <si>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</si>
  <si>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</si>
  <si>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</si>
  <si>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</si>
  <si>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</si>
  <si>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</si>
  <si>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</si>
  <si>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</si>
  <si>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</si>
  <si>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</si>
  <si>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</si>
  <si>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</si>
  <si>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</si>
  <si>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</si>
  <si>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</si>
  <si>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</si>
  <si>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</si>
  <si>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</si>
  <si>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</si>
  <si>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</si>
  <si>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</si>
  <si>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</si>
  <si>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</si>
  <si>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</si>
  <si>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</si>
  <si>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</si>
  <si>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</si>
  <si>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</si>
  <si>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</si>
  <si>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</si>
  <si>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</si>
  <si>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</si>
  <si>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</si>
  <si>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</si>
  <si>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</si>
  <si>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</si>
  <si>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</si>
  <si>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</si>
  <si>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</si>
  <si>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</si>
  <si>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</si>
  <si>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</si>
  <si>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</si>
  <si>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</si>
  <si>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</si>
  <si>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</si>
  <si>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</si>
  <si>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</si>
  <si>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</si>
  <si>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</si>
  <si>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</si>
  <si>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</si>
  <si>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</si>
  <si>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</si>
  <si>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</si>
  <si>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</si>
  <si>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</si>
  <si>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</si>
  <si>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</si>
  <si>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</si>
  <si>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</si>
  <si>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</si>
  <si>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</si>
  <si>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</si>
  <si>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</si>
  <si>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</si>
  <si>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</si>
  <si>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</si>
  <si>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</si>
  <si>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</si>
  <si>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</si>
  <si>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</si>
  <si>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</si>
  <si>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</si>
  <si>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</si>
  <si>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</si>
  <si>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</si>
  <si>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</si>
  <si>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</si>
  <si>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</si>
  <si>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</si>
  <si>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</si>
  <si>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</si>
  <si>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</si>
  <si>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</si>
  <si>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</si>
  <si>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</si>
  <si>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</si>
  <si>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</si>
  <si>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</si>
  <si>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</si>
  <si>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</si>
  <si>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</si>
  <si>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</si>
  <si>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</si>
  <si>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</si>
  <si>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</si>
  <si>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</si>
  <si>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</si>
  <si>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</si>
  <si>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</si>
  <si>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</si>
  <si>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</si>
  <si>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</si>
  <si>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</si>
  <si>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</si>
  <si>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</si>
  <si>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</si>
  <si>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</si>
  <si>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</si>
  <si>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</si>
  <si>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</si>
  <si>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</si>
  <si>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</si>
  <si>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</si>
  <si>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</si>
  <si>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</si>
  <si>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</si>
  <si>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</si>
  <si>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</si>
  <si>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</si>
  <si>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</si>
  <si>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</si>
  <si>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</si>
  <si>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</si>
  <si>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</si>
  <si>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</si>
  <si>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</si>
  <si>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</si>
  <si>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</si>
  <si>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</si>
  <si>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</si>
  <si>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</si>
  <si>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危険物・特殊貨物の海上運送における安全対策</t>
    <phoneticPr fontId="5"/>
  </si>
  <si>
    <t>海事局</t>
    <rPh sb="0" eb="2">
      <t>カイジ</t>
    </rPh>
    <rPh sb="2" eb="3">
      <t>キョク</t>
    </rPh>
    <phoneticPr fontId="5"/>
  </si>
  <si>
    <t>検査測度課</t>
    <rPh sb="0" eb="2">
      <t>ケンサ</t>
    </rPh>
    <rPh sb="2" eb="4">
      <t>ソクド</t>
    </rPh>
    <rPh sb="4" eb="5">
      <t>カ</t>
    </rPh>
    <phoneticPr fontId="5"/>
  </si>
  <si>
    <t>課長　重冨　徹</t>
    <phoneticPr fontId="5"/>
  </si>
  <si>
    <t>国土交通省</t>
  </si>
  <si>
    <t>○</t>
  </si>
  <si>
    <t>-</t>
  </si>
  <si>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</si>
  <si>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</si>
  <si>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</si>
  <si>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</si>
  <si>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公共交通等安全対策調査費</t>
    <rPh sb="0" eb="2">
      <t>コウキョウ</t>
    </rPh>
    <rPh sb="2" eb="5">
      <t>コウツウナド</t>
    </rPh>
    <rPh sb="5" eb="7">
      <t>アンゼン</t>
    </rPh>
    <rPh sb="7" eb="9">
      <t>タイサク</t>
    </rPh>
    <rPh sb="9" eb="12">
      <t>チョウサヒ</t>
    </rPh>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</si>
  <si>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</si>
  <si>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</si>
  <si>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</si>
  <si>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隻</t>
    <rPh sb="0" eb="1">
      <t>セキ</t>
    </rPh>
    <phoneticPr fontId="5"/>
  </si>
  <si>
    <t>‐</t>
  </si>
  <si>
    <t>新28-0025</t>
    <phoneticPr fontId="5"/>
  </si>
  <si>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</si>
  <si>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</si>
  <si>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</si>
  <si>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件</t>
    <rPh sb="0" eb="1">
      <t>ケン</t>
    </rPh>
    <phoneticPr fontId="5"/>
  </si>
  <si>
    <t>千円</t>
    <rPh sb="0" eb="2">
      <t>センエン</t>
    </rPh>
    <phoneticPr fontId="5"/>
  </si>
  <si>
    <t>-</t>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</si>
  <si>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</si>
  <si>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</si>
  <si>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</si>
  <si>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</si>
  <si>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</si>
  <si>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</si>
  <si>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我が国における国際海上コンテナ物流の安全かつ効率的な輸送に係る事業者への指導・監督</t>
    <phoneticPr fontId="5"/>
  </si>
  <si>
    <t>-</t>
    <phoneticPr fontId="5"/>
  </si>
  <si>
    <t>本業務に必要な経費について、引き続き支出の状況や使途の把握を通じ点検・見直しを行う等、適切かつ効果的な執行に努める。</t>
    <rPh sb="18" eb="20">
      <t>シシュツ</t>
    </rPh>
    <rPh sb="21" eb="23">
      <t>ジョウキョウ</t>
    </rPh>
    <rPh sb="24" eb="26">
      <t>シト</t>
    </rPh>
    <rPh sb="43" eb="45">
      <t>テキセツ</t>
    </rPh>
    <rPh sb="47" eb="49">
      <t>コウカ</t>
    </rPh>
    <phoneticPr fontId="5"/>
  </si>
  <si>
    <t>29年度予算では、コンテナ総重量確定制度の導入に伴う現場での指導・監督業務に対応するための職員旅費が大宗を占めるが、事前周知等により円滑に制度導入が図れたことで、現場での指導監督が当初見込みを下回ったため、不用が生じたものである。なお、30年度予算では、29年度の状況を反映している。</t>
    <rPh sb="2" eb="4">
      <t>ネンド</t>
    </rPh>
    <rPh sb="4" eb="6">
      <t>ヨサン</t>
    </rPh>
    <rPh sb="18" eb="20">
      <t>セイド</t>
    </rPh>
    <rPh sb="21" eb="23">
      <t>ドウニュウ</t>
    </rPh>
    <rPh sb="24" eb="25">
      <t>トモナ</t>
    </rPh>
    <rPh sb="26" eb="28">
      <t>ゲンバ</t>
    </rPh>
    <rPh sb="30" eb="32">
      <t>シドウ</t>
    </rPh>
    <rPh sb="33" eb="35">
      <t>カントク</t>
    </rPh>
    <rPh sb="35" eb="37">
      <t>ギョウム</t>
    </rPh>
    <rPh sb="38" eb="40">
      <t>タイオウ</t>
    </rPh>
    <rPh sb="45" eb="47">
      <t>ショクイン</t>
    </rPh>
    <rPh sb="47" eb="49">
      <t>リョヒ</t>
    </rPh>
    <rPh sb="50" eb="52">
      <t>タイソウ</t>
    </rPh>
    <rPh sb="53" eb="54">
      <t>シ</t>
    </rPh>
    <rPh sb="58" eb="60">
      <t>ジゼン</t>
    </rPh>
    <rPh sb="60" eb="62">
      <t>シュウチ</t>
    </rPh>
    <rPh sb="62" eb="63">
      <t>トウ</t>
    </rPh>
    <rPh sb="66" eb="68">
      <t>エンカツ</t>
    </rPh>
    <rPh sb="69" eb="71">
      <t>セイド</t>
    </rPh>
    <rPh sb="71" eb="73">
      <t>ドウニュウ</t>
    </rPh>
    <rPh sb="74" eb="75">
      <t>ハカ</t>
    </rPh>
    <rPh sb="81" eb="83">
      <t>ゲンバ</t>
    </rPh>
    <rPh sb="85" eb="87">
      <t>シドウ</t>
    </rPh>
    <rPh sb="87" eb="89">
      <t>カントク</t>
    </rPh>
    <rPh sb="90" eb="92">
      <t>トウショ</t>
    </rPh>
    <rPh sb="92" eb="94">
      <t>ミコ</t>
    </rPh>
    <rPh sb="96" eb="98">
      <t>シタマワ</t>
    </rPh>
    <rPh sb="103" eb="105">
      <t>フヨウ</t>
    </rPh>
    <rPh sb="106" eb="107">
      <t>ショウ</t>
    </rPh>
    <rPh sb="120" eb="122">
      <t>ネンド</t>
    </rPh>
    <rPh sb="122" eb="124">
      <t>ヨサン</t>
    </rPh>
    <rPh sb="129" eb="131">
      <t>ネンド</t>
    </rPh>
    <rPh sb="132" eb="134">
      <t>ジョウキョウ</t>
    </rPh>
    <rPh sb="135" eb="137">
      <t>ハンエイ</t>
    </rPh>
    <phoneticPr fontId="5"/>
  </si>
  <si>
    <t>法令及び国際条約に基づき、海上交通の安全確保等のために実施する事業であり、重要かつ優先度の高い事業である。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37" eb="39">
      <t>ジュウヨウ</t>
    </rPh>
    <rPh sb="41" eb="44">
      <t>ユウセンド</t>
    </rPh>
    <rPh sb="45" eb="46">
      <t>タカ</t>
    </rPh>
    <rPh sb="47" eb="49">
      <t>ジギョウ</t>
    </rPh>
    <phoneticPr fontId="5"/>
  </si>
  <si>
    <t>法令及び国際条約に基づき、海上交通の安全確保等のために実施する事業であり、国際海上輸出コンテナの重量確定制度の改善や国際的な調和等にあたっては、ニーズの反映は的確に行っている。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52" eb="54">
      <t>セイド</t>
    </rPh>
    <rPh sb="55" eb="57">
      <t>カイゼン</t>
    </rPh>
    <rPh sb="58" eb="60">
      <t>コクサイ</t>
    </rPh>
    <rPh sb="60" eb="61">
      <t>テキ</t>
    </rPh>
    <rPh sb="62" eb="64">
      <t>チョウワ</t>
    </rPh>
    <rPh sb="64" eb="65">
      <t>トウ</t>
    </rPh>
    <rPh sb="76" eb="78">
      <t>ハンエイ</t>
    </rPh>
    <rPh sb="79" eb="81">
      <t>テキカク</t>
    </rPh>
    <rPh sb="82" eb="83">
      <t>オコナ</t>
    </rPh>
    <phoneticPr fontId="5"/>
  </si>
  <si>
    <t>　コンテナ総重量などの貨物情報の未申告等に起因するコンテナ船の海難事故ゼロを維持する。</t>
    <phoneticPr fontId="5"/>
  </si>
  <si>
    <t>成果目標である貨物情報の未申告等に起因するコンテナ船の海難事故ゼロを維持しており、成果実績は目標に見合っている。</t>
    <rPh sb="0" eb="2">
      <t>セイカ</t>
    </rPh>
    <rPh sb="2" eb="4">
      <t>モクヒョウ</t>
    </rPh>
    <rPh sb="7" eb="9">
      <t>カモツ</t>
    </rPh>
    <rPh sb="34" eb="36">
      <t>イジ</t>
    </rPh>
    <rPh sb="41" eb="43">
      <t>セイカ</t>
    </rPh>
    <rPh sb="43" eb="45">
      <t>ジッセキ</t>
    </rPh>
    <rPh sb="46" eb="48">
      <t>モクヒョウ</t>
    </rPh>
    <rPh sb="49" eb="51">
      <t>ミア</t>
    </rPh>
    <phoneticPr fontId="5"/>
  </si>
  <si>
    <t>支出の使途・状況の把握を通じ点検・見直しを行う等、適切な予算執行に努めている。</t>
    <rPh sb="0" eb="2">
      <t>シシュツ</t>
    </rPh>
    <rPh sb="3" eb="5">
      <t>シト</t>
    </rPh>
    <rPh sb="6" eb="8">
      <t>ジョウキョウ</t>
    </rPh>
    <rPh sb="9" eb="11">
      <t>ハアク</t>
    </rPh>
    <rPh sb="12" eb="13">
      <t>ツウ</t>
    </rPh>
    <rPh sb="14" eb="16">
      <t>テンケン</t>
    </rPh>
    <rPh sb="17" eb="19">
      <t>ミナオ</t>
    </rPh>
    <rPh sb="21" eb="22">
      <t>オコナ</t>
    </rPh>
    <rPh sb="23" eb="24">
      <t>トウ</t>
    </rPh>
    <rPh sb="25" eb="27">
      <t>テキセツ</t>
    </rPh>
    <rPh sb="28" eb="30">
      <t>ヨサン</t>
    </rPh>
    <rPh sb="30" eb="32">
      <t>シッコウ</t>
    </rPh>
    <rPh sb="33" eb="34">
      <t>ツト</t>
    </rPh>
    <phoneticPr fontId="5"/>
  </si>
  <si>
    <t>活動実績は見込みどおりとなっている。</t>
    <rPh sb="0" eb="2">
      <t>カツドウ</t>
    </rPh>
    <rPh sb="2" eb="4">
      <t>ジッセキ</t>
    </rPh>
    <rPh sb="5" eb="7">
      <t>ミコ</t>
    </rPh>
    <phoneticPr fontId="5"/>
  </si>
  <si>
    <t>法令及び国際条約に基づき、海上交通の安全確保等のために実施する事業であり、国際海上輸出コンテナの重量確定制度の改善や国際的な調和等は外部機関等に委託はできないものである。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2" eb="23">
      <t>トウ</t>
    </rPh>
    <rPh sb="27" eb="29">
      <t>ジッシ</t>
    </rPh>
    <rPh sb="31" eb="33">
      <t>ジギョウ</t>
    </rPh>
    <rPh sb="66" eb="68">
      <t>ガイブ</t>
    </rPh>
    <rPh sb="68" eb="70">
      <t>キカン</t>
    </rPh>
    <rPh sb="70" eb="71">
      <t>トウ</t>
    </rPh>
    <rPh sb="72" eb="74">
      <t>イタク</t>
    </rPh>
    <phoneticPr fontId="5"/>
  </si>
  <si>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国際海上コンテナ物流の安全かつ効率的な輸送体制を目指す。</t>
    <rPh sb="53" eb="55">
      <t>ニオク</t>
    </rPh>
    <rPh sb="55" eb="56">
      <t>ニン</t>
    </rPh>
    <rPh sb="56" eb="57">
      <t>トウ</t>
    </rPh>
    <rPh sb="61" eb="64">
      <t>テキカクセイ</t>
    </rPh>
    <rPh sb="65" eb="67">
      <t>タンポ</t>
    </rPh>
    <rPh sb="68" eb="69">
      <t>ハカ</t>
    </rPh>
    <phoneticPr fontId="5"/>
  </si>
  <si>
    <t>　国際的な海上安全規制の強化を踏まえ、危険物等の海上輸送の新たな要件（教育制度等）の検討をすることにより、荷送人等における適格性の担保を図るとともに、危険物等の海上輸送規制関連の国際的な議論に的確に対応することで、船舶のより安全な航行等を図る。</t>
    <phoneticPr fontId="5"/>
  </si>
  <si>
    <t>6百万/34件</t>
    <rPh sb="6" eb="7">
      <t>ケン</t>
    </rPh>
    <phoneticPr fontId="5"/>
  </si>
  <si>
    <t>2百万/11件</t>
    <phoneticPr fontId="5"/>
  </si>
  <si>
    <t>運輸安全委員会HPにおいて公表している個船毎の事故報告書の事故要因
http://www.mlit.go.jp/jtsb/index.html</t>
    <rPh sb="19" eb="20">
      <t>コ</t>
    </rPh>
    <rPh sb="20" eb="21">
      <t>セン</t>
    </rPh>
    <rPh sb="21" eb="22">
      <t>ゴト</t>
    </rPh>
    <rPh sb="29" eb="31">
      <t>ジコ</t>
    </rPh>
    <rPh sb="31" eb="33">
      <t>ヨウイン</t>
    </rPh>
    <phoneticPr fontId="5"/>
  </si>
  <si>
    <t>コンテナ輸送に係る制度説明・実態調査等を通じた荷送人への指導の件数</t>
    <rPh sb="20" eb="21">
      <t>ツウ</t>
    </rPh>
    <rPh sb="23" eb="26">
      <t>ニソウニン</t>
    </rPh>
    <rPh sb="28" eb="30">
      <t>シドウ</t>
    </rPh>
    <rPh sb="31" eb="33">
      <t>ケンスウ</t>
    </rPh>
    <phoneticPr fontId="5"/>
  </si>
  <si>
    <t>コンテナ輸送に係る制度説明・実態調査等の費用／件数　　　　　　　　</t>
    <rPh sb="18" eb="19">
      <t>トウ</t>
    </rPh>
    <rPh sb="20" eb="22">
      <t>ヒヨウ</t>
    </rPh>
    <phoneticPr fontId="5"/>
  </si>
  <si>
    <t>我が国で積付けを行ったコンテナ船のうち、貨物情報の未申告等に起因する海難事故の件数。</t>
    <phoneticPr fontId="5"/>
  </si>
  <si>
    <t>7百万/10件</t>
    <rPh sb="1" eb="3">
      <t>ヒャクマン</t>
    </rPh>
    <rPh sb="6" eb="7">
      <t>ケン</t>
    </rPh>
    <phoneticPr fontId="5"/>
  </si>
  <si>
    <t>-</t>
    <phoneticPr fontId="5"/>
  </si>
  <si>
    <t>執行率が低い原因を究明した上で、業務内容の精査及び見直しを行い、事業の効率化を図るべきである。</t>
    <rPh sb="0" eb="3">
      <t>シッコウリツ</t>
    </rPh>
    <rPh sb="4" eb="5">
      <t>ヒク</t>
    </rPh>
    <rPh sb="6" eb="8">
      <t>ゲンイン</t>
    </rPh>
    <rPh sb="9" eb="11">
      <t>キュウメイ</t>
    </rPh>
    <rPh sb="13" eb="14">
      <t>ウエ</t>
    </rPh>
    <rPh sb="16" eb="18">
      <t>ギョウム</t>
    </rPh>
    <rPh sb="18" eb="20">
      <t>ナイヨウ</t>
    </rPh>
    <rPh sb="21" eb="23">
      <t>セイサ</t>
    </rPh>
    <rPh sb="23" eb="24">
      <t>オヨ</t>
    </rPh>
    <rPh sb="25" eb="27">
      <t>ミナオ</t>
    </rPh>
    <rPh sb="29" eb="30">
      <t>オコナ</t>
    </rPh>
    <rPh sb="32" eb="34">
      <t>ジギョウ</t>
    </rPh>
    <rPh sb="35" eb="37">
      <t>コウリツ</t>
    </rPh>
    <rPh sb="37" eb="38">
      <t>カ</t>
    </rPh>
    <rPh sb="39" eb="40">
      <t>ハカ</t>
    </rPh>
    <phoneticPr fontId="2"/>
  </si>
  <si>
    <t>執行等改善</t>
  </si>
  <si>
    <t>調査内容の変更に伴う増</t>
    <rPh sb="0" eb="2">
      <t>チョウサ</t>
    </rPh>
    <rPh sb="2" eb="4">
      <t>ナイヨウ</t>
    </rPh>
    <rPh sb="5" eb="7">
      <t>ヘンコウ</t>
    </rPh>
    <rPh sb="8" eb="9">
      <t>トモナ</t>
    </rPh>
    <rPh sb="10" eb="11">
      <t>ゾウ</t>
    </rPh>
    <phoneticPr fontId="5"/>
  </si>
  <si>
    <t>　世界の海上輸送量が増加している中、荷送人等からの貨物情報の未申告等に起因すると見られる事故が発生しており、平成２８年７月の荷送人等への国際海上輸出コンテナの重量確定を義務付けや、平成２９年５月のPSC閣僚会合宣言においる「リスクのある貨物に起因する事故対策」の検討など、荷送人等に対する教育・訓練の資格要件など効果的な規制方策が国際的に議論されているところである。このような背景から、安定的な国際コンテナ輸送を確保するためには、荷送人等における適格性の担保が必要である。このため、コンテナ貨物や危険物等の海上輸送に係る実態を調査し、必要に応じて危険物等の海上輸送の新たな要件（教育制度等）を検討することにより、裾野の広い国際海上輸送の関係者のレベルを向上させるとともに、危険物等の海上輸送規制関連の国際的な議論に的確に対応することで、安定的な国際コンテナ輸送を確保する。</t>
    <rPh sb="54" eb="56">
      <t>ヘイセイ</t>
    </rPh>
    <rPh sb="58" eb="59">
      <t>ネン</t>
    </rPh>
    <rPh sb="60" eb="61">
      <t>ガツ</t>
    </rPh>
    <rPh sb="62" eb="65">
      <t>ニソウニン</t>
    </rPh>
    <rPh sb="65" eb="66">
      <t>トウ</t>
    </rPh>
    <rPh sb="90" eb="92">
      <t>ヘイセイ</t>
    </rPh>
    <rPh sb="165" eb="168">
      <t>コクサイテキ</t>
    </rPh>
    <rPh sb="193" eb="196">
      <t>アンテイテキ</t>
    </rPh>
    <rPh sb="245" eb="247">
      <t>カモツ</t>
    </rPh>
    <rPh sb="267" eb="269">
      <t>ヒツヨウ</t>
    </rPh>
    <rPh sb="270" eb="271">
      <t>オウ</t>
    </rPh>
    <phoneticPr fontId="5"/>
  </si>
  <si>
    <t>29年度予算の執行状況を踏まえ、不用の主な原因である内国旅費を精査し、30年度予算に反映した。
引き続き効率的な事業の実施を図り、効果的な予算執行に務める。</t>
    <phoneticPr fontId="5"/>
  </si>
  <si>
    <t>新28-0015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</si>
</sst>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13608</xdr:colOff>
      <xdr:row>740</xdr:row>
      <xdr:rowOff>312965</xdr:rowOff>
    </xdr:from>
    <xdr:to>
      <xdr:col>30</xdr:col>
      <xdr:colOff>81644</xdr:colOff>
      <xdr:row>742</xdr:row>
      <xdr:rowOff>163285</xdr:rowOff>
    </xdr:to>
    <xdr:sp macro="" textlink="">
      <xdr:nvSpPr>
        <xdr:cNvPr id="2" name="テキスト ボックス 1"/>
        <xdr:cNvSpPr txBox="1"/>
      </xdr:nvSpPr>
      <xdr:spPr>
        <a:xfrm>
          <a:off x="3814083" y="41022815"/>
          <a:ext cx="2268311" cy="55517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aseline="0"/>
            <a:t> 2</a:t>
          </a:r>
          <a:r>
            <a:rPr kumimoji="1" lang="ja-JP" altLang="en-US" sz="1100"/>
            <a:t>百万円</a:t>
          </a:r>
        </a:p>
      </xdr:txBody>
    </xdr:sp>
    <xdr:clientData/>
  </xdr:twoCellAnchor>
  <xdr:twoCellAnchor>
    <xdr:from>
      <xdr:col>14</xdr:col>
      <xdr:colOff>197068</xdr:colOff>
      <xdr:row>742</xdr:row>
      <xdr:rowOff>187778</xdr:rowOff>
    </xdr:from>
    <xdr:to>
      <xdr:col>35</xdr:col>
      <xdr:colOff>111672</xdr:colOff>
      <xdr:row>743</xdr:row>
      <xdr:rowOff>342900</xdr:rowOff>
    </xdr:to>
    <xdr:sp macro="" textlink="">
      <xdr:nvSpPr>
        <xdr:cNvPr id="3" name="大かっこ 2"/>
        <xdr:cNvSpPr/>
      </xdr:nvSpPr>
      <xdr:spPr>
        <a:xfrm>
          <a:off x="2997418" y="41650103"/>
          <a:ext cx="4115129" cy="50754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我が国における国際海上コンテナ物流の安全かつ効率的な輸送体制の整備を実施。</a:t>
          </a:r>
        </a:p>
      </xdr:txBody>
    </xdr:sp>
    <xdr:clientData/>
  </xdr:twoCellAnchor>
  <xdr:twoCellAnchor>
    <xdr:from>
      <xdr:col>24</xdr:col>
      <xdr:colOff>195192</xdr:colOff>
      <xdr:row>746</xdr:row>
      <xdr:rowOff>341587</xdr:rowOff>
    </xdr:from>
    <xdr:to>
      <xdr:col>25</xdr:col>
      <xdr:colOff>6569</xdr:colOff>
      <xdr:row>749</xdr:row>
      <xdr:rowOff>320472</xdr:rowOff>
    </xdr:to>
    <xdr:cxnSp macro="">
      <xdr:nvCxnSpPr>
        <xdr:cNvPr id="4" name="直線矢印コネクタ 3"/>
        <xdr:cNvCxnSpPr/>
      </xdr:nvCxnSpPr>
      <xdr:spPr>
        <a:xfrm flipH="1">
          <a:off x="4924847" y="42790242"/>
          <a:ext cx="8446" cy="1043058"/>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27214</xdr:colOff>
      <xdr:row>749</xdr:row>
      <xdr:rowOff>340178</xdr:rowOff>
    </xdr:from>
    <xdr:to>
      <xdr:col>30</xdr:col>
      <xdr:colOff>95250</xdr:colOff>
      <xdr:row>751</xdr:row>
      <xdr:rowOff>190500</xdr:rowOff>
    </xdr:to>
    <xdr:sp macro="" textlink="">
      <xdr:nvSpPr>
        <xdr:cNvPr id="5" name="テキスト ボックス 4"/>
        <xdr:cNvSpPr txBox="1"/>
      </xdr:nvSpPr>
      <xdr:spPr>
        <a:xfrm>
          <a:off x="3827689" y="44221853"/>
          <a:ext cx="2268311" cy="55517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地方運輸局等（</a:t>
          </a:r>
          <a:r>
            <a:rPr kumimoji="1" lang="en-US" altLang="ja-JP" sz="1100"/>
            <a:t>6</a:t>
          </a:r>
          <a:r>
            <a:rPr kumimoji="1" lang="ja-JP" altLang="en-US" sz="1100"/>
            <a:t>機関）</a:t>
          </a:r>
          <a:endParaRPr kumimoji="1" lang="en-US" altLang="ja-JP" sz="1100"/>
        </a:p>
        <a:p>
          <a:pPr algn="ctr"/>
          <a:r>
            <a:rPr kumimoji="1" lang="en-US" altLang="ja-JP" sz="1100" baseline="0"/>
            <a:t> </a:t>
          </a:r>
          <a:r>
            <a:rPr kumimoji="1" lang="ja-JP" altLang="en-US" sz="1100" baseline="0"/>
            <a:t>１</a:t>
          </a:r>
          <a:r>
            <a:rPr kumimoji="1" lang="ja-JP" altLang="en-US" sz="1100"/>
            <a:t>百万円</a:t>
          </a:r>
        </a:p>
      </xdr:txBody>
    </xdr:sp>
    <xdr:clientData/>
  </xdr:twoCellAnchor>
  <xdr:twoCellAnchor>
    <xdr:from>
      <xdr:col>15</xdr:col>
      <xdr:colOff>47625</xdr:colOff>
      <xdr:row>751</xdr:row>
      <xdr:rowOff>190500</xdr:rowOff>
    </xdr:from>
    <xdr:to>
      <xdr:col>35</xdr:col>
      <xdr:colOff>85725</xdr:colOff>
      <xdr:row>753</xdr:row>
      <xdr:rowOff>190500</xdr:rowOff>
    </xdr:to>
    <xdr:sp macro="" textlink="">
      <xdr:nvSpPr>
        <xdr:cNvPr id="6" name="大かっこ 5"/>
        <xdr:cNvSpPr/>
      </xdr:nvSpPr>
      <xdr:spPr>
        <a:xfrm>
          <a:off x="3048000" y="44824650"/>
          <a:ext cx="4038600" cy="7048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我が国における国際海上コンテナ物流の安全かつ効率的な輸送</a:t>
          </a:r>
          <a:r>
            <a:rPr kumimoji="1" lang="ja-JP" altLang="en-US" sz="1100">
              <a:solidFill>
                <a:schemeClr val="tx1"/>
              </a:solidFill>
              <a:effectLst/>
              <a:latin typeface="+mn-lt"/>
              <a:ea typeface="+mn-ea"/>
              <a:cs typeface="+mn-cs"/>
            </a:rPr>
            <a:t>に係る事業者への指導・監督</a:t>
          </a:r>
          <a:r>
            <a:rPr kumimoji="1" lang="ja-JP" altLang="ja-JP" sz="1100">
              <a:solidFill>
                <a:schemeClr val="tx1"/>
              </a:solidFill>
              <a:effectLst/>
              <a:latin typeface="+mn-lt"/>
              <a:ea typeface="+mn-ea"/>
              <a:cs typeface="+mn-cs"/>
            </a:rPr>
            <a:t>。</a:t>
          </a:r>
          <a:endParaRPr lang="ja-JP" altLang="ja-JP">
            <a:effectLst/>
          </a:endParaRPr>
        </a:p>
      </xdr:txBody>
    </xdr:sp>
    <xdr:clientData/>
  </xdr:twoCellAnchor>
  <xdr:twoCellAnchor>
    <xdr:from>
      <xdr:col>15</xdr:col>
      <xdr:colOff>4927</xdr:colOff>
      <xdr:row>744</xdr:row>
      <xdr:rowOff>63296</xdr:rowOff>
    </xdr:from>
    <xdr:to>
      <xdr:col>35</xdr:col>
      <xdr:colOff>118241</xdr:colOff>
      <xdr:row>746</xdr:row>
      <xdr:rowOff>323850</xdr:rowOff>
    </xdr:to>
    <xdr:sp macro="" textlink="">
      <xdr:nvSpPr>
        <xdr:cNvPr id="9" name="大かっこ 8"/>
        <xdr:cNvSpPr/>
      </xdr:nvSpPr>
      <xdr:spPr>
        <a:xfrm>
          <a:off x="3005302" y="41992346"/>
          <a:ext cx="4113814" cy="96540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本省における国際海上コンテナ物流の安全対策に係る事務経費</a:t>
          </a:r>
          <a:endParaRPr kumimoji="1" lang="en-US" altLang="ja-JP" sz="1000"/>
        </a:p>
        <a:p>
          <a:pPr algn="l"/>
          <a:r>
            <a:rPr kumimoji="1" lang="ja-JP" altLang="en-US" sz="1000"/>
            <a:t>　①職員旅費　</a:t>
          </a:r>
          <a:r>
            <a:rPr kumimoji="1" lang="en-US" altLang="ja-JP" sz="1000"/>
            <a:t>0.4</a:t>
          </a:r>
          <a:r>
            <a:rPr kumimoji="1" lang="ja-JP" altLang="en-US" sz="1000"/>
            <a:t>百万円</a:t>
          </a:r>
          <a:endParaRPr kumimoji="1" lang="en-US" altLang="ja-JP" sz="1000"/>
        </a:p>
        <a:p>
          <a:pPr algn="l"/>
          <a:r>
            <a:rPr kumimoji="1" lang="ja-JP" altLang="en-US" sz="1000"/>
            <a:t>　②委員等旅費　</a:t>
          </a:r>
          <a:r>
            <a:rPr kumimoji="1" lang="en-US" altLang="ja-JP" sz="1000"/>
            <a:t>0.3</a:t>
          </a:r>
          <a:r>
            <a:rPr kumimoji="1" lang="ja-JP" altLang="en-US" sz="1000"/>
            <a:t>百万円</a:t>
          </a:r>
          <a:endParaRPr kumimoji="1" lang="en-US" altLang="ja-JP" sz="1000"/>
        </a:p>
        <a:p>
          <a:pPr algn="l"/>
          <a:r>
            <a:rPr kumimoji="1" lang="ja-JP" altLang="en-US" sz="1000"/>
            <a:t>　③謝金　</a:t>
          </a:r>
          <a:r>
            <a:rPr kumimoji="1" lang="en-US" altLang="ja-JP" sz="1000"/>
            <a:t>0.1</a:t>
          </a:r>
          <a:r>
            <a:rPr kumimoji="1" lang="ja-JP" altLang="en-US" sz="1000"/>
            <a:t>百万円</a:t>
          </a:r>
        </a:p>
      </xdr:txBody>
    </xdr:sp>
    <xdr:clientData/>
  </xdr:twoCellAnchor>
  <xdr:twoCellAnchor>
    <xdr:from>
      <xdr:col>15</xdr:col>
      <xdr:colOff>47625</xdr:colOff>
      <xdr:row>754</xdr:row>
      <xdr:rowOff>33131</xdr:rowOff>
    </xdr:from>
    <xdr:to>
      <xdr:col>35</xdr:col>
      <xdr:colOff>95250</xdr:colOff>
      <xdr:row>756</xdr:row>
      <xdr:rowOff>66261</xdr:rowOff>
    </xdr:to>
    <xdr:sp macro="" textlink="">
      <xdr:nvSpPr>
        <xdr:cNvPr id="8" name="大かっこ 7"/>
        <xdr:cNvSpPr/>
      </xdr:nvSpPr>
      <xdr:spPr>
        <a:xfrm>
          <a:off x="3048000" y="45724556"/>
          <a:ext cx="4048125" cy="73798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地方における国際海上コンテナ物流の安全対策に係る事務経費</a:t>
          </a:r>
          <a:endParaRPr kumimoji="1" lang="en-US" altLang="ja-JP" sz="1100"/>
        </a:p>
        <a:p>
          <a:pPr algn="l"/>
          <a:r>
            <a:rPr kumimoji="1" lang="ja-JP" altLang="en-US" sz="1100"/>
            <a:t>　・職員旅費　</a:t>
          </a:r>
          <a:r>
            <a:rPr kumimoji="1" lang="en-US" altLang="ja-JP" sz="1100"/>
            <a:t>1</a:t>
          </a:r>
          <a:r>
            <a:rPr kumimoji="1" lang="ja-JP" altLang="en-US" sz="1100"/>
            <a:t>百万円</a:t>
          </a:r>
          <a:endParaRPr kumimoji="1" lang="en-US" altLang="ja-JP" sz="1100"/>
        </a:p>
        <a:p>
          <a:pPr algn="l"/>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166</v>
      </c>
      <c r="AT2" s="934"/>
      <c r="AU2" s="934"/>
      <c r="AV2" s="52" t="str">
        <f>IF(AW2="", "", "-")</f>
        <v/>
      </c>
      <c r="AW2" s="905"/>
      <c r="AX2" s="905"/>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554</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75</v>
      </c>
      <c r="H5" s="835"/>
      <c r="I5" s="835"/>
      <c r="J5" s="835"/>
      <c r="K5" s="835"/>
      <c r="L5" s="835"/>
      <c r="M5" s="836" t="s">
        <v>66</v>
      </c>
      <c r="N5" s="837"/>
      <c r="O5" s="837"/>
      <c r="P5" s="837"/>
      <c r="Q5" s="837"/>
      <c r="R5" s="838"/>
      <c r="S5" s="839" t="s">
        <v>83</v>
      </c>
      <c r="T5" s="835"/>
      <c r="U5" s="835"/>
      <c r="V5" s="835"/>
      <c r="W5" s="835"/>
      <c r="X5" s="840"/>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16" t="s">
        <v>548</v>
      </c>
      <c r="Z7" s="439"/>
      <c r="AA7" s="439"/>
      <c r="AB7" s="439"/>
      <c r="AC7" s="439"/>
      <c r="AD7" s="917"/>
      <c r="AE7" s="906" t="s">
        <v>557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1" t="s">
        <v>389</v>
      </c>
      <c r="B8" s="492"/>
      <c r="C8" s="492"/>
      <c r="D8" s="492"/>
      <c r="E8" s="492"/>
      <c r="F8" s="493"/>
      <c r="G8" s="935" t="str">
        <f>入力規則等!A26</f>
        <v>海洋政策、交通安全対策</v>
      </c>
      <c r="H8" s="719"/>
      <c r="I8" s="719"/>
      <c r="J8" s="719"/>
      <c r="K8" s="719"/>
      <c r="L8" s="719"/>
      <c r="M8" s="719"/>
      <c r="N8" s="719"/>
      <c r="O8" s="719"/>
      <c r="P8" s="719"/>
      <c r="Q8" s="719"/>
      <c r="R8" s="719"/>
      <c r="S8" s="719"/>
      <c r="T8" s="719"/>
      <c r="U8" s="719"/>
      <c r="V8" s="719"/>
      <c r="W8" s="719"/>
      <c r="X8" s="936"/>
      <c r="Y8" s="841" t="s">
        <v>390</v>
      </c>
      <c r="Z8" s="842"/>
      <c r="AA8" s="842"/>
      <c r="AB8" s="842"/>
      <c r="AC8" s="842"/>
      <c r="AD8" s="843"/>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591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9" t="s">
        <v>30</v>
      </c>
      <c r="B10" s="660"/>
      <c r="C10" s="660"/>
      <c r="D10" s="660"/>
      <c r="E10" s="660"/>
      <c r="F10" s="660"/>
      <c r="G10" s="753" t="s">
        <v>604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7" t="s">
        <v>24</v>
      </c>
      <c r="B12" s="938"/>
      <c r="C12" s="938"/>
      <c r="D12" s="938"/>
      <c r="E12" s="938"/>
      <c r="F12" s="939"/>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v>6</v>
      </c>
      <c r="X13" s="657"/>
      <c r="Y13" s="657"/>
      <c r="Z13" s="657"/>
      <c r="AA13" s="657"/>
      <c r="AB13" s="657"/>
      <c r="AC13" s="658"/>
      <c r="AD13" s="656">
        <v>5</v>
      </c>
      <c r="AE13" s="657"/>
      <c r="AF13" s="657"/>
      <c r="AG13" s="657"/>
      <c r="AH13" s="657"/>
      <c r="AI13" s="657"/>
      <c r="AJ13" s="658"/>
      <c r="AK13" s="656">
        <v>7</v>
      </c>
      <c r="AL13" s="657"/>
      <c r="AM13" s="657"/>
      <c r="AN13" s="657"/>
      <c r="AO13" s="657"/>
      <c r="AP13" s="657"/>
      <c r="AQ13" s="658"/>
      <c r="AR13" s="913">
        <v>8</v>
      </c>
      <c r="AS13" s="914"/>
      <c r="AT13" s="914"/>
      <c r="AU13" s="914"/>
      <c r="AV13" s="914"/>
      <c r="AW13" s="914"/>
      <c r="AX13" s="915"/>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t="s">
        <v>557</v>
      </c>
      <c r="AS15" s="657"/>
      <c r="AT15" s="657"/>
      <c r="AU15" s="657"/>
      <c r="AV15" s="657"/>
      <c r="AW15" s="657"/>
      <c r="AX15" s="658"/>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6"/>
      <c r="H18" s="727"/>
      <c r="I18" s="715" t="s">
        <v>20</v>
      </c>
      <c r="J18" s="716"/>
      <c r="K18" s="716"/>
      <c r="L18" s="716"/>
      <c r="M18" s="716"/>
      <c r="N18" s="716"/>
      <c r="O18" s="717"/>
      <c r="P18" s="873">
        <f>SUM(P13:V17)</f>
        <v>0</v>
      </c>
      <c r="Q18" s="874"/>
      <c r="R18" s="874"/>
      <c r="S18" s="874"/>
      <c r="T18" s="874"/>
      <c r="U18" s="874"/>
      <c r="V18" s="875"/>
      <c r="W18" s="873">
        <f>SUM(W13:AC17)</f>
        <v>6</v>
      </c>
      <c r="X18" s="874"/>
      <c r="Y18" s="874"/>
      <c r="Z18" s="874"/>
      <c r="AA18" s="874"/>
      <c r="AB18" s="874"/>
      <c r="AC18" s="875"/>
      <c r="AD18" s="873">
        <f>SUM(AD13:AJ17)</f>
        <v>5</v>
      </c>
      <c r="AE18" s="874"/>
      <c r="AF18" s="874"/>
      <c r="AG18" s="874"/>
      <c r="AH18" s="874"/>
      <c r="AI18" s="874"/>
      <c r="AJ18" s="875"/>
      <c r="AK18" s="873">
        <f>SUM(AK13:AQ17)</f>
        <v>7</v>
      </c>
      <c r="AL18" s="874"/>
      <c r="AM18" s="874"/>
      <c r="AN18" s="874"/>
      <c r="AO18" s="874"/>
      <c r="AP18" s="874"/>
      <c r="AQ18" s="875"/>
      <c r="AR18" s="873">
        <f>SUM(AR13:AX17)</f>
        <v>8</v>
      </c>
      <c r="AS18" s="874"/>
      <c r="AT18" s="874"/>
      <c r="AU18" s="874"/>
      <c r="AV18" s="874"/>
      <c r="AW18" s="874"/>
      <c r="AX18" s="876"/>
    </row>
    <row r="19" spans="1:50" ht="24.75" customHeight="1" x14ac:dyDescent="0.15">
      <c r="A19" s="613"/>
      <c r="B19" s="614"/>
      <c r="C19" s="614"/>
      <c r="D19" s="614"/>
      <c r="E19" s="614"/>
      <c r="F19" s="615"/>
      <c r="G19" s="871" t="s">
        <v>9</v>
      </c>
      <c r="H19" s="872"/>
      <c r="I19" s="872"/>
      <c r="J19" s="872"/>
      <c r="K19" s="872"/>
      <c r="L19" s="872"/>
      <c r="M19" s="872"/>
      <c r="N19" s="872"/>
      <c r="O19" s="872"/>
      <c r="P19" s="656">
        <v>0</v>
      </c>
      <c r="Q19" s="657"/>
      <c r="R19" s="657"/>
      <c r="S19" s="657"/>
      <c r="T19" s="657"/>
      <c r="U19" s="657"/>
      <c r="V19" s="658"/>
      <c r="W19" s="656">
        <v>6</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1" t="s">
        <v>10</v>
      </c>
      <c r="H20" s="872"/>
      <c r="I20" s="872"/>
      <c r="J20" s="872"/>
      <c r="K20" s="872"/>
      <c r="L20" s="872"/>
      <c r="M20" s="872"/>
      <c r="N20" s="872"/>
      <c r="O20" s="872"/>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0.4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40"/>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0.4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8" t="s">
        <v>540</v>
      </c>
      <c r="B22" s="959"/>
      <c r="C22" s="959"/>
      <c r="D22" s="959"/>
      <c r="E22" s="959"/>
      <c r="F22" s="960"/>
      <c r="G22" s="945" t="s">
        <v>474</v>
      </c>
      <c r="H22" s="215"/>
      <c r="I22" s="215"/>
      <c r="J22" s="215"/>
      <c r="K22" s="215"/>
      <c r="L22" s="215"/>
      <c r="M22" s="215"/>
      <c r="N22" s="215"/>
      <c r="O22" s="216"/>
      <c r="P22" s="930" t="s">
        <v>538</v>
      </c>
      <c r="Q22" s="215"/>
      <c r="R22" s="215"/>
      <c r="S22" s="215"/>
      <c r="T22" s="215"/>
      <c r="U22" s="215"/>
      <c r="V22" s="216"/>
      <c r="W22" s="930" t="s">
        <v>539</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561</v>
      </c>
      <c r="H23" s="947"/>
      <c r="I23" s="947"/>
      <c r="J23" s="947"/>
      <c r="K23" s="947"/>
      <c r="L23" s="947"/>
      <c r="M23" s="947"/>
      <c r="N23" s="947"/>
      <c r="O23" s="948"/>
      <c r="P23" s="913">
        <v>4</v>
      </c>
      <c r="Q23" s="914"/>
      <c r="R23" s="914"/>
      <c r="S23" s="914"/>
      <c r="T23" s="914"/>
      <c r="U23" s="914"/>
      <c r="V23" s="931"/>
      <c r="W23" s="913">
        <v>6</v>
      </c>
      <c r="X23" s="914"/>
      <c r="Y23" s="914"/>
      <c r="Z23" s="914"/>
      <c r="AA23" s="914"/>
      <c r="AB23" s="914"/>
      <c r="AC23" s="931"/>
      <c r="AD23" s="968" t="s">
        <v>603</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558</v>
      </c>
      <c r="H24" s="950"/>
      <c r="I24" s="950"/>
      <c r="J24" s="950"/>
      <c r="K24" s="950"/>
      <c r="L24" s="950"/>
      <c r="M24" s="950"/>
      <c r="N24" s="950"/>
      <c r="O24" s="951"/>
      <c r="P24" s="656">
        <v>2</v>
      </c>
      <c r="Q24" s="657"/>
      <c r="R24" s="657"/>
      <c r="S24" s="657"/>
      <c r="T24" s="657"/>
      <c r="U24" s="657"/>
      <c r="V24" s="658"/>
      <c r="W24" s="656">
        <v>2</v>
      </c>
      <c r="X24" s="657"/>
      <c r="Y24" s="657"/>
      <c r="Z24" s="657"/>
      <c r="AA24" s="657"/>
      <c r="AB24" s="657"/>
      <c r="AC24" s="658"/>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560</v>
      </c>
      <c r="H25" s="950"/>
      <c r="I25" s="950"/>
      <c r="J25" s="950"/>
      <c r="K25" s="950"/>
      <c r="L25" s="950"/>
      <c r="M25" s="950"/>
      <c r="N25" s="950"/>
      <c r="O25" s="951"/>
      <c r="P25" s="656">
        <v>0.2</v>
      </c>
      <c r="Q25" s="657"/>
      <c r="R25" s="657"/>
      <c r="S25" s="657"/>
      <c r="T25" s="657"/>
      <c r="U25" s="657"/>
      <c r="V25" s="658"/>
      <c r="W25" s="656">
        <v>0.2</v>
      </c>
      <c r="X25" s="657"/>
      <c r="Y25" s="657"/>
      <c r="Z25" s="657"/>
      <c r="AA25" s="657"/>
      <c r="AB25" s="657"/>
      <c r="AC25" s="658"/>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559</v>
      </c>
      <c r="H26" s="950"/>
      <c r="I26" s="950"/>
      <c r="J26" s="950"/>
      <c r="K26" s="950"/>
      <c r="L26" s="950"/>
      <c r="M26" s="950"/>
      <c r="N26" s="950"/>
      <c r="O26" s="951"/>
      <c r="P26" s="656">
        <v>0</v>
      </c>
      <c r="Q26" s="657"/>
      <c r="R26" s="657"/>
      <c r="S26" s="657"/>
      <c r="T26" s="657"/>
      <c r="U26" s="657"/>
      <c r="V26" s="658"/>
      <c r="W26" s="656">
        <v>0</v>
      </c>
      <c r="X26" s="657"/>
      <c r="Y26" s="657"/>
      <c r="Z26" s="657"/>
      <c r="AA26" s="657"/>
      <c r="AB26" s="657"/>
      <c r="AC26" s="658"/>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6"/>
      <c r="Q27" s="657"/>
      <c r="R27" s="657"/>
      <c r="S27" s="657"/>
      <c r="T27" s="657"/>
      <c r="U27" s="657"/>
      <c r="V27" s="658"/>
      <c r="W27" s="656"/>
      <c r="X27" s="657"/>
      <c r="Y27" s="657"/>
      <c r="Z27" s="657"/>
      <c r="AA27" s="657"/>
      <c r="AB27" s="657"/>
      <c r="AC27" s="658"/>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f>P29-SUM(P23:P27)</f>
        <v>0.79999999999999982</v>
      </c>
      <c r="Q28" s="874"/>
      <c r="R28" s="874"/>
      <c r="S28" s="874"/>
      <c r="T28" s="874"/>
      <c r="U28" s="874"/>
      <c r="V28" s="875"/>
      <c r="W28" s="873">
        <f>W29-SUM(W23:W27)</f>
        <v>-0.19999999999999929</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7</v>
      </c>
      <c r="Q29" s="928"/>
      <c r="R29" s="928"/>
      <c r="S29" s="928"/>
      <c r="T29" s="928"/>
      <c r="U29" s="928"/>
      <c r="V29" s="929"/>
      <c r="W29" s="927">
        <f>AR13</f>
        <v>8</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2" t="s">
        <v>265</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6" t="s">
        <v>355</v>
      </c>
      <c r="AR30" s="767"/>
      <c r="AS30" s="767"/>
      <c r="AT30" s="768"/>
      <c r="AU30" s="773" t="s">
        <v>253</v>
      </c>
      <c r="AV30" s="773"/>
      <c r="AW30" s="773"/>
      <c r="AX30" s="91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3.25" customHeight="1" x14ac:dyDescent="0.15">
      <c r="A32" s="399"/>
      <c r="B32" s="397"/>
      <c r="C32" s="397"/>
      <c r="D32" s="397"/>
      <c r="E32" s="397"/>
      <c r="F32" s="398"/>
      <c r="G32" s="560" t="s">
        <v>586</v>
      </c>
      <c r="H32" s="561"/>
      <c r="I32" s="561"/>
      <c r="J32" s="561"/>
      <c r="K32" s="561"/>
      <c r="L32" s="561"/>
      <c r="M32" s="561"/>
      <c r="N32" s="561"/>
      <c r="O32" s="562"/>
      <c r="P32" s="98" t="s">
        <v>598</v>
      </c>
      <c r="Q32" s="98"/>
      <c r="R32" s="98"/>
      <c r="S32" s="98"/>
      <c r="T32" s="98"/>
      <c r="U32" s="98"/>
      <c r="V32" s="98"/>
      <c r="W32" s="98"/>
      <c r="X32" s="99"/>
      <c r="Y32" s="467" t="s">
        <v>12</v>
      </c>
      <c r="Z32" s="527"/>
      <c r="AA32" s="528"/>
      <c r="AB32" s="457" t="s">
        <v>562</v>
      </c>
      <c r="AC32" s="457"/>
      <c r="AD32" s="457"/>
      <c r="AE32" s="211" t="s">
        <v>557</v>
      </c>
      <c r="AF32" s="212"/>
      <c r="AG32" s="212"/>
      <c r="AH32" s="212"/>
      <c r="AI32" s="211">
        <v>0</v>
      </c>
      <c r="AJ32" s="212"/>
      <c r="AK32" s="212"/>
      <c r="AL32" s="212"/>
      <c r="AM32" s="211">
        <v>0</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557</v>
      </c>
      <c r="AF33" s="212"/>
      <c r="AG33" s="212"/>
      <c r="AH33" s="212"/>
      <c r="AI33" s="211">
        <v>0</v>
      </c>
      <c r="AJ33" s="212"/>
      <c r="AK33" s="212"/>
      <c r="AL33" s="212"/>
      <c r="AM33" s="211">
        <v>0</v>
      </c>
      <c r="AN33" s="212"/>
      <c r="AO33" s="212"/>
      <c r="AP33" s="212"/>
      <c r="AQ33" s="333">
        <v>0</v>
      </c>
      <c r="AR33" s="200"/>
      <c r="AS33" s="200"/>
      <c r="AT33" s="334"/>
      <c r="AU33" s="212">
        <v>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v>100</v>
      </c>
      <c r="AJ34" s="212"/>
      <c r="AK34" s="212"/>
      <c r="AL34" s="212"/>
      <c r="AM34" s="211">
        <v>100</v>
      </c>
      <c r="AN34" s="212"/>
      <c r="AO34" s="212"/>
      <c r="AP34" s="212"/>
      <c r="AQ34" s="333">
        <v>100</v>
      </c>
      <c r="AR34" s="200"/>
      <c r="AS34" s="200"/>
      <c r="AT34" s="334"/>
      <c r="AU34" s="212">
        <v>100</v>
      </c>
      <c r="AV34" s="212"/>
      <c r="AW34" s="212"/>
      <c r="AX34" s="214"/>
    </row>
    <row r="35" spans="1:50" ht="23.25" customHeight="1" x14ac:dyDescent="0.15">
      <c r="A35" s="219" t="s">
        <v>528</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5"/>
      <c r="AF77" s="886"/>
      <c r="AG77" s="886"/>
      <c r="AH77" s="886"/>
      <c r="AI77" s="885"/>
      <c r="AJ77" s="886"/>
      <c r="AK77" s="886"/>
      <c r="AL77" s="886"/>
      <c r="AM77" s="885"/>
      <c r="AN77" s="886"/>
      <c r="AO77" s="886"/>
      <c r="AP77" s="88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hidden="1"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0"/>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row>
    <row r="83" spans="1:60" ht="22.5" hidden="1" customHeight="1" x14ac:dyDescent="0.15">
      <c r="A83" s="860"/>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row>
    <row r="84" spans="1:60" ht="19.5" hidden="1" customHeight="1" x14ac:dyDescent="0.15">
      <c r="A84" s="860"/>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4"/>
    </row>
    <row r="85" spans="1:60" ht="18.75" hidden="1" customHeight="1" x14ac:dyDescent="0.15">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t="s">
        <v>573</v>
      </c>
      <c r="AF101" s="212"/>
      <c r="AG101" s="212"/>
      <c r="AH101" s="213"/>
      <c r="AI101" s="211">
        <v>34</v>
      </c>
      <c r="AJ101" s="212"/>
      <c r="AK101" s="212"/>
      <c r="AL101" s="213"/>
      <c r="AM101" s="211">
        <v>11</v>
      </c>
      <c r="AN101" s="212"/>
      <c r="AO101" s="212"/>
      <c r="AP101" s="213"/>
      <c r="AQ101" s="211" t="s">
        <v>573</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t="s">
        <v>573</v>
      </c>
      <c r="AF102" s="414"/>
      <c r="AG102" s="414"/>
      <c r="AH102" s="414"/>
      <c r="AI102" s="414">
        <v>20</v>
      </c>
      <c r="AJ102" s="414"/>
      <c r="AK102" s="414"/>
      <c r="AL102" s="414"/>
      <c r="AM102" s="414">
        <v>10</v>
      </c>
      <c r="AN102" s="414"/>
      <c r="AO102" s="414"/>
      <c r="AP102" s="414"/>
      <c r="AQ102" s="266">
        <v>10</v>
      </c>
      <c r="AR102" s="267"/>
      <c r="AS102" s="267"/>
      <c r="AT102" s="312"/>
      <c r="AU102" s="266" t="s">
        <v>573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t="s">
        <v>573</v>
      </c>
      <c r="AF116" s="414"/>
      <c r="AG116" s="414"/>
      <c r="AH116" s="414"/>
      <c r="AI116" s="414">
        <v>176</v>
      </c>
      <c r="AJ116" s="414"/>
      <c r="AK116" s="414"/>
      <c r="AL116" s="414"/>
      <c r="AM116" s="414">
        <v>182</v>
      </c>
      <c r="AN116" s="414"/>
      <c r="AO116" s="414"/>
      <c r="AP116" s="414"/>
      <c r="AQ116" s="211">
        <v>700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573</v>
      </c>
      <c r="AF117" s="547"/>
      <c r="AG117" s="547"/>
      <c r="AH117" s="547"/>
      <c r="AI117" s="547" t="s">
        <v>593</v>
      </c>
      <c r="AJ117" s="547"/>
      <c r="AK117" s="547"/>
      <c r="AL117" s="547"/>
      <c r="AM117" s="547" t="s">
        <v>594</v>
      </c>
      <c r="AN117" s="547"/>
      <c r="AO117" s="547"/>
      <c r="AP117" s="547"/>
      <c r="AQ117" s="547" t="s">
        <v>599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379</v>
      </c>
      <c r="Z134" s="195"/>
      <c r="AA134" s="196"/>
      <c r="AB134" s="457" t="s">
        <v>565</v>
      </c>
      <c r="AC134" s="457"/>
      <c r="AD134" s="457"/>
      <c r="AE134" s="211" t="s">
        <v>466</v>
      </c>
      <c r="AF134" s="212"/>
      <c r="AG134" s="212"/>
      <c r="AH134" s="212"/>
      <c r="AI134" s="199">
        <v>0</v>
      </c>
      <c r="AJ134" s="200"/>
      <c r="AK134" s="200"/>
      <c r="AL134" s="200"/>
      <c r="AM134" s="199">
        <v>0</v>
      </c>
      <c r="AN134" s="200"/>
      <c r="AO134" s="200"/>
      <c r="AP134" s="200"/>
      <c r="AQ134" s="199" t="s">
        <v>466</v>
      </c>
      <c r="AR134" s="200"/>
      <c r="AS134" s="200"/>
      <c r="AT134" s="201"/>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t="s">
        <v>565</v>
      </c>
      <c r="AC135" s="519"/>
      <c r="AD135" s="519"/>
      <c r="AE135" s="211" t="s">
        <v>466</v>
      </c>
      <c r="AF135" s="212"/>
      <c r="AG135" s="212"/>
      <c r="AH135" s="212"/>
      <c r="AI135" s="199">
        <v>0</v>
      </c>
      <c r="AJ135" s="200"/>
      <c r="AK135" s="200"/>
      <c r="AL135" s="200"/>
      <c r="AM135" s="199">
        <v>0</v>
      </c>
      <c r="AN135" s="200"/>
      <c r="AO135" s="200"/>
      <c r="AP135" s="200"/>
      <c r="AQ135" s="199" t="s">
        <v>557</v>
      </c>
      <c r="AR135" s="200"/>
      <c r="AS135" s="200"/>
      <c r="AT135" s="201"/>
      <c r="AU135" s="199">
        <v>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592</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556</v>
      </c>
      <c r="K430" s="895"/>
      <c r="L430" s="895"/>
      <c r="M430" s="895"/>
      <c r="N430" s="895"/>
      <c r="O430" s="895"/>
      <c r="P430" s="895"/>
      <c r="Q430" s="895"/>
      <c r="R430" s="895"/>
      <c r="S430" s="895"/>
      <c r="T430" s="89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57" customHeight="1" x14ac:dyDescent="0.15">
      <c r="A702" s="865" t="s">
        <v>259</v>
      </c>
      <c r="B702" s="86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555</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555</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713" t="s">
        <v>566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566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569</v>
      </c>
      <c r="AH711" s="95"/>
      <c r="AI711" s="95"/>
      <c r="AJ711" s="95"/>
      <c r="AK711" s="95"/>
      <c r="AL711" s="95"/>
      <c r="AM711" s="95"/>
      <c r="AN711" s="95"/>
      <c r="AO711" s="95"/>
      <c r="AP711" s="95"/>
      <c r="AQ711" s="95"/>
      <c r="AR711" s="95"/>
      <c r="AS711" s="95"/>
      <c r="AT711" s="95"/>
      <c r="AU711" s="95"/>
      <c r="AV711" s="95"/>
      <c r="AW711" s="95"/>
      <c r="AX711" s="96"/>
    </row>
    <row r="712" spans="1:50" ht="8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94" t="s">
        <v>583</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566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555</v>
      </c>
      <c r="AE714" s="806"/>
      <c r="AF714" s="807"/>
      <c r="AG714" s="735" t="s">
        <v>570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4.75" customHeight="1" x14ac:dyDescent="0.15">
      <c r="A726" s="639" t="s">
        <v>48</v>
      </c>
      <c r="B726" s="801"/>
      <c r="C726" s="810" t="s">
        <v>53</v>
      </c>
      <c r="D726" s="832"/>
      <c r="E726" s="832"/>
      <c r="F726" s="833"/>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1.75" customHeight="1" thickBot="1" x14ac:dyDescent="0.2">
      <c r="A727" s="802"/>
      <c r="B727" s="803"/>
      <c r="C727" s="747" t="s">
        <v>57</v>
      </c>
      <c r="D727" s="748"/>
      <c r="E727" s="748"/>
      <c r="F727" s="749"/>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9.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1" customHeight="1" thickBot="1" x14ac:dyDescent="0.2">
      <c r="A731" s="798" t="s">
        <v>255</v>
      </c>
      <c r="B731" s="799"/>
      <c r="C731" s="799"/>
      <c r="D731" s="799"/>
      <c r="E731" s="800"/>
      <c r="F731" s="728" t="s">
        <v>601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4" customHeight="1" thickBot="1" x14ac:dyDescent="0.2">
      <c r="A733" s="672" t="s">
        <v>602</v>
      </c>
      <c r="B733" s="673"/>
      <c r="C733" s="673"/>
      <c r="D733" s="673"/>
      <c r="E733" s="674"/>
      <c r="F733" s="636" t="s">
        <v>605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6" t="s">
        <v>431</v>
      </c>
      <c r="B737" s="203"/>
      <c r="C737" s="203"/>
      <c r="D737" s="204"/>
      <c r="E737" s="982" t="s">
        <v>557</v>
      </c>
      <c r="F737" s="982"/>
      <c r="G737" s="982"/>
      <c r="H737" s="982"/>
      <c r="I737" s="982"/>
      <c r="J737" s="982"/>
      <c r="K737" s="982"/>
      <c r="L737" s="982"/>
      <c r="M737" s="982"/>
      <c r="N737" s="358" t="s">
        <v>358</v>
      </c>
      <c r="O737" s="358"/>
      <c r="P737" s="358"/>
      <c r="Q737" s="358"/>
      <c r="R737" s="982" t="s">
        <v>557</v>
      </c>
      <c r="S737" s="982"/>
      <c r="T737" s="982"/>
      <c r="U737" s="982"/>
      <c r="V737" s="982"/>
      <c r="W737" s="982"/>
      <c r="X737" s="982"/>
      <c r="Y737" s="982"/>
      <c r="Z737" s="982"/>
      <c r="AA737" s="358" t="s">
        <v>359</v>
      </c>
      <c r="AB737" s="358"/>
      <c r="AC737" s="358"/>
      <c r="AD737" s="358"/>
      <c r="AE737" s="982" t="s">
        <v>557</v>
      </c>
      <c r="AF737" s="982"/>
      <c r="AG737" s="982"/>
      <c r="AH737" s="982"/>
      <c r="AI737" s="982"/>
      <c r="AJ737" s="982"/>
      <c r="AK737" s="982"/>
      <c r="AL737" s="982"/>
      <c r="AM737" s="982"/>
      <c r="AN737" s="358" t="s">
        <v>360</v>
      </c>
      <c r="AO737" s="358"/>
      <c r="AP737" s="358"/>
      <c r="AQ737" s="358"/>
      <c r="AR737" s="983" t="s">
        <v>557</v>
      </c>
      <c r="AS737" s="984"/>
      <c r="AT737" s="984"/>
      <c r="AU737" s="984"/>
      <c r="AV737" s="984"/>
      <c r="AW737" s="984"/>
      <c r="AX737" s="985"/>
      <c r="AY737" s="89"/>
      <c r="AZ737" s="89"/>
    </row>
    <row r="738" spans="1:52" ht="24.75" customHeight="1" x14ac:dyDescent="0.15">
      <c r="A738" s="986" t="s">
        <v>361</v>
      </c>
      <c r="B738" s="203"/>
      <c r="C738" s="203"/>
      <c r="D738" s="204"/>
      <c r="E738" s="982" t="s">
        <v>557</v>
      </c>
      <c r="F738" s="982"/>
      <c r="G738" s="982"/>
      <c r="H738" s="982"/>
      <c r="I738" s="982"/>
      <c r="J738" s="982"/>
      <c r="K738" s="982"/>
      <c r="L738" s="982"/>
      <c r="M738" s="982"/>
      <c r="N738" s="358" t="s">
        <v>362</v>
      </c>
      <c r="O738" s="358"/>
      <c r="P738" s="358"/>
      <c r="Q738" s="358"/>
      <c r="R738" s="982" t="s">
        <v>567</v>
      </c>
      <c r="S738" s="982"/>
      <c r="T738" s="982"/>
      <c r="U738" s="982"/>
      <c r="V738" s="982"/>
      <c r="W738" s="982"/>
      <c r="X738" s="982"/>
      <c r="Y738" s="982"/>
      <c r="Z738" s="982"/>
      <c r="AA738" s="358" t="s">
        <v>482</v>
      </c>
      <c r="AB738" s="358"/>
      <c r="AC738" s="358"/>
      <c r="AD738" s="358"/>
      <c r="AE738" s="982" t="s">
        <v>606</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543</v>
      </c>
      <c r="B739" s="991"/>
      <c r="C739" s="991"/>
      <c r="D739" s="992"/>
      <c r="E739" s="993" t="s">
        <v>554</v>
      </c>
      <c r="F739" s="994"/>
      <c r="G739" s="994"/>
      <c r="H739" s="91" t="str">
        <f>IF(E739="", "", "(")</f>
        <v>(</v>
      </c>
      <c r="I739" s="977"/>
      <c r="J739" s="977"/>
      <c r="K739" s="91" t="str">
        <f>IF(OR(I739="　", I739=""), "", "-")</f>
        <v/>
      </c>
      <c r="L739" s="978">
        <v>168</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9"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0"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0"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0"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0"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0"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0"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0"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0"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9.25" customHeight="1" x14ac:dyDescent="0.15">
      <c r="A837" s="372">
        <v>1</v>
      </c>
      <c r="B837" s="372">
        <v>1</v>
      </c>
      <c r="C837" s="354" t="s">
        <v>577</v>
      </c>
      <c r="D837" s="340"/>
      <c r="E837" s="340"/>
      <c r="F837" s="340"/>
      <c r="G837" s="340"/>
      <c r="H837" s="340"/>
      <c r="I837" s="340"/>
      <c r="J837" s="341">
        <v>2000012100001</v>
      </c>
      <c r="K837" s="342"/>
      <c r="L837" s="342"/>
      <c r="M837" s="342"/>
      <c r="N837" s="342"/>
      <c r="O837" s="342"/>
      <c r="P837" s="355" t="s">
        <v>580</v>
      </c>
      <c r="Q837" s="343"/>
      <c r="R837" s="343"/>
      <c r="S837" s="343"/>
      <c r="T837" s="343"/>
      <c r="U837" s="343"/>
      <c r="V837" s="343"/>
      <c r="W837" s="343"/>
      <c r="X837" s="343"/>
      <c r="Y837" s="344">
        <v>0.3</v>
      </c>
      <c r="Z837" s="345"/>
      <c r="AA837" s="345"/>
      <c r="AB837" s="346"/>
      <c r="AC837" s="356" t="s">
        <v>196</v>
      </c>
      <c r="AD837" s="364"/>
      <c r="AE837" s="364"/>
      <c r="AF837" s="364"/>
      <c r="AG837" s="364"/>
      <c r="AH837" s="365" t="s">
        <v>581</v>
      </c>
      <c r="AI837" s="366"/>
      <c r="AJ837" s="366"/>
      <c r="AK837" s="366"/>
      <c r="AL837" s="350" t="s">
        <v>581</v>
      </c>
      <c r="AM837" s="351"/>
      <c r="AN837" s="351"/>
      <c r="AO837" s="352"/>
      <c r="AP837" s="353" t="s">
        <v>600</v>
      </c>
      <c r="AQ837" s="353"/>
      <c r="AR837" s="353"/>
      <c r="AS837" s="353"/>
      <c r="AT837" s="353"/>
      <c r="AU837" s="353"/>
      <c r="AV837" s="353"/>
      <c r="AW837" s="353"/>
      <c r="AX837" s="353"/>
    </row>
    <row r="838" spans="1:50" ht="57" customHeight="1" x14ac:dyDescent="0.15">
      <c r="A838" s="372">
        <v>2</v>
      </c>
      <c r="B838" s="372">
        <v>1</v>
      </c>
      <c r="C838" s="354" t="s">
        <v>575</v>
      </c>
      <c r="D838" s="340"/>
      <c r="E838" s="340"/>
      <c r="F838" s="340"/>
      <c r="G838" s="340"/>
      <c r="H838" s="340"/>
      <c r="I838" s="340"/>
      <c r="J838" s="341">
        <v>2000012100001</v>
      </c>
      <c r="K838" s="342"/>
      <c r="L838" s="342"/>
      <c r="M838" s="342"/>
      <c r="N838" s="342"/>
      <c r="O838" s="342"/>
      <c r="P838" s="355" t="s">
        <v>580</v>
      </c>
      <c r="Q838" s="343"/>
      <c r="R838" s="343"/>
      <c r="S838" s="343"/>
      <c r="T838" s="343"/>
      <c r="U838" s="343"/>
      <c r="V838" s="343"/>
      <c r="W838" s="343"/>
      <c r="X838" s="343"/>
      <c r="Y838" s="344">
        <v>0.3</v>
      </c>
      <c r="Z838" s="345"/>
      <c r="AA838" s="345"/>
      <c r="AB838" s="346"/>
      <c r="AC838" s="356" t="s">
        <v>196</v>
      </c>
      <c r="AD838" s="364"/>
      <c r="AE838" s="364"/>
      <c r="AF838" s="364"/>
      <c r="AG838" s="364"/>
      <c r="AH838" s="365" t="s">
        <v>581</v>
      </c>
      <c r="AI838" s="366"/>
      <c r="AJ838" s="366"/>
      <c r="AK838" s="366"/>
      <c r="AL838" s="365" t="s">
        <v>581</v>
      </c>
      <c r="AM838" s="366"/>
      <c r="AN838" s="366"/>
      <c r="AO838" s="366"/>
      <c r="AP838" s="353" t="s">
        <v>600</v>
      </c>
      <c r="AQ838" s="353"/>
      <c r="AR838" s="353"/>
      <c r="AS838" s="353"/>
      <c r="AT838" s="353"/>
      <c r="AU838" s="353"/>
      <c r="AV838" s="353"/>
      <c r="AW838" s="353"/>
      <c r="AX838" s="353"/>
    </row>
    <row r="839" spans="1:50" ht="57" customHeight="1" x14ac:dyDescent="0.15">
      <c r="A839" s="372">
        <v>3</v>
      </c>
      <c r="B839" s="372">
        <v>1</v>
      </c>
      <c r="C839" s="354" t="s">
        <v>576</v>
      </c>
      <c r="D839" s="340"/>
      <c r="E839" s="340"/>
      <c r="F839" s="340"/>
      <c r="G839" s="340"/>
      <c r="H839" s="340"/>
      <c r="I839" s="340"/>
      <c r="J839" s="341">
        <v>2000012100001</v>
      </c>
      <c r="K839" s="342"/>
      <c r="L839" s="342"/>
      <c r="M839" s="342"/>
      <c r="N839" s="342"/>
      <c r="O839" s="342"/>
      <c r="P839" s="355" t="s">
        <v>580</v>
      </c>
      <c r="Q839" s="343"/>
      <c r="R839" s="343"/>
      <c r="S839" s="343"/>
      <c r="T839" s="343"/>
      <c r="U839" s="343"/>
      <c r="V839" s="343"/>
      <c r="W839" s="343"/>
      <c r="X839" s="343"/>
      <c r="Y839" s="344">
        <v>0.2</v>
      </c>
      <c r="Z839" s="345"/>
      <c r="AA839" s="345"/>
      <c r="AB839" s="346"/>
      <c r="AC839" s="356" t="s">
        <v>196</v>
      </c>
      <c r="AD839" s="364"/>
      <c r="AE839" s="364"/>
      <c r="AF839" s="364"/>
      <c r="AG839" s="364"/>
      <c r="AH839" s="348" t="s">
        <v>581</v>
      </c>
      <c r="AI839" s="349"/>
      <c r="AJ839" s="349"/>
      <c r="AK839" s="349"/>
      <c r="AL839" s="350" t="s">
        <v>581</v>
      </c>
      <c r="AM839" s="351"/>
      <c r="AN839" s="351"/>
      <c r="AO839" s="352"/>
      <c r="AP839" s="353" t="s">
        <v>600</v>
      </c>
      <c r="AQ839" s="353"/>
      <c r="AR839" s="353"/>
      <c r="AS839" s="353"/>
      <c r="AT839" s="353"/>
      <c r="AU839" s="353"/>
      <c r="AV839" s="353"/>
      <c r="AW839" s="353"/>
      <c r="AX839" s="353"/>
    </row>
    <row r="840" spans="1:50" ht="57" customHeight="1" x14ac:dyDescent="0.15">
      <c r="A840" s="372">
        <v>4</v>
      </c>
      <c r="B840" s="372">
        <v>1</v>
      </c>
      <c r="C840" s="354" t="s">
        <v>578</v>
      </c>
      <c r="D840" s="340"/>
      <c r="E840" s="340"/>
      <c r="F840" s="340"/>
      <c r="G840" s="340"/>
      <c r="H840" s="340"/>
      <c r="I840" s="340"/>
      <c r="J840" s="341">
        <v>2000012100001</v>
      </c>
      <c r="K840" s="342"/>
      <c r="L840" s="342"/>
      <c r="M840" s="342"/>
      <c r="N840" s="342"/>
      <c r="O840" s="342"/>
      <c r="P840" s="355" t="s">
        <v>580</v>
      </c>
      <c r="Q840" s="343"/>
      <c r="R840" s="343"/>
      <c r="S840" s="343"/>
      <c r="T840" s="343"/>
      <c r="U840" s="343"/>
      <c r="V840" s="343"/>
      <c r="W840" s="343"/>
      <c r="X840" s="343"/>
      <c r="Y840" s="344">
        <v>0.1</v>
      </c>
      <c r="Z840" s="345"/>
      <c r="AA840" s="345"/>
      <c r="AB840" s="346"/>
      <c r="AC840" s="356" t="s">
        <v>196</v>
      </c>
      <c r="AD840" s="364"/>
      <c r="AE840" s="364"/>
      <c r="AF840" s="364"/>
      <c r="AG840" s="364"/>
      <c r="AH840" s="348" t="s">
        <v>581</v>
      </c>
      <c r="AI840" s="349"/>
      <c r="AJ840" s="349"/>
      <c r="AK840" s="349"/>
      <c r="AL840" s="350" t="s">
        <v>581</v>
      </c>
      <c r="AM840" s="351"/>
      <c r="AN840" s="351"/>
      <c r="AO840" s="352"/>
      <c r="AP840" s="353" t="s">
        <v>600</v>
      </c>
      <c r="AQ840" s="353"/>
      <c r="AR840" s="353"/>
      <c r="AS840" s="353"/>
      <c r="AT840" s="353"/>
      <c r="AU840" s="353"/>
      <c r="AV840" s="353"/>
      <c r="AW840" s="353"/>
      <c r="AX840" s="353"/>
    </row>
    <row r="841" spans="1:50" ht="57" customHeight="1" x14ac:dyDescent="0.15">
      <c r="A841" s="372">
        <v>5</v>
      </c>
      <c r="B841" s="372">
        <v>1</v>
      </c>
      <c r="C841" s="354" t="s">
        <v>574</v>
      </c>
      <c r="D841" s="340"/>
      <c r="E841" s="340"/>
      <c r="F841" s="340"/>
      <c r="G841" s="340"/>
      <c r="H841" s="340"/>
      <c r="I841" s="340"/>
      <c r="J841" s="341">
        <v>2000012100001</v>
      </c>
      <c r="K841" s="342"/>
      <c r="L841" s="342"/>
      <c r="M841" s="342"/>
      <c r="N841" s="342"/>
      <c r="O841" s="342"/>
      <c r="P841" s="355" t="s">
        <v>580</v>
      </c>
      <c r="Q841" s="343"/>
      <c r="R841" s="343"/>
      <c r="S841" s="343"/>
      <c r="T841" s="343"/>
      <c r="U841" s="343"/>
      <c r="V841" s="343"/>
      <c r="W841" s="343"/>
      <c r="X841" s="343"/>
      <c r="Y841" s="344">
        <v>0.1</v>
      </c>
      <c r="Z841" s="345"/>
      <c r="AA841" s="345"/>
      <c r="AB841" s="346"/>
      <c r="AC841" s="356" t="s">
        <v>196</v>
      </c>
      <c r="AD841" s="364"/>
      <c r="AE841" s="364"/>
      <c r="AF841" s="364"/>
      <c r="AG841" s="364"/>
      <c r="AH841" s="348" t="s">
        <v>581</v>
      </c>
      <c r="AI841" s="349"/>
      <c r="AJ841" s="349"/>
      <c r="AK841" s="349"/>
      <c r="AL841" s="350" t="s">
        <v>581</v>
      </c>
      <c r="AM841" s="351"/>
      <c r="AN841" s="351"/>
      <c r="AO841" s="352"/>
      <c r="AP841" s="353" t="s">
        <v>600</v>
      </c>
      <c r="AQ841" s="353"/>
      <c r="AR841" s="353"/>
      <c r="AS841" s="353"/>
      <c r="AT841" s="353"/>
      <c r="AU841" s="353"/>
      <c r="AV841" s="353"/>
      <c r="AW841" s="353"/>
      <c r="AX841" s="353"/>
    </row>
    <row r="842" spans="1:50" ht="57" customHeight="1" x14ac:dyDescent="0.15">
      <c r="A842" s="372">
        <v>6</v>
      </c>
      <c r="B842" s="372">
        <v>1</v>
      </c>
      <c r="C842" s="354" t="s">
        <v>579</v>
      </c>
      <c r="D842" s="340"/>
      <c r="E842" s="340"/>
      <c r="F842" s="340"/>
      <c r="G842" s="340"/>
      <c r="H842" s="340"/>
      <c r="I842" s="340"/>
      <c r="J842" s="341">
        <v>2000012100001</v>
      </c>
      <c r="K842" s="342"/>
      <c r="L842" s="342"/>
      <c r="M842" s="342"/>
      <c r="N842" s="342"/>
      <c r="O842" s="342"/>
      <c r="P842" s="355" t="s">
        <v>580</v>
      </c>
      <c r="Q842" s="343"/>
      <c r="R842" s="343"/>
      <c r="S842" s="343"/>
      <c r="T842" s="343"/>
      <c r="U842" s="343"/>
      <c r="V842" s="343"/>
      <c r="W842" s="343"/>
      <c r="X842" s="343"/>
      <c r="Y842" s="344">
        <v>0.1</v>
      </c>
      <c r="Z842" s="345"/>
      <c r="AA842" s="345"/>
      <c r="AB842" s="346"/>
      <c r="AC842" s="356" t="s">
        <v>196</v>
      </c>
      <c r="AD842" s="364"/>
      <c r="AE842" s="364"/>
      <c r="AF842" s="364"/>
      <c r="AG842" s="364"/>
      <c r="AH842" s="348" t="s">
        <v>581</v>
      </c>
      <c r="AI842" s="349"/>
      <c r="AJ842" s="349"/>
      <c r="AK842" s="349"/>
      <c r="AL842" s="350" t="s">
        <v>581</v>
      </c>
      <c r="AM842" s="351"/>
      <c r="AN842" s="351"/>
      <c r="AO842" s="352"/>
      <c r="AP842" s="353" t="s">
        <v>600</v>
      </c>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82">
    <cfRule type="expression" dxfId="2807" priority="13897">
      <formula>IF(RIGHT(TEXT(Y782,"0.#"),1)=".",FALSE,TRUE)</formula>
    </cfRule>
    <cfRule type="expression" dxfId="2806" priority="13898">
      <formula>IF(RIGHT(TEXT(Y782,"0.#"),1)=".",TRUE,FALSE)</formula>
    </cfRule>
  </conditionalFormatting>
  <conditionalFormatting sqref="Y791">
    <cfRule type="expression" dxfId="2805" priority="13893">
      <formula>IF(RIGHT(TEXT(Y791,"0.#"),1)=".",FALSE,TRUE)</formula>
    </cfRule>
    <cfRule type="expression" dxfId="2804" priority="13894">
      <formula>IF(RIGHT(TEXT(Y791,"0.#"),1)=".",TRUE,FALSE)</formula>
    </cfRule>
  </conditionalFormatting>
  <conditionalFormatting sqref="Y822:Y829 Y820 Y809:Y816 Y807 Y796:Y803 Y794">
    <cfRule type="expression" dxfId="2803" priority="13675">
      <formula>IF(RIGHT(TEXT(Y794,"0.#"),1)=".",FALSE,TRUE)</formula>
    </cfRule>
    <cfRule type="expression" dxfId="2802" priority="13676">
      <formula>IF(RIGHT(TEXT(Y794,"0.#"),1)=".",TRUE,FALSE)</formula>
    </cfRule>
  </conditionalFormatting>
  <conditionalFormatting sqref="P16:AQ17 P13:AX13 P15:AX15">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AQ101">
    <cfRule type="expression" dxfId="2797" priority="13713">
      <formula>IF(RIGHT(TEXT(AE101,"0.#"),1)=".",FALSE,TRUE)</formula>
    </cfRule>
    <cfRule type="expression" dxfId="2796" priority="13714">
      <formula>IF(RIGHT(TEXT(AE101,"0.#"),1)=".",TRUE,FALSE)</formula>
    </cfRule>
  </conditionalFormatting>
  <conditionalFormatting sqref="Y783:Y790 Y781">
    <cfRule type="expression" dxfId="2795" priority="13699">
      <formula>IF(RIGHT(TEXT(Y781,"0.#"),1)=".",FALSE,TRUE)</formula>
    </cfRule>
    <cfRule type="expression" dxfId="2794" priority="13700">
      <formula>IF(RIGHT(TEXT(Y781,"0.#"),1)=".",TRUE,FALSE)</formula>
    </cfRule>
  </conditionalFormatting>
  <conditionalFormatting sqref="AU782">
    <cfRule type="expression" dxfId="2793" priority="13697">
      <formula>IF(RIGHT(TEXT(AU782,"0.#"),1)=".",FALSE,TRUE)</formula>
    </cfRule>
    <cfRule type="expression" dxfId="2792" priority="13698">
      <formula>IF(RIGHT(TEXT(AU782,"0.#"),1)=".",TRUE,FALSE)</formula>
    </cfRule>
  </conditionalFormatting>
  <conditionalFormatting sqref="AU791">
    <cfRule type="expression" dxfId="2791" priority="13695">
      <formula>IF(RIGHT(TEXT(AU791,"0.#"),1)=".",FALSE,TRUE)</formula>
    </cfRule>
    <cfRule type="expression" dxfId="2790" priority="13696">
      <formula>IF(RIGHT(TEXT(AU791,"0.#"),1)=".",TRUE,FALSE)</formula>
    </cfRule>
  </conditionalFormatting>
  <conditionalFormatting sqref="AU783:AU790 AU781">
    <cfRule type="expression" dxfId="2789" priority="13693">
      <formula>IF(RIGHT(TEXT(AU781,"0.#"),1)=".",FALSE,TRUE)</formula>
    </cfRule>
    <cfRule type="expression" dxfId="2788" priority="13694">
      <formula>IF(RIGHT(TEXT(AU781,"0.#"),1)=".",TRUE,FALSE)</formula>
    </cfRule>
  </conditionalFormatting>
  <conditionalFormatting sqref="Y821 Y808 Y795">
    <cfRule type="expression" dxfId="2787" priority="13679">
      <formula>IF(RIGHT(TEXT(Y795,"0.#"),1)=".",FALSE,TRUE)</formula>
    </cfRule>
    <cfRule type="expression" dxfId="2786" priority="13680">
      <formula>IF(RIGHT(TEXT(Y795,"0.#"),1)=".",TRUE,FALSE)</formula>
    </cfRule>
  </conditionalFormatting>
  <conditionalFormatting sqref="Y830 Y817 Y804">
    <cfRule type="expression" dxfId="2785" priority="13677">
      <formula>IF(RIGHT(TEXT(Y804,"0.#"),1)=".",FALSE,TRUE)</formula>
    </cfRule>
    <cfRule type="expression" dxfId="2784" priority="13678">
      <formula>IF(RIGHT(TEXT(Y804,"0.#"),1)=".",TRUE,FALSE)</formula>
    </cfRule>
  </conditionalFormatting>
  <conditionalFormatting sqref="AU821 AU808 AU795">
    <cfRule type="expression" dxfId="2783" priority="13673">
      <formula>IF(RIGHT(TEXT(AU795,"0.#"),1)=".",FALSE,TRUE)</formula>
    </cfRule>
    <cfRule type="expression" dxfId="2782" priority="13674">
      <formula>IF(RIGHT(TEXT(AU795,"0.#"),1)=".",TRUE,FALSE)</formula>
    </cfRule>
  </conditionalFormatting>
  <conditionalFormatting sqref="AU830 AU817 AU804">
    <cfRule type="expression" dxfId="2781" priority="13671">
      <formula>IF(RIGHT(TEXT(AU804,"0.#"),1)=".",FALSE,TRUE)</formula>
    </cfRule>
    <cfRule type="expression" dxfId="2780" priority="13672">
      <formula>IF(RIGHT(TEXT(AU804,"0.#"),1)=".",TRUE,FALSE)</formula>
    </cfRule>
  </conditionalFormatting>
  <conditionalFormatting sqref="AU822:AU829 AU820 AU809:AU816 AU807 AU796:AU803 AU794">
    <cfRule type="expression" dxfId="2779" priority="13669">
      <formula>IF(RIGHT(TEXT(AU794,"0.#"),1)=".",FALSE,TRUE)</formula>
    </cfRule>
    <cfRule type="expression" dxfId="2778" priority="13670">
      <formula>IF(RIGHT(TEXT(AU794,"0.#"),1)=".",TRUE,FALSE)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E119 AQ119">
    <cfRule type="expression" dxfId="2597" priority="13163">
      <formula>IF(RIGHT(TEXT(AE119,"0.#"),1)=".",FALSE,TRUE)</formula>
    </cfRule>
    <cfRule type="expression" dxfId="2596" priority="13164">
      <formula>IF(RIGHT(TEXT(AE119,"0.#"),1)=".",TRUE,FALSE)</formula>
    </cfRule>
  </conditionalFormatting>
  <conditionalFormatting sqref="AI119">
    <cfRule type="expression" dxfId="2595" priority="13161">
      <formula>IF(RIGHT(TEXT(AI119,"0.#"),1)=".",FALSE,TRUE)</formula>
    </cfRule>
    <cfRule type="expression" dxfId="2594" priority="13162">
      <formula>IF(RIGHT(TEXT(AI119,"0.#"),1)=".",TRUE,FALSE)</formula>
    </cfRule>
  </conditionalFormatting>
  <conditionalFormatting sqref="AM119">
    <cfRule type="expression" dxfId="2593" priority="13159">
      <formula>IF(RIGHT(TEXT(AM119,"0.#"),1)=".",FALSE,TRUE)</formula>
    </cfRule>
    <cfRule type="expression" dxfId="2592" priority="13160">
      <formula>IF(RIGHT(TEXT(AM119,"0.#"),1)=".",TRUE,FALSE)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U134:AU135">
    <cfRule type="expression" dxfId="2547" priority="13077">
      <formula>IF(RIGHT(TEXT(AU134,"0.#"),1)=".",FALSE,TRUE)</formula>
    </cfRule>
    <cfRule type="expression" dxfId="2546" priority="13078">
      <formula>IF(RIGHT(TEXT(AU134,"0.#"),1)=".",TRUE,FALSE)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39:AO866">
    <cfRule type="expression" dxfId="2515" priority="6647">
      <formula>IF(AND(AL839&gt;=0, RIGHT(TEXT(AL839,"0.#"),1)&lt;&gt;"."),TRUE,FALSE)</formula>
    </cfRule>
    <cfRule type="expression" dxfId="2514" priority="6648">
      <formula>IF(AND(AL839&gt;=0, RIGHT(TEXT(AL839,"0.#"),1)="."),TRUE,FALSE)</formula>
    </cfRule>
    <cfRule type="expression" dxfId="2513" priority="6649">
      <formula>IF(AND(AL839&lt;0, RIGHT(TEXT(AL839,"0.#"),1)&lt;&gt;"."),TRUE,FALSE)</formula>
    </cfRule>
    <cfRule type="expression" dxfId="2512" priority="6650">
      <formula>IF(AND(AL839&lt;0, RIGHT(TEXT(AL839,"0.#"),1)="."),TRUE,FALSE)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3:Y866">
    <cfRule type="expression" dxfId="2441" priority="2975">
      <formula>IF(RIGHT(TEXT(Y843,"0.#"),1)=".",FALSE,TRUE)</formula>
    </cfRule>
    <cfRule type="expression" dxfId="2440" priority="2976">
      <formula>IF(RIGHT(TEXT(Y843,"0.#"),1)=".",TRUE,FALSE)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02:AO1131">
    <cfRule type="expression" dxfId="2411" priority="2881">
      <formula>IF(AND(AL1102&gt;=0, RIGHT(TEXT(AL1102,"0.#"),1)&lt;&gt;"."),TRUE,FALSE)</formula>
    </cfRule>
    <cfRule type="expression" dxfId="2410" priority="2882">
      <formula>IF(AND(AL1102&gt;=0, RIGHT(TEXT(AL1102,"0.#"),1)="."),TRUE,FALSE)</formula>
    </cfRule>
    <cfRule type="expression" dxfId="2409" priority="2883">
      <formula>IF(AND(AL1102&lt;0, RIGHT(TEXT(AL1102,"0.#"),1)&lt;&gt;"."),TRUE,FALSE)</formula>
    </cfRule>
    <cfRule type="expression" dxfId="2408" priority="2884">
      <formula>IF(AND(AL1102&lt;0, RIGHT(TEXT(AL1102,"0.#"),1)="."),TRUE,FALSE)</formula>
    </cfRule>
  </conditionalFormatting>
  <conditionalFormatting sqref="Y1102:Y1131">
    <cfRule type="expression" dxfId="2407" priority="2879">
      <formula>IF(RIGHT(TEXT(Y1102,"0.#"),1)=".",FALSE,TRUE)</formula>
    </cfRule>
    <cfRule type="expression" dxfId="2406" priority="2880">
      <formula>IF(RIGHT(TEXT(Y1102,"0.#"),1)=".",TRUE,FALSE)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37:AO837">
    <cfRule type="expression" dxfId="2397" priority="2833">
      <formula>IF(AND(AL837&gt;=0, RIGHT(TEXT(AL837,"0.#"),1)&lt;&gt;"."),TRUE,FALSE)</formula>
    </cfRule>
    <cfRule type="expression" dxfId="2396" priority="2834">
      <formula>IF(AND(AL837&gt;=0, RIGHT(TEXT(AL837,"0.#"),1)="."),TRUE,FALSE)</formula>
    </cfRule>
    <cfRule type="expression" dxfId="2395" priority="2835">
      <formula>IF(AND(AL837&lt;0, RIGHT(TEXT(AL837,"0.#"),1)&lt;&gt;"."),TRUE,FALSE)</formula>
    </cfRule>
    <cfRule type="expression" dxfId="2394" priority="2836">
      <formula>IF(AND(AL837&lt;0, RIGHT(TEXT(AL837,"0.#"),1)="."),TRUE,FALSE)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2:Y899">
    <cfRule type="expression" dxfId="2077" priority="2091">
      <formula>IF(RIGHT(TEXT(Y872,"0.#"),1)=".",FALSE,TRUE)</formula>
    </cfRule>
    <cfRule type="expression" dxfId="2076" priority="2092">
      <formula>IF(RIGHT(TEXT(Y872,"0.#"),1)=".",TRUE,FALSE)</formula>
    </cfRule>
  </conditionalFormatting>
  <conditionalFormatting sqref="Y870:Y871">
    <cfRule type="expression" dxfId="2075" priority="2085">
      <formula>IF(RIGHT(TEXT(Y870,"0.#"),1)=".",FALSE,TRUE)</formula>
    </cfRule>
    <cfRule type="expression" dxfId="2074" priority="2086">
      <formula>IF(RIGHT(TEXT(Y870,"0.#"),1)=".",TRUE,FALSE)</formula>
    </cfRule>
  </conditionalFormatting>
  <conditionalFormatting sqref="Y905:Y932">
    <cfRule type="expression" dxfId="2073" priority="2079">
      <formula>IF(RIGHT(TEXT(Y905,"0.#"),1)=".",FALSE,TRUE)</formula>
    </cfRule>
    <cfRule type="expression" dxfId="2072" priority="2080">
      <formula>IF(RIGHT(TEXT(Y905,"0.#"),1)=".",TRUE,FALSE)</formula>
    </cfRule>
  </conditionalFormatting>
  <conditionalFormatting sqref="Y903:Y904">
    <cfRule type="expression" dxfId="2071" priority="2073">
      <formula>IF(RIGHT(TEXT(Y903,"0.#"),1)=".",FALSE,TRUE)</formula>
    </cfRule>
    <cfRule type="expression" dxfId="2070" priority="2074">
      <formula>IF(RIGHT(TEXT(Y903,"0.#"),1)=".",TRUE,FALSE)</formula>
    </cfRule>
  </conditionalFormatting>
  <conditionalFormatting sqref="Y938:Y965">
    <cfRule type="expression" dxfId="2069" priority="2067">
      <formula>IF(RIGHT(TEXT(Y938,"0.#"),1)=".",FALSE,TRUE)</formula>
    </cfRule>
    <cfRule type="expression" dxfId="2068" priority="2068">
      <formula>IF(RIGHT(TEXT(Y938,"0.#"),1)=".",TRUE,FALSE)</formula>
    </cfRule>
  </conditionalFormatting>
  <conditionalFormatting sqref="Y936:Y937">
    <cfRule type="expression" dxfId="2067" priority="2061">
      <formula>IF(RIGHT(TEXT(Y936,"0.#"),1)=".",FALSE,TRUE)</formula>
    </cfRule>
    <cfRule type="expression" dxfId="2066" priority="2062">
      <formula>IF(RIGHT(TEXT(Y936,"0.#"),1)=".",TRUE,FALSE)</formula>
    </cfRule>
  </conditionalFormatting>
  <conditionalFormatting sqref="Y971:Y998">
    <cfRule type="expression" dxfId="2065" priority="2055">
      <formula>IF(RIGHT(TEXT(Y971,"0.#"),1)=".",FALSE,TRUE)</formula>
    </cfRule>
    <cfRule type="expression" dxfId="2064" priority="2056">
      <formula>IF(RIGHT(TEXT(Y971,"0.#"),1)=".",TRUE,FALSE)</formula>
    </cfRule>
  </conditionalFormatting>
  <conditionalFormatting sqref="Y969:Y970">
    <cfRule type="expression" dxfId="2063" priority="2049">
      <formula>IF(RIGHT(TEXT(Y969,"0.#"),1)=".",FALSE,TRUE)</formula>
    </cfRule>
    <cfRule type="expression" dxfId="2062" priority="2050">
      <formula>IF(RIGHT(TEXT(Y969,"0.#"),1)=".",TRUE,FALSE)</formula>
    </cfRule>
  </conditionalFormatting>
  <conditionalFormatting sqref="Y1004:Y1031">
    <cfRule type="expression" dxfId="2061" priority="2043">
      <formula>IF(RIGHT(TEXT(Y1004,"0.#"),1)=".",FALSE,TRUE)</formula>
    </cfRule>
    <cfRule type="expression" dxfId="2060" priority="2044">
      <formula>IF(RIGHT(TEXT(Y1004,"0.#"),1)=".",TRUE,FALSE)</formula>
    </cfRule>
  </conditionalFormatting>
  <conditionalFormatting sqref="W27">
    <cfRule type="expression" dxfId="2059" priority="2325">
      <formula>IF(RIGHT(TEXT(W27,"0.#"),1)=".",FALSE,TRUE)</formula>
    </cfRule>
    <cfRule type="expression" dxfId="2058" priority="2326">
      <formula>IF(RIGHT(TEXT(W27,"0.#"),1)=".",TRUE,FALSE)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W23">
    <cfRule type="expression" dxfId="723" priority="23">
      <formula>IF(RIGHT(TEXT(W23,"0.#"),1)=".",FALSE,TRUE)</formula>
    </cfRule>
    <cfRule type="expression" dxfId="722" priority="24">
      <formula>IF(RIGHT(TEXT(W23,"0.#"),1)=".",TRUE,FALSE)</formula>
    </cfRule>
  </conditionalFormatting>
  <conditionalFormatting sqref="W24:W26">
    <cfRule type="expression" dxfId="721" priority="21">
      <formula>IF(RIGHT(TEXT(W24,"0.#"),1)=".",FALSE,TRUE)</formula>
    </cfRule>
    <cfRule type="expression" dxfId="720" priority="22">
      <formula>IF(RIGHT(TEXT(W24,"0.#"),1)=".",TRUE,FALSE)</formula>
    </cfRule>
  </conditionalFormatting>
  <conditionalFormatting sqref="AI134:AI135 AM134:AM135 AQ134:AQ135">
    <cfRule type="expression" dxfId="719" priority="19">
      <formula>IF(RIGHT(TEXT(AI134,"0.#"),1)=".",FALSE,TRUE)</formula>
    </cfRule>
    <cfRule type="expression" dxfId="718" priority="20">
      <formula>IF(RIGHT(TEXT(AI134,"0.#"),1)=".",TRUE,FALSE)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E135">
    <cfRule type="expression" dxfId="715" priority="15">
      <formula>IF(RIGHT(TEXT(AE135,"0.#"),1)=".",FALSE,TRUE)</formula>
    </cfRule>
    <cfRule type="expression" dxfId="714" priority="16">
      <formula>IF(RIGHT(TEXT(AE135,"0.#"),1)=".",TRUE,FALSE)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Y840">
    <cfRule type="expression" dxfId="703" priority="3">
      <formula>IF(RIGHT(TEXT(Y840,"0.#"),1)=".",FALSE,TRUE)</formula>
    </cfRule>
    <cfRule type="expression" dxfId="702" priority="4">
      <formula>IF(RIGHT(TEXT(Y840,"0.#"),1)=".",TRUE,FALSE)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0"/>
      <c r="H5" s="1001"/>
      <c r="I5" s="1001"/>
      <c r="J5" s="1001"/>
      <c r="K5" s="1001"/>
      <c r="L5" s="1001"/>
      <c r="M5" s="1001"/>
      <c r="N5" s="1001"/>
      <c r="O5" s="1002"/>
      <c r="P5" s="1008"/>
      <c r="Q5" s="1008"/>
      <c r="R5" s="1008"/>
      <c r="S5" s="1008"/>
      <c r="T5" s="1008"/>
      <c r="U5" s="1008"/>
      <c r="V5" s="1008"/>
      <c r="W5" s="1008"/>
      <c r="X5" s="1009"/>
      <c r="Y5" s="411" t="s">
        <v>54</v>
      </c>
      <c r="Z5" s="1013"/>
      <c r="AA5" s="1014"/>
      <c r="AB5" s="519"/>
      <c r="AC5" s="1019"/>
      <c r="AD5" s="101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301</v>
      </c>
      <c r="AC6" s="1015"/>
      <c r="AD6" s="101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0"/>
      <c r="H12" s="1001"/>
      <c r="I12" s="1001"/>
      <c r="J12" s="1001"/>
      <c r="K12" s="1001"/>
      <c r="L12" s="1001"/>
      <c r="M12" s="1001"/>
      <c r="N12" s="1001"/>
      <c r="O12" s="1002"/>
      <c r="P12" s="1008"/>
      <c r="Q12" s="1008"/>
      <c r="R12" s="1008"/>
      <c r="S12" s="1008"/>
      <c r="T12" s="1008"/>
      <c r="U12" s="1008"/>
      <c r="V12" s="1008"/>
      <c r="W12" s="1008"/>
      <c r="X12" s="1009"/>
      <c r="Y12" s="411" t="s">
        <v>54</v>
      </c>
      <c r="Z12" s="1013"/>
      <c r="AA12" s="1014"/>
      <c r="AB12" s="519"/>
      <c r="AC12" s="1019"/>
      <c r="AD12" s="101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301</v>
      </c>
      <c r="AC13" s="1015"/>
      <c r="AD13" s="101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0"/>
      <c r="H19" s="1001"/>
      <c r="I19" s="1001"/>
      <c r="J19" s="1001"/>
      <c r="K19" s="1001"/>
      <c r="L19" s="1001"/>
      <c r="M19" s="1001"/>
      <c r="N19" s="1001"/>
      <c r="O19" s="1002"/>
      <c r="P19" s="1008"/>
      <c r="Q19" s="1008"/>
      <c r="R19" s="1008"/>
      <c r="S19" s="1008"/>
      <c r="T19" s="1008"/>
      <c r="U19" s="1008"/>
      <c r="V19" s="1008"/>
      <c r="W19" s="1008"/>
      <c r="X19" s="1009"/>
      <c r="Y19" s="411" t="s">
        <v>54</v>
      </c>
      <c r="Z19" s="1013"/>
      <c r="AA19" s="1014"/>
      <c r="AB19" s="519"/>
      <c r="AC19" s="1019"/>
      <c r="AD19" s="101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301</v>
      </c>
      <c r="AC20" s="1015"/>
      <c r="AD20" s="101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0"/>
      <c r="H26" s="1001"/>
      <c r="I26" s="1001"/>
      <c r="J26" s="1001"/>
      <c r="K26" s="1001"/>
      <c r="L26" s="1001"/>
      <c r="M26" s="1001"/>
      <c r="N26" s="1001"/>
      <c r="O26" s="1002"/>
      <c r="P26" s="1008"/>
      <c r="Q26" s="1008"/>
      <c r="R26" s="1008"/>
      <c r="S26" s="1008"/>
      <c r="T26" s="1008"/>
      <c r="U26" s="1008"/>
      <c r="V26" s="1008"/>
      <c r="W26" s="1008"/>
      <c r="X26" s="1009"/>
      <c r="Y26" s="411" t="s">
        <v>54</v>
      </c>
      <c r="Z26" s="1013"/>
      <c r="AA26" s="1014"/>
      <c r="AB26" s="519"/>
      <c r="AC26" s="1019"/>
      <c r="AD26" s="101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301</v>
      </c>
      <c r="AC27" s="1015"/>
      <c r="AD27" s="101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0"/>
      <c r="H33" s="1001"/>
      <c r="I33" s="1001"/>
      <c r="J33" s="1001"/>
      <c r="K33" s="1001"/>
      <c r="L33" s="1001"/>
      <c r="M33" s="1001"/>
      <c r="N33" s="1001"/>
      <c r="O33" s="1002"/>
      <c r="P33" s="1008"/>
      <c r="Q33" s="1008"/>
      <c r="R33" s="1008"/>
      <c r="S33" s="1008"/>
      <c r="T33" s="1008"/>
      <c r="U33" s="1008"/>
      <c r="V33" s="1008"/>
      <c r="W33" s="1008"/>
      <c r="X33" s="1009"/>
      <c r="Y33" s="411" t="s">
        <v>54</v>
      </c>
      <c r="Z33" s="1013"/>
      <c r="AA33" s="1014"/>
      <c r="AB33" s="519"/>
      <c r="AC33" s="1019"/>
      <c r="AD33" s="10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301</v>
      </c>
      <c r="AC34" s="1015"/>
      <c r="AD34" s="101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0"/>
      <c r="H40" s="1001"/>
      <c r="I40" s="1001"/>
      <c r="J40" s="1001"/>
      <c r="K40" s="1001"/>
      <c r="L40" s="1001"/>
      <c r="M40" s="1001"/>
      <c r="N40" s="1001"/>
      <c r="O40" s="1002"/>
      <c r="P40" s="1008"/>
      <c r="Q40" s="1008"/>
      <c r="R40" s="1008"/>
      <c r="S40" s="1008"/>
      <c r="T40" s="1008"/>
      <c r="U40" s="1008"/>
      <c r="V40" s="1008"/>
      <c r="W40" s="1008"/>
      <c r="X40" s="1009"/>
      <c r="Y40" s="411" t="s">
        <v>54</v>
      </c>
      <c r="Z40" s="1013"/>
      <c r="AA40" s="1014"/>
      <c r="AB40" s="519"/>
      <c r="AC40" s="1019"/>
      <c r="AD40" s="10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301</v>
      </c>
      <c r="AC41" s="1015"/>
      <c r="AD41" s="101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0"/>
      <c r="H47" s="1001"/>
      <c r="I47" s="1001"/>
      <c r="J47" s="1001"/>
      <c r="K47" s="1001"/>
      <c r="L47" s="1001"/>
      <c r="M47" s="1001"/>
      <c r="N47" s="1001"/>
      <c r="O47" s="1002"/>
      <c r="P47" s="1008"/>
      <c r="Q47" s="1008"/>
      <c r="R47" s="1008"/>
      <c r="S47" s="1008"/>
      <c r="T47" s="1008"/>
      <c r="U47" s="1008"/>
      <c r="V47" s="1008"/>
      <c r="W47" s="1008"/>
      <c r="X47" s="1009"/>
      <c r="Y47" s="411" t="s">
        <v>54</v>
      </c>
      <c r="Z47" s="1013"/>
      <c r="AA47" s="1014"/>
      <c r="AB47" s="519"/>
      <c r="AC47" s="1019"/>
      <c r="AD47" s="10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301</v>
      </c>
      <c r="AC48" s="1015"/>
      <c r="AD48" s="101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0"/>
      <c r="H54" s="1001"/>
      <c r="I54" s="1001"/>
      <c r="J54" s="1001"/>
      <c r="K54" s="1001"/>
      <c r="L54" s="1001"/>
      <c r="M54" s="1001"/>
      <c r="N54" s="1001"/>
      <c r="O54" s="1002"/>
      <c r="P54" s="1008"/>
      <c r="Q54" s="1008"/>
      <c r="R54" s="1008"/>
      <c r="S54" s="1008"/>
      <c r="T54" s="1008"/>
      <c r="U54" s="1008"/>
      <c r="V54" s="1008"/>
      <c r="W54" s="1008"/>
      <c r="X54" s="1009"/>
      <c r="Y54" s="411" t="s">
        <v>54</v>
      </c>
      <c r="Z54" s="1013"/>
      <c r="AA54" s="1014"/>
      <c r="AB54" s="519"/>
      <c r="AC54" s="1019"/>
      <c r="AD54" s="10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301</v>
      </c>
      <c r="AC55" s="1015"/>
      <c r="AD55" s="101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0"/>
      <c r="H61" s="1001"/>
      <c r="I61" s="1001"/>
      <c r="J61" s="1001"/>
      <c r="K61" s="1001"/>
      <c r="L61" s="1001"/>
      <c r="M61" s="1001"/>
      <c r="N61" s="1001"/>
      <c r="O61" s="1002"/>
      <c r="P61" s="1008"/>
      <c r="Q61" s="1008"/>
      <c r="R61" s="1008"/>
      <c r="S61" s="1008"/>
      <c r="T61" s="1008"/>
      <c r="U61" s="1008"/>
      <c r="V61" s="1008"/>
      <c r="W61" s="1008"/>
      <c r="X61" s="1009"/>
      <c r="Y61" s="411" t="s">
        <v>54</v>
      </c>
      <c r="Z61" s="1013"/>
      <c r="AA61" s="1014"/>
      <c r="AB61" s="519"/>
      <c r="AC61" s="1019"/>
      <c r="AD61" s="10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301</v>
      </c>
      <c r="AC62" s="1015"/>
      <c r="AD62" s="101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0"/>
      <c r="H68" s="1001"/>
      <c r="I68" s="1001"/>
      <c r="J68" s="1001"/>
      <c r="K68" s="1001"/>
      <c r="L68" s="1001"/>
      <c r="M68" s="1001"/>
      <c r="N68" s="1001"/>
      <c r="O68" s="1002"/>
      <c r="P68" s="1008"/>
      <c r="Q68" s="1008"/>
      <c r="R68" s="1008"/>
      <c r="S68" s="1008"/>
      <c r="T68" s="1008"/>
      <c r="U68" s="1008"/>
      <c r="V68" s="1008"/>
      <c r="W68" s="1008"/>
      <c r="X68" s="1009"/>
      <c r="Y68" s="411" t="s">
        <v>54</v>
      </c>
      <c r="Z68" s="1013"/>
      <c r="AA68" s="1014"/>
      <c r="AB68" s="519"/>
      <c r="AC68" s="1019"/>
      <c r="AD68" s="101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3"/>
      <c r="H69" s="1004"/>
      <c r="I69" s="1004"/>
      <c r="J69" s="1004"/>
      <c r="K69" s="1004"/>
      <c r="L69" s="1004"/>
      <c r="M69" s="1004"/>
      <c r="N69" s="1004"/>
      <c r="O69" s="1005"/>
      <c r="P69" s="1010"/>
      <c r="Q69" s="1010"/>
      <c r="R69" s="1010"/>
      <c r="S69" s="1010"/>
      <c r="T69" s="1010"/>
      <c r="U69" s="1010"/>
      <c r="V69" s="1010"/>
      <c r="W69" s="1010"/>
      <c r="X69" s="1011"/>
      <c r="Y69" s="411" t="s">
        <v>13</v>
      </c>
      <c r="Z69" s="1013"/>
      <c r="AA69" s="101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7"/>
      <c r="I3" s="667"/>
      <c r="J3" s="667"/>
      <c r="K3" s="667"/>
      <c r="L3" s="666" t="s">
        <v>18</v>
      </c>
      <c r="M3" s="667"/>
      <c r="N3" s="667"/>
      <c r="O3" s="667"/>
      <c r="P3" s="667"/>
      <c r="Q3" s="667"/>
      <c r="R3" s="667"/>
      <c r="S3" s="667"/>
      <c r="T3" s="667"/>
      <c r="U3" s="667"/>
      <c r="V3" s="667"/>
      <c r="W3" s="667"/>
      <c r="X3" s="668"/>
      <c r="Y3" s="652" t="s">
        <v>19</v>
      </c>
      <c r="Z3" s="653"/>
      <c r="AA3" s="653"/>
      <c r="AB3" s="797"/>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5">
        <v>1</v>
      </c>
      <c r="B4" s="105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5">
        <v>2</v>
      </c>
      <c r="B5" s="105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5">
        <v>3</v>
      </c>
      <c r="B6" s="105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5">
        <v>4</v>
      </c>
      <c r="B7" s="105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5">
        <v>5</v>
      </c>
      <c r="B8" s="105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5">
        <v>6</v>
      </c>
      <c r="B9" s="105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5">
        <v>7</v>
      </c>
      <c r="B10" s="105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5">
        <v>8</v>
      </c>
      <c r="B11" s="105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5">
        <v>9</v>
      </c>
      <c r="B12" s="105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5">
        <v>10</v>
      </c>
      <c r="B13" s="105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5">
        <v>11</v>
      </c>
      <c r="B14" s="105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5">
        <v>12</v>
      </c>
      <c r="B15" s="105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5">
        <v>13</v>
      </c>
      <c r="B16" s="105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5">
        <v>14</v>
      </c>
      <c r="B17" s="105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5">
        <v>15</v>
      </c>
      <c r="B18" s="105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5">
        <v>16</v>
      </c>
      <c r="B19" s="105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5">
        <v>17</v>
      </c>
      <c r="B20" s="105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5">
        <v>18</v>
      </c>
      <c r="B21" s="105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5">
        <v>19</v>
      </c>
      <c r="B22" s="105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5">
        <v>20</v>
      </c>
      <c r="B23" s="105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5">
        <v>21</v>
      </c>
      <c r="B24" s="105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5">
        <v>22</v>
      </c>
      <c r="B25" s="105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5">
        <v>23</v>
      </c>
      <c r="B26" s="105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5">
        <v>24</v>
      </c>
      <c r="B27" s="105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5">
        <v>25</v>
      </c>
      <c r="B28" s="105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5">
        <v>26</v>
      </c>
      <c r="B29" s="105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5">
        <v>27</v>
      </c>
      <c r="B30" s="105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5">
        <v>28</v>
      </c>
      <c r="B31" s="105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5">
        <v>29</v>
      </c>
      <c r="B32" s="105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5">
        <v>30</v>
      </c>
      <c r="B33" s="105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5">
        <v>1</v>
      </c>
      <c r="B37" s="105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5">
        <v>2</v>
      </c>
      <c r="B38" s="105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5">
        <v>3</v>
      </c>
      <c r="B39" s="105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5">
        <v>4</v>
      </c>
      <c r="B40" s="105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5">
        <v>5</v>
      </c>
      <c r="B41" s="105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5">
        <v>6</v>
      </c>
      <c r="B42" s="105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5">
        <v>7</v>
      </c>
      <c r="B43" s="105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5">
        <v>8</v>
      </c>
      <c r="B44" s="105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5">
        <v>9</v>
      </c>
      <c r="B45" s="105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5">
        <v>10</v>
      </c>
      <c r="B46" s="105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5">
        <v>11</v>
      </c>
      <c r="B47" s="105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5">
        <v>12</v>
      </c>
      <c r="B48" s="105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5">
        <v>13</v>
      </c>
      <c r="B49" s="105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5">
        <v>14</v>
      </c>
      <c r="B50" s="105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5">
        <v>15</v>
      </c>
      <c r="B51" s="105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5">
        <v>16</v>
      </c>
      <c r="B52" s="105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5">
        <v>17</v>
      </c>
      <c r="B53" s="105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5">
        <v>18</v>
      </c>
      <c r="B54" s="105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5">
        <v>19</v>
      </c>
      <c r="B55" s="105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5">
        <v>20</v>
      </c>
      <c r="B56" s="105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5">
        <v>21</v>
      </c>
      <c r="B57" s="105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5">
        <v>22</v>
      </c>
      <c r="B58" s="105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5">
        <v>23</v>
      </c>
      <c r="B59" s="105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5">
        <v>24</v>
      </c>
      <c r="B60" s="105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5">
        <v>25</v>
      </c>
      <c r="B61" s="105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5">
        <v>26</v>
      </c>
      <c r="B62" s="105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5">
        <v>27</v>
      </c>
      <c r="B63" s="105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5">
        <v>28</v>
      </c>
      <c r="B64" s="105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5">
        <v>29</v>
      </c>
      <c r="B65" s="105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5">
        <v>30</v>
      </c>
      <c r="B66" s="105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5">
        <v>1</v>
      </c>
      <c r="B70" s="105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5">
        <v>2</v>
      </c>
      <c r="B71" s="105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5">
        <v>3</v>
      </c>
      <c r="B72" s="105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5">
        <v>4</v>
      </c>
      <c r="B73" s="105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5">
        <v>5</v>
      </c>
      <c r="B74" s="105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5">
        <v>6</v>
      </c>
      <c r="B75" s="105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5">
        <v>7</v>
      </c>
      <c r="B76" s="105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5">
        <v>8</v>
      </c>
      <c r="B77" s="105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5">
        <v>9</v>
      </c>
      <c r="B78" s="105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5">
        <v>10</v>
      </c>
      <c r="B79" s="105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5">
        <v>11</v>
      </c>
      <c r="B80" s="105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5">
        <v>12</v>
      </c>
      <c r="B81" s="105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5">
        <v>13</v>
      </c>
      <c r="B82" s="105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5">
        <v>14</v>
      </c>
      <c r="B83" s="105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5">
        <v>15</v>
      </c>
      <c r="B84" s="105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5">
        <v>16</v>
      </c>
      <c r="B85" s="105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5">
        <v>17</v>
      </c>
      <c r="B86" s="105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5">
        <v>18</v>
      </c>
      <c r="B87" s="105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5">
        <v>19</v>
      </c>
      <c r="B88" s="105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5">
        <v>20</v>
      </c>
      <c r="B89" s="105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5">
        <v>21</v>
      </c>
      <c r="B90" s="105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5">
        <v>22</v>
      </c>
      <c r="B91" s="105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5">
        <v>23</v>
      </c>
      <c r="B92" s="105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5">
        <v>24</v>
      </c>
      <c r="B93" s="105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5">
        <v>25</v>
      </c>
      <c r="B94" s="105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5">
        <v>26</v>
      </c>
      <c r="B95" s="105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5">
        <v>27</v>
      </c>
      <c r="B96" s="105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5">
        <v>28</v>
      </c>
      <c r="B97" s="105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5">
        <v>29</v>
      </c>
      <c r="B98" s="105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5">
        <v>30</v>
      </c>
      <c r="B99" s="105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5">
        <v>1</v>
      </c>
      <c r="B103" s="105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5">
        <v>2</v>
      </c>
      <c r="B104" s="105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5">
        <v>3</v>
      </c>
      <c r="B105" s="105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5">
        <v>4</v>
      </c>
      <c r="B106" s="105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5">
        <v>5</v>
      </c>
      <c r="B107" s="105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5">
        <v>6</v>
      </c>
      <c r="B108" s="105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5">
        <v>7</v>
      </c>
      <c r="B109" s="105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5">
        <v>8</v>
      </c>
      <c r="B110" s="105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5">
        <v>9</v>
      </c>
      <c r="B111" s="105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5">
        <v>10</v>
      </c>
      <c r="B112" s="105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5">
        <v>11</v>
      </c>
      <c r="B113" s="105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5">
        <v>12</v>
      </c>
      <c r="B114" s="105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5">
        <v>13</v>
      </c>
      <c r="B115" s="105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5">
        <v>14</v>
      </c>
      <c r="B116" s="105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5">
        <v>15</v>
      </c>
      <c r="B117" s="105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5">
        <v>16</v>
      </c>
      <c r="B118" s="105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5">
        <v>17</v>
      </c>
      <c r="B119" s="105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5">
        <v>18</v>
      </c>
      <c r="B120" s="105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5">
        <v>19</v>
      </c>
      <c r="B121" s="105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5">
        <v>20</v>
      </c>
      <c r="B122" s="105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5">
        <v>21</v>
      </c>
      <c r="B123" s="105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5">
        <v>22</v>
      </c>
      <c r="B124" s="105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5">
        <v>23</v>
      </c>
      <c r="B125" s="105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5">
        <v>24</v>
      </c>
      <c r="B126" s="105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5">
        <v>25</v>
      </c>
      <c r="B127" s="105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5">
        <v>26</v>
      </c>
      <c r="B128" s="105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5">
        <v>27</v>
      </c>
      <c r="B129" s="105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5">
        <v>28</v>
      </c>
      <c r="B130" s="105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5">
        <v>29</v>
      </c>
      <c r="B131" s="105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5">
        <v>30</v>
      </c>
      <c r="B132" s="105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5">
        <v>1</v>
      </c>
      <c r="B136" s="105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5">
        <v>2</v>
      </c>
      <c r="B137" s="105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5">
        <v>3</v>
      </c>
      <c r="B138" s="105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5">
        <v>4</v>
      </c>
      <c r="B139" s="105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5">
        <v>5</v>
      </c>
      <c r="B140" s="105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5">
        <v>6</v>
      </c>
      <c r="B141" s="105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5">
        <v>7</v>
      </c>
      <c r="B142" s="105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5">
        <v>8</v>
      </c>
      <c r="B143" s="105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5">
        <v>9</v>
      </c>
      <c r="B144" s="105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5">
        <v>10</v>
      </c>
      <c r="B145" s="105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5">
        <v>11</v>
      </c>
      <c r="B146" s="105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5">
        <v>12</v>
      </c>
      <c r="B147" s="105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5">
        <v>13</v>
      </c>
      <c r="B148" s="105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5">
        <v>14</v>
      </c>
      <c r="B149" s="105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5">
        <v>15</v>
      </c>
      <c r="B150" s="105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5">
        <v>16</v>
      </c>
      <c r="B151" s="105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5">
        <v>17</v>
      </c>
      <c r="B152" s="105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5">
        <v>18</v>
      </c>
      <c r="B153" s="105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5">
        <v>19</v>
      </c>
      <c r="B154" s="105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5">
        <v>20</v>
      </c>
      <c r="B155" s="105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5">
        <v>21</v>
      </c>
      <c r="B156" s="105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5">
        <v>22</v>
      </c>
      <c r="B157" s="105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5">
        <v>23</v>
      </c>
      <c r="B158" s="105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5">
        <v>24</v>
      </c>
      <c r="B159" s="105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5">
        <v>25</v>
      </c>
      <c r="B160" s="105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5">
        <v>26</v>
      </c>
      <c r="B161" s="105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5">
        <v>27</v>
      </c>
      <c r="B162" s="105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5">
        <v>28</v>
      </c>
      <c r="B163" s="105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5">
        <v>29</v>
      </c>
      <c r="B164" s="105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5">
        <v>30</v>
      </c>
      <c r="B165" s="105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5">
        <v>1</v>
      </c>
      <c r="B169" s="105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5">
        <v>2</v>
      </c>
      <c r="B170" s="105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5">
        <v>3</v>
      </c>
      <c r="B171" s="105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5">
        <v>4</v>
      </c>
      <c r="B172" s="105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5">
        <v>5</v>
      </c>
      <c r="B173" s="105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5">
        <v>6</v>
      </c>
      <c r="B174" s="105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5">
        <v>7</v>
      </c>
      <c r="B175" s="105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5">
        <v>8</v>
      </c>
      <c r="B176" s="105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5">
        <v>9</v>
      </c>
      <c r="B177" s="105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5">
        <v>10</v>
      </c>
      <c r="B178" s="105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5">
        <v>11</v>
      </c>
      <c r="B179" s="105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5">
        <v>12</v>
      </c>
      <c r="B180" s="105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5">
        <v>13</v>
      </c>
      <c r="B181" s="105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5">
        <v>14</v>
      </c>
      <c r="B182" s="105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5">
        <v>15</v>
      </c>
      <c r="B183" s="105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5">
        <v>16</v>
      </c>
      <c r="B184" s="105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5">
        <v>17</v>
      </c>
      <c r="B185" s="105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5">
        <v>18</v>
      </c>
      <c r="B186" s="105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5">
        <v>19</v>
      </c>
      <c r="B187" s="105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5">
        <v>20</v>
      </c>
      <c r="B188" s="105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5">
        <v>21</v>
      </c>
      <c r="B189" s="105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5">
        <v>22</v>
      </c>
      <c r="B190" s="105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5">
        <v>23</v>
      </c>
      <c r="B191" s="105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5">
        <v>24</v>
      </c>
      <c r="B192" s="105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5">
        <v>25</v>
      </c>
      <c r="B193" s="105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5">
        <v>26</v>
      </c>
      <c r="B194" s="105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5">
        <v>27</v>
      </c>
      <c r="B195" s="105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5">
        <v>28</v>
      </c>
      <c r="B196" s="105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5">
        <v>29</v>
      </c>
      <c r="B197" s="105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5">
        <v>30</v>
      </c>
      <c r="B198" s="105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5">
        <v>1</v>
      </c>
      <c r="B202" s="105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5">
        <v>2</v>
      </c>
      <c r="B203" s="105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5">
        <v>3</v>
      </c>
      <c r="B204" s="105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5">
        <v>4</v>
      </c>
      <c r="B205" s="105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5">
        <v>5</v>
      </c>
      <c r="B206" s="105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5">
        <v>6</v>
      </c>
      <c r="B207" s="105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5">
        <v>7</v>
      </c>
      <c r="B208" s="105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5">
        <v>8</v>
      </c>
      <c r="B209" s="105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5">
        <v>9</v>
      </c>
      <c r="B210" s="105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5">
        <v>10</v>
      </c>
      <c r="B211" s="105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5">
        <v>11</v>
      </c>
      <c r="B212" s="105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5">
        <v>12</v>
      </c>
      <c r="B213" s="105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5">
        <v>13</v>
      </c>
      <c r="B214" s="105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5">
        <v>14</v>
      </c>
      <c r="B215" s="105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5">
        <v>15</v>
      </c>
      <c r="B216" s="105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5">
        <v>16</v>
      </c>
      <c r="B217" s="105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5">
        <v>17</v>
      </c>
      <c r="B218" s="105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5">
        <v>18</v>
      </c>
      <c r="B219" s="105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5">
        <v>19</v>
      </c>
      <c r="B220" s="105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5">
        <v>20</v>
      </c>
      <c r="B221" s="105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5">
        <v>21</v>
      </c>
      <c r="B222" s="105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5">
        <v>22</v>
      </c>
      <c r="B223" s="105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5">
        <v>23</v>
      </c>
      <c r="B224" s="105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5">
        <v>24</v>
      </c>
      <c r="B225" s="105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5">
        <v>25</v>
      </c>
      <c r="B226" s="105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5">
        <v>26</v>
      </c>
      <c r="B227" s="105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5">
        <v>27</v>
      </c>
      <c r="B228" s="105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5">
        <v>28</v>
      </c>
      <c r="B229" s="105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5">
        <v>29</v>
      </c>
      <c r="B230" s="105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5">
        <v>30</v>
      </c>
      <c r="B231" s="105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5">
        <v>1</v>
      </c>
      <c r="B235" s="105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5">
        <v>2</v>
      </c>
      <c r="B236" s="105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5">
        <v>3</v>
      </c>
      <c r="B237" s="105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5">
        <v>4</v>
      </c>
      <c r="B238" s="105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5">
        <v>5</v>
      </c>
      <c r="B239" s="105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5">
        <v>6</v>
      </c>
      <c r="B240" s="105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5">
        <v>7</v>
      </c>
      <c r="B241" s="105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5">
        <v>8</v>
      </c>
      <c r="B242" s="105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5">
        <v>9</v>
      </c>
      <c r="B243" s="105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5">
        <v>10</v>
      </c>
      <c r="B244" s="105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5">
        <v>11</v>
      </c>
      <c r="B245" s="105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5">
        <v>12</v>
      </c>
      <c r="B246" s="105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5">
        <v>13</v>
      </c>
      <c r="B247" s="105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5">
        <v>14</v>
      </c>
      <c r="B248" s="105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5">
        <v>15</v>
      </c>
      <c r="B249" s="105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5">
        <v>16</v>
      </c>
      <c r="B250" s="105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5">
        <v>17</v>
      </c>
      <c r="B251" s="105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5">
        <v>18</v>
      </c>
      <c r="B252" s="105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5">
        <v>19</v>
      </c>
      <c r="B253" s="105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5">
        <v>20</v>
      </c>
      <c r="B254" s="105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5">
        <v>21</v>
      </c>
      <c r="B255" s="105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5">
        <v>22</v>
      </c>
      <c r="B256" s="105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5">
        <v>23</v>
      </c>
      <c r="B257" s="105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5">
        <v>24</v>
      </c>
      <c r="B258" s="105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5">
        <v>25</v>
      </c>
      <c r="B259" s="105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5">
        <v>26</v>
      </c>
      <c r="B260" s="105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5">
        <v>27</v>
      </c>
      <c r="B261" s="105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5">
        <v>28</v>
      </c>
      <c r="B262" s="105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5">
        <v>29</v>
      </c>
      <c r="B263" s="105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5">
        <v>30</v>
      </c>
      <c r="B264" s="105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5">
        <v>1</v>
      </c>
      <c r="B268" s="105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5">
        <v>2</v>
      </c>
      <c r="B269" s="105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5">
        <v>3</v>
      </c>
      <c r="B270" s="105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5">
        <v>4</v>
      </c>
      <c r="B271" s="105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5">
        <v>5</v>
      </c>
      <c r="B272" s="105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5">
        <v>6</v>
      </c>
      <c r="B273" s="105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5">
        <v>7</v>
      </c>
      <c r="B274" s="105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5">
        <v>8</v>
      </c>
      <c r="B275" s="105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5">
        <v>9</v>
      </c>
      <c r="B276" s="105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5">
        <v>10</v>
      </c>
      <c r="B277" s="105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5">
        <v>11</v>
      </c>
      <c r="B278" s="105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5">
        <v>12</v>
      </c>
      <c r="B279" s="105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5">
        <v>13</v>
      </c>
      <c r="B280" s="105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5">
        <v>14</v>
      </c>
      <c r="B281" s="105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5">
        <v>15</v>
      </c>
      <c r="B282" s="105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5">
        <v>16</v>
      </c>
      <c r="B283" s="105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5">
        <v>17</v>
      </c>
      <c r="B284" s="105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5">
        <v>18</v>
      </c>
      <c r="B285" s="105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5">
        <v>19</v>
      </c>
      <c r="B286" s="105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5">
        <v>20</v>
      </c>
      <c r="B287" s="105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5">
        <v>21</v>
      </c>
      <c r="B288" s="105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5">
        <v>22</v>
      </c>
      <c r="B289" s="105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5">
        <v>23</v>
      </c>
      <c r="B290" s="105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5">
        <v>24</v>
      </c>
      <c r="B291" s="105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5">
        <v>25</v>
      </c>
      <c r="B292" s="105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5">
        <v>26</v>
      </c>
      <c r="B293" s="105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5">
        <v>27</v>
      </c>
      <c r="B294" s="105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5">
        <v>28</v>
      </c>
      <c r="B295" s="105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5">
        <v>29</v>
      </c>
      <c r="B296" s="105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5">
        <v>30</v>
      </c>
      <c r="B297" s="105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5">
        <v>1</v>
      </c>
      <c r="B301" s="105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5">
        <v>2</v>
      </c>
      <c r="B302" s="105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5">
        <v>3</v>
      </c>
      <c r="B303" s="105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5">
        <v>4</v>
      </c>
      <c r="B304" s="105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5">
        <v>5</v>
      </c>
      <c r="B305" s="105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5">
        <v>6</v>
      </c>
      <c r="B306" s="105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5">
        <v>7</v>
      </c>
      <c r="B307" s="105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5">
        <v>8</v>
      </c>
      <c r="B308" s="105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5">
        <v>9</v>
      </c>
      <c r="B309" s="105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5">
        <v>10</v>
      </c>
      <c r="B310" s="105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5">
        <v>11</v>
      </c>
      <c r="B311" s="105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5">
        <v>12</v>
      </c>
      <c r="B312" s="105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5">
        <v>13</v>
      </c>
      <c r="B313" s="105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5">
        <v>14</v>
      </c>
      <c r="B314" s="105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5">
        <v>15</v>
      </c>
      <c r="B315" s="105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5">
        <v>16</v>
      </c>
      <c r="B316" s="105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5">
        <v>17</v>
      </c>
      <c r="B317" s="105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5">
        <v>18</v>
      </c>
      <c r="B318" s="105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5">
        <v>19</v>
      </c>
      <c r="B319" s="105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5">
        <v>20</v>
      </c>
      <c r="B320" s="105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5">
        <v>21</v>
      </c>
      <c r="B321" s="105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5">
        <v>22</v>
      </c>
      <c r="B322" s="105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5">
        <v>23</v>
      </c>
      <c r="B323" s="105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5">
        <v>24</v>
      </c>
      <c r="B324" s="105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5">
        <v>25</v>
      </c>
      <c r="B325" s="105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5">
        <v>26</v>
      </c>
      <c r="B326" s="105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5">
        <v>27</v>
      </c>
      <c r="B327" s="105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5">
        <v>28</v>
      </c>
      <c r="B328" s="105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5">
        <v>29</v>
      </c>
      <c r="B329" s="105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5">
        <v>30</v>
      </c>
      <c r="B330" s="105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5">
        <v>1</v>
      </c>
      <c r="B334" s="105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5">
        <v>2</v>
      </c>
      <c r="B335" s="105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5">
        <v>3</v>
      </c>
      <c r="B336" s="105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5">
        <v>4</v>
      </c>
      <c r="B337" s="105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5">
        <v>5</v>
      </c>
      <c r="B338" s="105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5">
        <v>6</v>
      </c>
      <c r="B339" s="105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5">
        <v>7</v>
      </c>
      <c r="B340" s="105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5">
        <v>8</v>
      </c>
      <c r="B341" s="105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5">
        <v>9</v>
      </c>
      <c r="B342" s="105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5">
        <v>10</v>
      </c>
      <c r="B343" s="105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5">
        <v>11</v>
      </c>
      <c r="B344" s="105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5">
        <v>12</v>
      </c>
      <c r="B345" s="105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5">
        <v>13</v>
      </c>
      <c r="B346" s="105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5">
        <v>14</v>
      </c>
      <c r="B347" s="105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5">
        <v>15</v>
      </c>
      <c r="B348" s="105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5">
        <v>16</v>
      </c>
      <c r="B349" s="105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5">
        <v>17</v>
      </c>
      <c r="B350" s="105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5">
        <v>18</v>
      </c>
      <c r="B351" s="105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5">
        <v>19</v>
      </c>
      <c r="B352" s="105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5">
        <v>20</v>
      </c>
      <c r="B353" s="105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5">
        <v>21</v>
      </c>
      <c r="B354" s="105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5">
        <v>22</v>
      </c>
      <c r="B355" s="105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5">
        <v>23</v>
      </c>
      <c r="B356" s="105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5">
        <v>24</v>
      </c>
      <c r="B357" s="105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5">
        <v>25</v>
      </c>
      <c r="B358" s="105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5">
        <v>26</v>
      </c>
      <c r="B359" s="105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5">
        <v>27</v>
      </c>
      <c r="B360" s="105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5">
        <v>28</v>
      </c>
      <c r="B361" s="105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5">
        <v>29</v>
      </c>
      <c r="B362" s="105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5">
        <v>30</v>
      </c>
      <c r="B363" s="105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5">
        <v>1</v>
      </c>
      <c r="B367" s="105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5">
        <v>2</v>
      </c>
      <c r="B368" s="105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5">
        <v>3</v>
      </c>
      <c r="B369" s="105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5">
        <v>4</v>
      </c>
      <c r="B370" s="105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5">
        <v>5</v>
      </c>
      <c r="B371" s="105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5">
        <v>6</v>
      </c>
      <c r="B372" s="105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5">
        <v>7</v>
      </c>
      <c r="B373" s="105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5">
        <v>8</v>
      </c>
      <c r="B374" s="105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5">
        <v>9</v>
      </c>
      <c r="B375" s="105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5">
        <v>10</v>
      </c>
      <c r="B376" s="105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5">
        <v>11</v>
      </c>
      <c r="B377" s="105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5">
        <v>12</v>
      </c>
      <c r="B378" s="105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5">
        <v>13</v>
      </c>
      <c r="B379" s="105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5">
        <v>14</v>
      </c>
      <c r="B380" s="105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5">
        <v>15</v>
      </c>
      <c r="B381" s="105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5">
        <v>16</v>
      </c>
      <c r="B382" s="105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5">
        <v>17</v>
      </c>
      <c r="B383" s="105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5">
        <v>18</v>
      </c>
      <c r="B384" s="105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5">
        <v>19</v>
      </c>
      <c r="B385" s="105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5">
        <v>20</v>
      </c>
      <c r="B386" s="105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5">
        <v>21</v>
      </c>
      <c r="B387" s="105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5">
        <v>22</v>
      </c>
      <c r="B388" s="105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5">
        <v>23</v>
      </c>
      <c r="B389" s="105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5">
        <v>24</v>
      </c>
      <c r="B390" s="105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5">
        <v>25</v>
      </c>
      <c r="B391" s="105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5">
        <v>26</v>
      </c>
      <c r="B392" s="105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5">
        <v>27</v>
      </c>
      <c r="B393" s="105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5">
        <v>28</v>
      </c>
      <c r="B394" s="105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5">
        <v>29</v>
      </c>
      <c r="B395" s="105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5">
        <v>30</v>
      </c>
      <c r="B396" s="105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5">
        <v>1</v>
      </c>
      <c r="B400" s="105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5">
        <v>2</v>
      </c>
      <c r="B401" s="105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5">
        <v>3</v>
      </c>
      <c r="B402" s="105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5">
        <v>4</v>
      </c>
      <c r="B403" s="105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5">
        <v>5</v>
      </c>
      <c r="B404" s="105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5">
        <v>6</v>
      </c>
      <c r="B405" s="105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5">
        <v>7</v>
      </c>
      <c r="B406" s="105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5">
        <v>8</v>
      </c>
      <c r="B407" s="105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5">
        <v>9</v>
      </c>
      <c r="B408" s="105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5">
        <v>10</v>
      </c>
      <c r="B409" s="105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5">
        <v>11</v>
      </c>
      <c r="B410" s="105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5">
        <v>12</v>
      </c>
      <c r="B411" s="105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5">
        <v>13</v>
      </c>
      <c r="B412" s="105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5">
        <v>14</v>
      </c>
      <c r="B413" s="105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5">
        <v>15</v>
      </c>
      <c r="B414" s="105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5">
        <v>16</v>
      </c>
      <c r="B415" s="105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5">
        <v>17</v>
      </c>
      <c r="B416" s="105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5">
        <v>18</v>
      </c>
      <c r="B417" s="105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5">
        <v>19</v>
      </c>
      <c r="B418" s="105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5">
        <v>20</v>
      </c>
      <c r="B419" s="105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5">
        <v>21</v>
      </c>
      <c r="B420" s="105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5">
        <v>22</v>
      </c>
      <c r="B421" s="105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5">
        <v>23</v>
      </c>
      <c r="B422" s="105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5">
        <v>24</v>
      </c>
      <c r="B423" s="105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5">
        <v>25</v>
      </c>
      <c r="B424" s="105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5">
        <v>26</v>
      </c>
      <c r="B425" s="105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5">
        <v>27</v>
      </c>
      <c r="B426" s="105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5">
        <v>28</v>
      </c>
      <c r="B427" s="105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5">
        <v>29</v>
      </c>
      <c r="B428" s="105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5">
        <v>30</v>
      </c>
      <c r="B429" s="105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5">
        <v>1</v>
      </c>
      <c r="B433" s="105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5">
        <v>2</v>
      </c>
      <c r="B434" s="105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5">
        <v>3</v>
      </c>
      <c r="B435" s="105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5">
        <v>4</v>
      </c>
      <c r="B436" s="105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5">
        <v>5</v>
      </c>
      <c r="B437" s="105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5">
        <v>6</v>
      </c>
      <c r="B438" s="105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5">
        <v>7</v>
      </c>
      <c r="B439" s="105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5">
        <v>8</v>
      </c>
      <c r="B440" s="105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5">
        <v>9</v>
      </c>
      <c r="B441" s="105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5">
        <v>10</v>
      </c>
      <c r="B442" s="105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5">
        <v>11</v>
      </c>
      <c r="B443" s="105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5">
        <v>12</v>
      </c>
      <c r="B444" s="105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5">
        <v>13</v>
      </c>
      <c r="B445" s="105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5">
        <v>14</v>
      </c>
      <c r="B446" s="105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5">
        <v>15</v>
      </c>
      <c r="B447" s="105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5">
        <v>16</v>
      </c>
      <c r="B448" s="105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5">
        <v>17</v>
      </c>
      <c r="B449" s="105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5">
        <v>18</v>
      </c>
      <c r="B450" s="105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5">
        <v>19</v>
      </c>
      <c r="B451" s="105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5">
        <v>20</v>
      </c>
      <c r="B452" s="105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5">
        <v>21</v>
      </c>
      <c r="B453" s="105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5">
        <v>22</v>
      </c>
      <c r="B454" s="105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5">
        <v>23</v>
      </c>
      <c r="B455" s="105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5">
        <v>24</v>
      </c>
      <c r="B456" s="105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5">
        <v>25</v>
      </c>
      <c r="B457" s="105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5">
        <v>26</v>
      </c>
      <c r="B458" s="105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5">
        <v>27</v>
      </c>
      <c r="B459" s="105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5">
        <v>28</v>
      </c>
      <c r="B460" s="105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5">
        <v>29</v>
      </c>
      <c r="B461" s="105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5">
        <v>30</v>
      </c>
      <c r="B462" s="105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5">
        <v>1</v>
      </c>
      <c r="B466" s="105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5">
        <v>2</v>
      </c>
      <c r="B467" s="105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5">
        <v>3</v>
      </c>
      <c r="B468" s="105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5">
        <v>4</v>
      </c>
      <c r="B469" s="105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5">
        <v>5</v>
      </c>
      <c r="B470" s="105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5">
        <v>6</v>
      </c>
      <c r="B471" s="105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5">
        <v>7</v>
      </c>
      <c r="B472" s="105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5">
        <v>8</v>
      </c>
      <c r="B473" s="105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5">
        <v>9</v>
      </c>
      <c r="B474" s="105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5">
        <v>10</v>
      </c>
      <c r="B475" s="105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5">
        <v>11</v>
      </c>
      <c r="B476" s="105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5">
        <v>12</v>
      </c>
      <c r="B477" s="105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5">
        <v>13</v>
      </c>
      <c r="B478" s="105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5">
        <v>14</v>
      </c>
      <c r="B479" s="105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5">
        <v>15</v>
      </c>
      <c r="B480" s="105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5">
        <v>16</v>
      </c>
      <c r="B481" s="105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5">
        <v>17</v>
      </c>
      <c r="B482" s="105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5">
        <v>18</v>
      </c>
      <c r="B483" s="105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5">
        <v>19</v>
      </c>
      <c r="B484" s="105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5">
        <v>20</v>
      </c>
      <c r="B485" s="105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5">
        <v>21</v>
      </c>
      <c r="B486" s="105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5">
        <v>22</v>
      </c>
      <c r="B487" s="105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5">
        <v>23</v>
      </c>
      <c r="B488" s="105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5">
        <v>24</v>
      </c>
      <c r="B489" s="105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5">
        <v>25</v>
      </c>
      <c r="B490" s="105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5">
        <v>26</v>
      </c>
      <c r="B491" s="105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5">
        <v>27</v>
      </c>
      <c r="B492" s="105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5">
        <v>28</v>
      </c>
      <c r="B493" s="105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5">
        <v>29</v>
      </c>
      <c r="B494" s="105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5">
        <v>30</v>
      </c>
      <c r="B495" s="105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5">
        <v>1</v>
      </c>
      <c r="B499" s="105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5">
        <v>2</v>
      </c>
      <c r="B500" s="105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5">
        <v>3</v>
      </c>
      <c r="B501" s="105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5">
        <v>4</v>
      </c>
      <c r="B502" s="105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5">
        <v>5</v>
      </c>
      <c r="B503" s="105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5">
        <v>6</v>
      </c>
      <c r="B504" s="105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5">
        <v>7</v>
      </c>
      <c r="B505" s="105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5">
        <v>8</v>
      </c>
      <c r="B506" s="105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5">
        <v>9</v>
      </c>
      <c r="B507" s="105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5">
        <v>10</v>
      </c>
      <c r="B508" s="105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5">
        <v>11</v>
      </c>
      <c r="B509" s="105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5">
        <v>12</v>
      </c>
      <c r="B510" s="105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5">
        <v>13</v>
      </c>
      <c r="B511" s="105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5">
        <v>14</v>
      </c>
      <c r="B512" s="105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5">
        <v>15</v>
      </c>
      <c r="B513" s="105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5">
        <v>16</v>
      </c>
      <c r="B514" s="105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5">
        <v>17</v>
      </c>
      <c r="B515" s="105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5">
        <v>18</v>
      </c>
      <c r="B516" s="105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5">
        <v>19</v>
      </c>
      <c r="B517" s="105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5">
        <v>20</v>
      </c>
      <c r="B518" s="105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5">
        <v>21</v>
      </c>
      <c r="B519" s="105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5">
        <v>22</v>
      </c>
      <c r="B520" s="105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5">
        <v>23</v>
      </c>
      <c r="B521" s="105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5">
        <v>24</v>
      </c>
      <c r="B522" s="105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5">
        <v>25</v>
      </c>
      <c r="B523" s="105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5">
        <v>26</v>
      </c>
      <c r="B524" s="105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5">
        <v>27</v>
      </c>
      <c r="B525" s="105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5">
        <v>28</v>
      </c>
      <c r="B526" s="105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5">
        <v>29</v>
      </c>
      <c r="B527" s="105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5">
        <v>30</v>
      </c>
      <c r="B528" s="105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5">
        <v>1</v>
      </c>
      <c r="B532" s="105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5">
        <v>2</v>
      </c>
      <c r="B533" s="105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5">
        <v>3</v>
      </c>
      <c r="B534" s="105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5">
        <v>4</v>
      </c>
      <c r="B535" s="105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5">
        <v>5</v>
      </c>
      <c r="B536" s="105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5">
        <v>6</v>
      </c>
      <c r="B537" s="105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5">
        <v>7</v>
      </c>
      <c r="B538" s="105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5">
        <v>8</v>
      </c>
      <c r="B539" s="105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5">
        <v>9</v>
      </c>
      <c r="B540" s="105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5">
        <v>10</v>
      </c>
      <c r="B541" s="105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5">
        <v>11</v>
      </c>
      <c r="B542" s="105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5">
        <v>12</v>
      </c>
      <c r="B543" s="105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5">
        <v>13</v>
      </c>
      <c r="B544" s="105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5">
        <v>14</v>
      </c>
      <c r="B545" s="105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5">
        <v>15</v>
      </c>
      <c r="B546" s="105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5">
        <v>16</v>
      </c>
      <c r="B547" s="105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5">
        <v>17</v>
      </c>
      <c r="B548" s="105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5">
        <v>18</v>
      </c>
      <c r="B549" s="105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5">
        <v>19</v>
      </c>
      <c r="B550" s="105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5">
        <v>20</v>
      </c>
      <c r="B551" s="105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5">
        <v>21</v>
      </c>
      <c r="B552" s="105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5">
        <v>22</v>
      </c>
      <c r="B553" s="105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5">
        <v>23</v>
      </c>
      <c r="B554" s="105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5">
        <v>24</v>
      </c>
      <c r="B555" s="105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5">
        <v>25</v>
      </c>
      <c r="B556" s="105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5">
        <v>26</v>
      </c>
      <c r="B557" s="105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5">
        <v>27</v>
      </c>
      <c r="B558" s="105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5">
        <v>28</v>
      </c>
      <c r="B559" s="105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5">
        <v>29</v>
      </c>
      <c r="B560" s="105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5">
        <v>30</v>
      </c>
      <c r="B561" s="105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5">
        <v>1</v>
      </c>
      <c r="B565" s="105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5">
        <v>2</v>
      </c>
      <c r="B566" s="105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5">
        <v>3</v>
      </c>
      <c r="B567" s="105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5">
        <v>4</v>
      </c>
      <c r="B568" s="105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5">
        <v>5</v>
      </c>
      <c r="B569" s="105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5">
        <v>6</v>
      </c>
      <c r="B570" s="105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5">
        <v>7</v>
      </c>
      <c r="B571" s="105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5">
        <v>8</v>
      </c>
      <c r="B572" s="105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5">
        <v>9</v>
      </c>
      <c r="B573" s="105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5">
        <v>10</v>
      </c>
      <c r="B574" s="105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5">
        <v>11</v>
      </c>
      <c r="B575" s="105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5">
        <v>12</v>
      </c>
      <c r="B576" s="105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5">
        <v>13</v>
      </c>
      <c r="B577" s="105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5">
        <v>14</v>
      </c>
      <c r="B578" s="105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5">
        <v>15</v>
      </c>
      <c r="B579" s="105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5">
        <v>16</v>
      </c>
      <c r="B580" s="105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5">
        <v>17</v>
      </c>
      <c r="B581" s="105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5">
        <v>18</v>
      </c>
      <c r="B582" s="105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5">
        <v>19</v>
      </c>
      <c r="B583" s="105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5">
        <v>20</v>
      </c>
      <c r="B584" s="105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5">
        <v>21</v>
      </c>
      <c r="B585" s="105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5">
        <v>22</v>
      </c>
      <c r="B586" s="105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5">
        <v>23</v>
      </c>
      <c r="B587" s="105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5">
        <v>24</v>
      </c>
      <c r="B588" s="105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5">
        <v>25</v>
      </c>
      <c r="B589" s="105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5">
        <v>26</v>
      </c>
      <c r="B590" s="105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5">
        <v>27</v>
      </c>
      <c r="B591" s="105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5">
        <v>28</v>
      </c>
      <c r="B592" s="105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5">
        <v>29</v>
      </c>
      <c r="B593" s="105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5">
        <v>30</v>
      </c>
      <c r="B594" s="105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5">
        <v>1</v>
      </c>
      <c r="B598" s="105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5">
        <v>2</v>
      </c>
      <c r="B599" s="105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5">
        <v>3</v>
      </c>
      <c r="B600" s="105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5">
        <v>4</v>
      </c>
      <c r="B601" s="105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5">
        <v>5</v>
      </c>
      <c r="B602" s="105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5">
        <v>6</v>
      </c>
      <c r="B603" s="105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5">
        <v>7</v>
      </c>
      <c r="B604" s="105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5">
        <v>8</v>
      </c>
      <c r="B605" s="105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5">
        <v>9</v>
      </c>
      <c r="B606" s="105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5">
        <v>10</v>
      </c>
      <c r="B607" s="105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5">
        <v>11</v>
      </c>
      <c r="B608" s="105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5">
        <v>12</v>
      </c>
      <c r="B609" s="105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5">
        <v>13</v>
      </c>
      <c r="B610" s="105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5">
        <v>14</v>
      </c>
      <c r="B611" s="105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5">
        <v>15</v>
      </c>
      <c r="B612" s="105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5">
        <v>16</v>
      </c>
      <c r="B613" s="105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5">
        <v>17</v>
      </c>
      <c r="B614" s="105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5">
        <v>18</v>
      </c>
      <c r="B615" s="105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5">
        <v>19</v>
      </c>
      <c r="B616" s="105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5">
        <v>20</v>
      </c>
      <c r="B617" s="105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5">
        <v>21</v>
      </c>
      <c r="B618" s="105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5">
        <v>22</v>
      </c>
      <c r="B619" s="105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5">
        <v>23</v>
      </c>
      <c r="B620" s="105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5">
        <v>24</v>
      </c>
      <c r="B621" s="105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5">
        <v>25</v>
      </c>
      <c r="B622" s="105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5">
        <v>26</v>
      </c>
      <c r="B623" s="105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5">
        <v>27</v>
      </c>
      <c r="B624" s="105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5">
        <v>28</v>
      </c>
      <c r="B625" s="105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5">
        <v>29</v>
      </c>
      <c r="B626" s="105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5">
        <v>30</v>
      </c>
      <c r="B627" s="105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5">
        <v>1</v>
      </c>
      <c r="B631" s="105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5">
        <v>2</v>
      </c>
      <c r="B632" s="105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5">
        <v>3</v>
      </c>
      <c r="B633" s="105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5">
        <v>4</v>
      </c>
      <c r="B634" s="105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5">
        <v>5</v>
      </c>
      <c r="B635" s="105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5">
        <v>6</v>
      </c>
      <c r="B636" s="105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5">
        <v>7</v>
      </c>
      <c r="B637" s="105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5">
        <v>8</v>
      </c>
      <c r="B638" s="105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5">
        <v>9</v>
      </c>
      <c r="B639" s="105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5">
        <v>10</v>
      </c>
      <c r="B640" s="105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5">
        <v>11</v>
      </c>
      <c r="B641" s="105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5">
        <v>12</v>
      </c>
      <c r="B642" s="105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5">
        <v>13</v>
      </c>
      <c r="B643" s="105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5">
        <v>14</v>
      </c>
      <c r="B644" s="105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5">
        <v>15</v>
      </c>
      <c r="B645" s="105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5">
        <v>16</v>
      </c>
      <c r="B646" s="105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5">
        <v>17</v>
      </c>
      <c r="B647" s="105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5">
        <v>18</v>
      </c>
      <c r="B648" s="105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5">
        <v>19</v>
      </c>
      <c r="B649" s="105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5">
        <v>20</v>
      </c>
      <c r="B650" s="105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5">
        <v>21</v>
      </c>
      <c r="B651" s="105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5">
        <v>22</v>
      </c>
      <c r="B652" s="105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5">
        <v>23</v>
      </c>
      <c r="B653" s="105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5">
        <v>24</v>
      </c>
      <c r="B654" s="105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5">
        <v>25</v>
      </c>
      <c r="B655" s="105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5">
        <v>26</v>
      </c>
      <c r="B656" s="105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5">
        <v>27</v>
      </c>
      <c r="B657" s="105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5">
        <v>28</v>
      </c>
      <c r="B658" s="105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5">
        <v>29</v>
      </c>
      <c r="B659" s="105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5">
        <v>30</v>
      </c>
      <c r="B660" s="105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5">
        <v>1</v>
      </c>
      <c r="B664" s="105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5">
        <v>2</v>
      </c>
      <c r="B665" s="105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5">
        <v>3</v>
      </c>
      <c r="B666" s="105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5">
        <v>4</v>
      </c>
      <c r="B667" s="105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5">
        <v>5</v>
      </c>
      <c r="B668" s="105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5">
        <v>6</v>
      </c>
      <c r="B669" s="105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5">
        <v>7</v>
      </c>
      <c r="B670" s="105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5">
        <v>8</v>
      </c>
      <c r="B671" s="105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5">
        <v>9</v>
      </c>
      <c r="B672" s="105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5">
        <v>10</v>
      </c>
      <c r="B673" s="105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5">
        <v>11</v>
      </c>
      <c r="B674" s="105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5">
        <v>12</v>
      </c>
      <c r="B675" s="105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5">
        <v>13</v>
      </c>
      <c r="B676" s="105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5">
        <v>14</v>
      </c>
      <c r="B677" s="105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5">
        <v>15</v>
      </c>
      <c r="B678" s="105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5">
        <v>16</v>
      </c>
      <c r="B679" s="105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5">
        <v>17</v>
      </c>
      <c r="B680" s="105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5">
        <v>18</v>
      </c>
      <c r="B681" s="105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5">
        <v>19</v>
      </c>
      <c r="B682" s="105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5">
        <v>20</v>
      </c>
      <c r="B683" s="105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5">
        <v>21</v>
      </c>
      <c r="B684" s="105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5">
        <v>22</v>
      </c>
      <c r="B685" s="105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5">
        <v>23</v>
      </c>
      <c r="B686" s="105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5">
        <v>24</v>
      </c>
      <c r="B687" s="105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5">
        <v>25</v>
      </c>
      <c r="B688" s="105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5">
        <v>26</v>
      </c>
      <c r="B689" s="105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5">
        <v>27</v>
      </c>
      <c r="B690" s="105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5">
        <v>28</v>
      </c>
      <c r="B691" s="105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5">
        <v>29</v>
      </c>
      <c r="B692" s="105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5">
        <v>30</v>
      </c>
      <c r="B693" s="105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5">
        <v>1</v>
      </c>
      <c r="B697" s="105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5">
        <v>2</v>
      </c>
      <c r="B698" s="105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5">
        <v>3</v>
      </c>
      <c r="B699" s="105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5">
        <v>4</v>
      </c>
      <c r="B700" s="105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5">
        <v>5</v>
      </c>
      <c r="B701" s="105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5">
        <v>6</v>
      </c>
      <c r="B702" s="105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5">
        <v>7</v>
      </c>
      <c r="B703" s="105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5">
        <v>8</v>
      </c>
      <c r="B704" s="105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5">
        <v>9</v>
      </c>
      <c r="B705" s="105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5">
        <v>10</v>
      </c>
      <c r="B706" s="105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5">
        <v>11</v>
      </c>
      <c r="B707" s="105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5">
        <v>12</v>
      </c>
      <c r="B708" s="105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5">
        <v>13</v>
      </c>
      <c r="B709" s="105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5">
        <v>14</v>
      </c>
      <c r="B710" s="105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5">
        <v>15</v>
      </c>
      <c r="B711" s="105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5">
        <v>16</v>
      </c>
      <c r="B712" s="105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5">
        <v>17</v>
      </c>
      <c r="B713" s="105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5">
        <v>18</v>
      </c>
      <c r="B714" s="105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5">
        <v>19</v>
      </c>
      <c r="B715" s="105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5">
        <v>20</v>
      </c>
      <c r="B716" s="105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5">
        <v>21</v>
      </c>
      <c r="B717" s="105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5">
        <v>22</v>
      </c>
      <c r="B718" s="105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5">
        <v>23</v>
      </c>
      <c r="B719" s="105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5">
        <v>24</v>
      </c>
      <c r="B720" s="105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5">
        <v>25</v>
      </c>
      <c r="B721" s="105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5">
        <v>26</v>
      </c>
      <c r="B722" s="105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5">
        <v>27</v>
      </c>
      <c r="B723" s="105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5">
        <v>28</v>
      </c>
      <c r="B724" s="105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5">
        <v>29</v>
      </c>
      <c r="B725" s="105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5">
        <v>30</v>
      </c>
      <c r="B726" s="105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5">
        <v>1</v>
      </c>
      <c r="B730" s="105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5">
        <v>2</v>
      </c>
      <c r="B731" s="105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5">
        <v>3</v>
      </c>
      <c r="B732" s="105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5">
        <v>4</v>
      </c>
      <c r="B733" s="105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5">
        <v>5</v>
      </c>
      <c r="B734" s="105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5">
        <v>6</v>
      </c>
      <c r="B735" s="105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5">
        <v>7</v>
      </c>
      <c r="B736" s="105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5">
        <v>8</v>
      </c>
      <c r="B737" s="105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5">
        <v>9</v>
      </c>
      <c r="B738" s="105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5">
        <v>10</v>
      </c>
      <c r="B739" s="105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5">
        <v>11</v>
      </c>
      <c r="B740" s="105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5">
        <v>12</v>
      </c>
      <c r="B741" s="105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5">
        <v>13</v>
      </c>
      <c r="B742" s="105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5">
        <v>14</v>
      </c>
      <c r="B743" s="105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5">
        <v>15</v>
      </c>
      <c r="B744" s="105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5">
        <v>16</v>
      </c>
      <c r="B745" s="105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5">
        <v>17</v>
      </c>
      <c r="B746" s="105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5">
        <v>18</v>
      </c>
      <c r="B747" s="105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5">
        <v>19</v>
      </c>
      <c r="B748" s="105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5">
        <v>20</v>
      </c>
      <c r="B749" s="105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5">
        <v>21</v>
      </c>
      <c r="B750" s="105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5">
        <v>22</v>
      </c>
      <c r="B751" s="105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5">
        <v>23</v>
      </c>
      <c r="B752" s="105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5">
        <v>24</v>
      </c>
      <c r="B753" s="105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5">
        <v>25</v>
      </c>
      <c r="B754" s="105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5">
        <v>26</v>
      </c>
      <c r="B755" s="105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5">
        <v>27</v>
      </c>
      <c r="B756" s="105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5">
        <v>28</v>
      </c>
      <c r="B757" s="105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5">
        <v>29</v>
      </c>
      <c r="B758" s="105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5">
        <v>30</v>
      </c>
      <c r="B759" s="105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5">
        <v>1</v>
      </c>
      <c r="B763" s="105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5">
        <v>2</v>
      </c>
      <c r="B764" s="105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5">
        <v>3</v>
      </c>
      <c r="B765" s="105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5">
        <v>4</v>
      </c>
      <c r="B766" s="105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5">
        <v>5</v>
      </c>
      <c r="B767" s="105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5">
        <v>6</v>
      </c>
      <c r="B768" s="105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5">
        <v>7</v>
      </c>
      <c r="B769" s="105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5">
        <v>8</v>
      </c>
      <c r="B770" s="105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5">
        <v>9</v>
      </c>
      <c r="B771" s="105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5">
        <v>10</v>
      </c>
      <c r="B772" s="105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5">
        <v>11</v>
      </c>
      <c r="B773" s="105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5">
        <v>12</v>
      </c>
      <c r="B774" s="105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5">
        <v>13</v>
      </c>
      <c r="B775" s="105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5">
        <v>14</v>
      </c>
      <c r="B776" s="105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5">
        <v>15</v>
      </c>
      <c r="B777" s="105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5">
        <v>16</v>
      </c>
      <c r="B778" s="105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5">
        <v>17</v>
      </c>
      <c r="B779" s="105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5">
        <v>18</v>
      </c>
      <c r="B780" s="105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5">
        <v>19</v>
      </c>
      <c r="B781" s="105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5">
        <v>20</v>
      </c>
      <c r="B782" s="105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5">
        <v>21</v>
      </c>
      <c r="B783" s="105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5">
        <v>22</v>
      </c>
      <c r="B784" s="105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5">
        <v>23</v>
      </c>
      <c r="B785" s="105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5">
        <v>24</v>
      </c>
      <c r="B786" s="105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5">
        <v>25</v>
      </c>
      <c r="B787" s="105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5">
        <v>26</v>
      </c>
      <c r="B788" s="105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5">
        <v>27</v>
      </c>
      <c r="B789" s="105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5">
        <v>28</v>
      </c>
      <c r="B790" s="105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5">
        <v>29</v>
      </c>
      <c r="B791" s="105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5">
        <v>30</v>
      </c>
      <c r="B792" s="105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5">
        <v>1</v>
      </c>
      <c r="B796" s="105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5">
        <v>2</v>
      </c>
      <c r="B797" s="105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5">
        <v>3</v>
      </c>
      <c r="B798" s="105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5">
        <v>4</v>
      </c>
      <c r="B799" s="105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5">
        <v>5</v>
      </c>
      <c r="B800" s="105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5">
        <v>6</v>
      </c>
      <c r="B801" s="105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5">
        <v>7</v>
      </c>
      <c r="B802" s="105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5">
        <v>8</v>
      </c>
      <c r="B803" s="105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5">
        <v>9</v>
      </c>
      <c r="B804" s="105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5">
        <v>10</v>
      </c>
      <c r="B805" s="105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5">
        <v>11</v>
      </c>
      <c r="B806" s="105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5">
        <v>12</v>
      </c>
      <c r="B807" s="105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5">
        <v>13</v>
      </c>
      <c r="B808" s="105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5">
        <v>14</v>
      </c>
      <c r="B809" s="105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5">
        <v>15</v>
      </c>
      <c r="B810" s="105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5">
        <v>16</v>
      </c>
      <c r="B811" s="105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5">
        <v>17</v>
      </c>
      <c r="B812" s="105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5">
        <v>18</v>
      </c>
      <c r="B813" s="105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5">
        <v>19</v>
      </c>
      <c r="B814" s="105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5">
        <v>20</v>
      </c>
      <c r="B815" s="105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5">
        <v>21</v>
      </c>
      <c r="B816" s="105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5">
        <v>22</v>
      </c>
      <c r="B817" s="105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5">
        <v>23</v>
      </c>
      <c r="B818" s="105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5">
        <v>24</v>
      </c>
      <c r="B819" s="105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5">
        <v>25</v>
      </c>
      <c r="B820" s="105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5">
        <v>26</v>
      </c>
      <c r="B821" s="105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5">
        <v>27</v>
      </c>
      <c r="B822" s="105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5">
        <v>28</v>
      </c>
      <c r="B823" s="105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5">
        <v>29</v>
      </c>
      <c r="B824" s="105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5">
        <v>30</v>
      </c>
      <c r="B825" s="105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5">
        <v>1</v>
      </c>
      <c r="B829" s="105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5">
        <v>2</v>
      </c>
      <c r="B830" s="105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5">
        <v>3</v>
      </c>
      <c r="B831" s="105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5">
        <v>4</v>
      </c>
      <c r="B832" s="105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5">
        <v>5</v>
      </c>
      <c r="B833" s="105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5">
        <v>6</v>
      </c>
      <c r="B834" s="105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5">
        <v>7</v>
      </c>
      <c r="B835" s="105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5">
        <v>8</v>
      </c>
      <c r="B836" s="105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5">
        <v>9</v>
      </c>
      <c r="B837" s="105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5">
        <v>10</v>
      </c>
      <c r="B838" s="105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5">
        <v>11</v>
      </c>
      <c r="B839" s="105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5">
        <v>12</v>
      </c>
      <c r="B840" s="105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5">
        <v>13</v>
      </c>
      <c r="B841" s="105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5">
        <v>14</v>
      </c>
      <c r="B842" s="105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5">
        <v>15</v>
      </c>
      <c r="B843" s="105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5">
        <v>16</v>
      </c>
      <c r="B844" s="105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5">
        <v>17</v>
      </c>
      <c r="B845" s="105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5">
        <v>18</v>
      </c>
      <c r="B846" s="105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5">
        <v>19</v>
      </c>
      <c r="B847" s="105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5">
        <v>20</v>
      </c>
      <c r="B848" s="105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5">
        <v>21</v>
      </c>
      <c r="B849" s="105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5">
        <v>22</v>
      </c>
      <c r="B850" s="105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5">
        <v>23</v>
      </c>
      <c r="B851" s="105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5">
        <v>24</v>
      </c>
      <c r="B852" s="105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5">
        <v>25</v>
      </c>
      <c r="B853" s="105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5">
        <v>26</v>
      </c>
      <c r="B854" s="105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5">
        <v>27</v>
      </c>
      <c r="B855" s="105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5">
        <v>28</v>
      </c>
      <c r="B856" s="105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5">
        <v>29</v>
      </c>
      <c r="B857" s="105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5">
        <v>30</v>
      </c>
      <c r="B858" s="105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5">
        <v>1</v>
      </c>
      <c r="B862" s="105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5">
        <v>2</v>
      </c>
      <c r="B863" s="105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5">
        <v>3</v>
      </c>
      <c r="B864" s="105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5">
        <v>4</v>
      </c>
      <c r="B865" s="105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5">
        <v>5</v>
      </c>
      <c r="B866" s="105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5">
        <v>6</v>
      </c>
      <c r="B867" s="105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5">
        <v>7</v>
      </c>
      <c r="B868" s="105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5">
        <v>8</v>
      </c>
      <c r="B869" s="105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5">
        <v>9</v>
      </c>
      <c r="B870" s="105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5">
        <v>10</v>
      </c>
      <c r="B871" s="105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5">
        <v>11</v>
      </c>
      <c r="B872" s="105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5">
        <v>12</v>
      </c>
      <c r="B873" s="105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5">
        <v>13</v>
      </c>
      <c r="B874" s="105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5">
        <v>14</v>
      </c>
      <c r="B875" s="105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5">
        <v>15</v>
      </c>
      <c r="B876" s="105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5">
        <v>16</v>
      </c>
      <c r="B877" s="105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5">
        <v>17</v>
      </c>
      <c r="B878" s="105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5">
        <v>18</v>
      </c>
      <c r="B879" s="105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5">
        <v>19</v>
      </c>
      <c r="B880" s="105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5">
        <v>20</v>
      </c>
      <c r="B881" s="105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5">
        <v>21</v>
      </c>
      <c r="B882" s="105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5">
        <v>22</v>
      </c>
      <c r="B883" s="105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5">
        <v>23</v>
      </c>
      <c r="B884" s="105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5">
        <v>24</v>
      </c>
      <c r="B885" s="105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5">
        <v>25</v>
      </c>
      <c r="B886" s="105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5">
        <v>26</v>
      </c>
      <c r="B887" s="105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5">
        <v>27</v>
      </c>
      <c r="B888" s="105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5">
        <v>28</v>
      </c>
      <c r="B889" s="105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5">
        <v>29</v>
      </c>
      <c r="B890" s="105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5">
        <v>30</v>
      </c>
      <c r="B891" s="105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5">
        <v>1</v>
      </c>
      <c r="B895" s="105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5">
        <v>2</v>
      </c>
      <c r="B896" s="105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5">
        <v>3</v>
      </c>
      <c r="B897" s="105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5">
        <v>4</v>
      </c>
      <c r="B898" s="105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5">
        <v>5</v>
      </c>
      <c r="B899" s="105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5">
        <v>6</v>
      </c>
      <c r="B900" s="105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5">
        <v>7</v>
      </c>
      <c r="B901" s="105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5">
        <v>8</v>
      </c>
      <c r="B902" s="105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5">
        <v>9</v>
      </c>
      <c r="B903" s="105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5">
        <v>10</v>
      </c>
      <c r="B904" s="105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5">
        <v>11</v>
      </c>
      <c r="B905" s="105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5">
        <v>12</v>
      </c>
      <c r="B906" s="105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5">
        <v>13</v>
      </c>
      <c r="B907" s="105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5">
        <v>14</v>
      </c>
      <c r="B908" s="105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5">
        <v>15</v>
      </c>
      <c r="B909" s="105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5">
        <v>16</v>
      </c>
      <c r="B910" s="105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5">
        <v>17</v>
      </c>
      <c r="B911" s="105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5">
        <v>18</v>
      </c>
      <c r="B912" s="105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5">
        <v>19</v>
      </c>
      <c r="B913" s="105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5">
        <v>20</v>
      </c>
      <c r="B914" s="105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5">
        <v>21</v>
      </c>
      <c r="B915" s="105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5">
        <v>22</v>
      </c>
      <c r="B916" s="105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5">
        <v>23</v>
      </c>
      <c r="B917" s="105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5">
        <v>24</v>
      </c>
      <c r="B918" s="105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5">
        <v>25</v>
      </c>
      <c r="B919" s="105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5">
        <v>26</v>
      </c>
      <c r="B920" s="105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5">
        <v>27</v>
      </c>
      <c r="B921" s="105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5">
        <v>28</v>
      </c>
      <c r="B922" s="105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5">
        <v>29</v>
      </c>
      <c r="B923" s="105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5">
        <v>30</v>
      </c>
      <c r="B924" s="105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5">
        <v>1</v>
      </c>
      <c r="B928" s="105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5">
        <v>2</v>
      </c>
      <c r="B929" s="105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5">
        <v>3</v>
      </c>
      <c r="B930" s="105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5">
        <v>4</v>
      </c>
      <c r="B931" s="105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5">
        <v>5</v>
      </c>
      <c r="B932" s="105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5">
        <v>6</v>
      </c>
      <c r="B933" s="105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5">
        <v>7</v>
      </c>
      <c r="B934" s="105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5">
        <v>8</v>
      </c>
      <c r="B935" s="105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5">
        <v>9</v>
      </c>
      <c r="B936" s="105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5">
        <v>10</v>
      </c>
      <c r="B937" s="105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5">
        <v>11</v>
      </c>
      <c r="B938" s="105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5">
        <v>12</v>
      </c>
      <c r="B939" s="105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5">
        <v>13</v>
      </c>
      <c r="B940" s="105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5">
        <v>14</v>
      </c>
      <c r="B941" s="105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5">
        <v>15</v>
      </c>
      <c r="B942" s="105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5">
        <v>16</v>
      </c>
      <c r="B943" s="105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5">
        <v>17</v>
      </c>
      <c r="B944" s="105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5">
        <v>18</v>
      </c>
      <c r="B945" s="105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5">
        <v>19</v>
      </c>
      <c r="B946" s="105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5">
        <v>20</v>
      </c>
      <c r="B947" s="105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5">
        <v>21</v>
      </c>
      <c r="B948" s="105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5">
        <v>22</v>
      </c>
      <c r="B949" s="105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5">
        <v>23</v>
      </c>
      <c r="B950" s="105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5">
        <v>24</v>
      </c>
      <c r="B951" s="105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5">
        <v>25</v>
      </c>
      <c r="B952" s="105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5">
        <v>26</v>
      </c>
      <c r="B953" s="105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5">
        <v>27</v>
      </c>
      <c r="B954" s="105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5">
        <v>28</v>
      </c>
      <c r="B955" s="105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5">
        <v>29</v>
      </c>
      <c r="B956" s="105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5">
        <v>30</v>
      </c>
      <c r="B957" s="105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5">
        <v>1</v>
      </c>
      <c r="B961" s="105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5">
        <v>2</v>
      </c>
      <c r="B962" s="105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5">
        <v>3</v>
      </c>
      <c r="B963" s="105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5">
        <v>4</v>
      </c>
      <c r="B964" s="105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5">
        <v>5</v>
      </c>
      <c r="B965" s="105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5">
        <v>6</v>
      </c>
      <c r="B966" s="105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5">
        <v>7</v>
      </c>
      <c r="B967" s="105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5">
        <v>8</v>
      </c>
      <c r="B968" s="105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5">
        <v>9</v>
      </c>
      <c r="B969" s="105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5">
        <v>10</v>
      </c>
      <c r="B970" s="105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5">
        <v>11</v>
      </c>
      <c r="B971" s="105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5">
        <v>12</v>
      </c>
      <c r="B972" s="105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5">
        <v>13</v>
      </c>
      <c r="B973" s="105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5">
        <v>14</v>
      </c>
      <c r="B974" s="105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5">
        <v>15</v>
      </c>
      <c r="B975" s="105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5">
        <v>16</v>
      </c>
      <c r="B976" s="105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5">
        <v>17</v>
      </c>
      <c r="B977" s="105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5">
        <v>18</v>
      </c>
      <c r="B978" s="105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5">
        <v>19</v>
      </c>
      <c r="B979" s="105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5">
        <v>20</v>
      </c>
      <c r="B980" s="105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5">
        <v>21</v>
      </c>
      <c r="B981" s="105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5">
        <v>22</v>
      </c>
      <c r="B982" s="105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5">
        <v>23</v>
      </c>
      <c r="B983" s="105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5">
        <v>24</v>
      </c>
      <c r="B984" s="105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5">
        <v>25</v>
      </c>
      <c r="B985" s="105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5">
        <v>26</v>
      </c>
      <c r="B986" s="105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5">
        <v>27</v>
      </c>
      <c r="B987" s="105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5">
        <v>28</v>
      </c>
      <c r="B988" s="105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5">
        <v>29</v>
      </c>
      <c r="B989" s="105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5">
        <v>30</v>
      </c>
      <c r="B990" s="105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5">
        <v>1</v>
      </c>
      <c r="B994" s="105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5">
        <v>2</v>
      </c>
      <c r="B995" s="105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5">
        <v>3</v>
      </c>
      <c r="B996" s="105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5">
        <v>4</v>
      </c>
      <c r="B997" s="105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5">
        <v>5</v>
      </c>
      <c r="B998" s="105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5">
        <v>6</v>
      </c>
      <c r="B999" s="105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5">
        <v>7</v>
      </c>
      <c r="B1000" s="105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5">
        <v>8</v>
      </c>
      <c r="B1001" s="105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5">
        <v>9</v>
      </c>
      <c r="B1002" s="105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5">
        <v>10</v>
      </c>
      <c r="B1003" s="105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5">
        <v>11</v>
      </c>
      <c r="B1004" s="105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5">
        <v>12</v>
      </c>
      <c r="B1005" s="105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5">
        <v>13</v>
      </c>
      <c r="B1006" s="105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5">
        <v>14</v>
      </c>
      <c r="B1007" s="105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5">
        <v>15</v>
      </c>
      <c r="B1008" s="105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5">
        <v>16</v>
      </c>
      <c r="B1009" s="105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5">
        <v>17</v>
      </c>
      <c r="B1010" s="105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5">
        <v>18</v>
      </c>
      <c r="B1011" s="105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5">
        <v>19</v>
      </c>
      <c r="B1012" s="105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5">
        <v>20</v>
      </c>
      <c r="B1013" s="105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5">
        <v>21</v>
      </c>
      <c r="B1014" s="105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5">
        <v>22</v>
      </c>
      <c r="B1015" s="105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5">
        <v>23</v>
      </c>
      <c r="B1016" s="105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5">
        <v>24</v>
      </c>
      <c r="B1017" s="105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5">
        <v>25</v>
      </c>
      <c r="B1018" s="105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5">
        <v>26</v>
      </c>
      <c r="B1019" s="105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5">
        <v>27</v>
      </c>
      <c r="B1020" s="105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5">
        <v>28</v>
      </c>
      <c r="B1021" s="105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5">
        <v>29</v>
      </c>
      <c r="B1022" s="105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5">
        <v>30</v>
      </c>
      <c r="B1023" s="105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5">
        <v>1</v>
      </c>
      <c r="B1027" s="105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5">
        <v>2</v>
      </c>
      <c r="B1028" s="105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5">
        <v>3</v>
      </c>
      <c r="B1029" s="105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5">
        <v>4</v>
      </c>
      <c r="B1030" s="105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5">
        <v>5</v>
      </c>
      <c r="B1031" s="105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5">
        <v>6</v>
      </c>
      <c r="B1032" s="105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5">
        <v>7</v>
      </c>
      <c r="B1033" s="105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5">
        <v>8</v>
      </c>
      <c r="B1034" s="105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5">
        <v>9</v>
      </c>
      <c r="B1035" s="105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5">
        <v>10</v>
      </c>
      <c r="B1036" s="105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5">
        <v>11</v>
      </c>
      <c r="B1037" s="105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5">
        <v>12</v>
      </c>
      <c r="B1038" s="105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5">
        <v>13</v>
      </c>
      <c r="B1039" s="105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5">
        <v>14</v>
      </c>
      <c r="B1040" s="105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5">
        <v>15</v>
      </c>
      <c r="B1041" s="105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5">
        <v>16</v>
      </c>
      <c r="B1042" s="105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5">
        <v>17</v>
      </c>
      <c r="B1043" s="105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5">
        <v>18</v>
      </c>
      <c r="B1044" s="105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5">
        <v>19</v>
      </c>
      <c r="B1045" s="105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5">
        <v>20</v>
      </c>
      <c r="B1046" s="105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5">
        <v>21</v>
      </c>
      <c r="B1047" s="105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5">
        <v>22</v>
      </c>
      <c r="B1048" s="105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5">
        <v>23</v>
      </c>
      <c r="B1049" s="105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5">
        <v>24</v>
      </c>
      <c r="B1050" s="105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5">
        <v>25</v>
      </c>
      <c r="B1051" s="105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5">
        <v>26</v>
      </c>
      <c r="B1052" s="105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5">
        <v>27</v>
      </c>
      <c r="B1053" s="105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5">
        <v>28</v>
      </c>
      <c r="B1054" s="105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5">
        <v>29</v>
      </c>
      <c r="B1055" s="105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5">
        <v>30</v>
      </c>
      <c r="B1056" s="105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5">
        <v>1</v>
      </c>
      <c r="B1060" s="105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5">
        <v>2</v>
      </c>
      <c r="B1061" s="105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5">
        <v>3</v>
      </c>
      <c r="B1062" s="105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5">
        <v>4</v>
      </c>
      <c r="B1063" s="105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5">
        <v>5</v>
      </c>
      <c r="B1064" s="105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5">
        <v>6</v>
      </c>
      <c r="B1065" s="105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5">
        <v>7</v>
      </c>
      <c r="B1066" s="105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5">
        <v>8</v>
      </c>
      <c r="B1067" s="105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5">
        <v>9</v>
      </c>
      <c r="B1068" s="105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5">
        <v>10</v>
      </c>
      <c r="B1069" s="105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5">
        <v>11</v>
      </c>
      <c r="B1070" s="105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5">
        <v>12</v>
      </c>
      <c r="B1071" s="105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5">
        <v>13</v>
      </c>
      <c r="B1072" s="105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5">
        <v>14</v>
      </c>
      <c r="B1073" s="105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5">
        <v>15</v>
      </c>
      <c r="B1074" s="105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5">
        <v>16</v>
      </c>
      <c r="B1075" s="105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5">
        <v>17</v>
      </c>
      <c r="B1076" s="105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5">
        <v>18</v>
      </c>
      <c r="B1077" s="105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5">
        <v>19</v>
      </c>
      <c r="B1078" s="105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5">
        <v>20</v>
      </c>
      <c r="B1079" s="105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5">
        <v>21</v>
      </c>
      <c r="B1080" s="105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5">
        <v>22</v>
      </c>
      <c r="B1081" s="105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5">
        <v>23</v>
      </c>
      <c r="B1082" s="105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5">
        <v>24</v>
      </c>
      <c r="B1083" s="105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5">
        <v>25</v>
      </c>
      <c r="B1084" s="105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5">
        <v>26</v>
      </c>
      <c r="B1085" s="105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5">
        <v>27</v>
      </c>
      <c r="B1086" s="105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5">
        <v>28</v>
      </c>
      <c r="B1087" s="105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5">
        <v>29</v>
      </c>
      <c r="B1088" s="105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5">
        <v>30</v>
      </c>
      <c r="B1089" s="105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5">
        <v>1</v>
      </c>
      <c r="B1093" s="105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5">
        <v>2</v>
      </c>
      <c r="B1094" s="105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5">
        <v>3</v>
      </c>
      <c r="B1095" s="105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5">
        <v>4</v>
      </c>
      <c r="B1096" s="105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5">
        <v>5</v>
      </c>
      <c r="B1097" s="105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5">
        <v>6</v>
      </c>
      <c r="B1098" s="105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5">
        <v>7</v>
      </c>
      <c r="B1099" s="105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5">
        <v>8</v>
      </c>
      <c r="B1100" s="105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5">
        <v>9</v>
      </c>
      <c r="B1101" s="105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5">
        <v>10</v>
      </c>
      <c r="B1102" s="105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5">
        <v>11</v>
      </c>
      <c r="B1103" s="105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5">
        <v>12</v>
      </c>
      <c r="B1104" s="105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5">
        <v>13</v>
      </c>
      <c r="B1105" s="105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5">
        <v>14</v>
      </c>
      <c r="B1106" s="105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5">
        <v>15</v>
      </c>
      <c r="B1107" s="105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5">
        <v>16</v>
      </c>
      <c r="B1108" s="105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5">
        <v>17</v>
      </c>
      <c r="B1109" s="105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5">
        <v>18</v>
      </c>
      <c r="B1110" s="105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5">
        <v>19</v>
      </c>
      <c r="B1111" s="105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5">
        <v>20</v>
      </c>
      <c r="B1112" s="105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5">
        <v>21</v>
      </c>
      <c r="B1113" s="105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5">
        <v>22</v>
      </c>
      <c r="B1114" s="105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5">
        <v>23</v>
      </c>
      <c r="B1115" s="105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5">
        <v>24</v>
      </c>
      <c r="B1116" s="105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5">
        <v>25</v>
      </c>
      <c r="B1117" s="105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5">
        <v>26</v>
      </c>
      <c r="B1118" s="105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5">
        <v>27</v>
      </c>
      <c r="B1119" s="105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5">
        <v>28</v>
      </c>
      <c r="B1120" s="105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5">
        <v>29</v>
      </c>
      <c r="B1121" s="105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5">
        <v>30</v>
      </c>
      <c r="B1122" s="105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5">
        <v>1</v>
      </c>
      <c r="B1126" s="105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5">
        <v>2</v>
      </c>
      <c r="B1127" s="105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5">
        <v>3</v>
      </c>
      <c r="B1128" s="105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5">
        <v>4</v>
      </c>
      <c r="B1129" s="105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5">
        <v>5</v>
      </c>
      <c r="B1130" s="105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5">
        <v>6</v>
      </c>
      <c r="B1131" s="105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5">
        <v>7</v>
      </c>
      <c r="B1132" s="105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5">
        <v>8</v>
      </c>
      <c r="B1133" s="105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5">
        <v>9</v>
      </c>
      <c r="B1134" s="105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5">
        <v>10</v>
      </c>
      <c r="B1135" s="105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5">
        <v>11</v>
      </c>
      <c r="B1136" s="105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5">
        <v>12</v>
      </c>
      <c r="B1137" s="105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5">
        <v>13</v>
      </c>
      <c r="B1138" s="105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5">
        <v>14</v>
      </c>
      <c r="B1139" s="105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5">
        <v>15</v>
      </c>
      <c r="B1140" s="105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5">
        <v>16</v>
      </c>
      <c r="B1141" s="105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5">
        <v>17</v>
      </c>
      <c r="B1142" s="105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5">
        <v>18</v>
      </c>
      <c r="B1143" s="105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5">
        <v>19</v>
      </c>
      <c r="B1144" s="105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5">
        <v>20</v>
      </c>
      <c r="B1145" s="105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5">
        <v>21</v>
      </c>
      <c r="B1146" s="105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5">
        <v>22</v>
      </c>
      <c r="B1147" s="105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5">
        <v>23</v>
      </c>
      <c r="B1148" s="105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5">
        <v>24</v>
      </c>
      <c r="B1149" s="105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5">
        <v>25</v>
      </c>
      <c r="B1150" s="105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5">
        <v>26</v>
      </c>
      <c r="B1151" s="105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5">
        <v>27</v>
      </c>
      <c r="B1152" s="105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5">
        <v>28</v>
      </c>
      <c r="B1153" s="105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5">
        <v>29</v>
      </c>
      <c r="B1154" s="105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5">
        <v>30</v>
      </c>
      <c r="B1155" s="105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5">
        <v>1</v>
      </c>
      <c r="B1159" s="105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5">
        <v>2</v>
      </c>
      <c r="B1160" s="105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5">
        <v>3</v>
      </c>
      <c r="B1161" s="105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5">
        <v>4</v>
      </c>
      <c r="B1162" s="105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5">
        <v>5</v>
      </c>
      <c r="B1163" s="105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5">
        <v>6</v>
      </c>
      <c r="B1164" s="105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5">
        <v>7</v>
      </c>
      <c r="B1165" s="105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5">
        <v>8</v>
      </c>
      <c r="B1166" s="105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5">
        <v>9</v>
      </c>
      <c r="B1167" s="105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5">
        <v>10</v>
      </c>
      <c r="B1168" s="105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5">
        <v>11</v>
      </c>
      <c r="B1169" s="105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5">
        <v>12</v>
      </c>
      <c r="B1170" s="105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5">
        <v>13</v>
      </c>
      <c r="B1171" s="105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5">
        <v>14</v>
      </c>
      <c r="B1172" s="105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5">
        <v>15</v>
      </c>
      <c r="B1173" s="105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5">
        <v>16</v>
      </c>
      <c r="B1174" s="105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5">
        <v>17</v>
      </c>
      <c r="B1175" s="105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5">
        <v>18</v>
      </c>
      <c r="B1176" s="105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5">
        <v>19</v>
      </c>
      <c r="B1177" s="105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5">
        <v>20</v>
      </c>
      <c r="B1178" s="105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5">
        <v>21</v>
      </c>
      <c r="B1179" s="105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5">
        <v>22</v>
      </c>
      <c r="B1180" s="105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5">
        <v>23</v>
      </c>
      <c r="B1181" s="105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5">
        <v>24</v>
      </c>
      <c r="B1182" s="105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5">
        <v>25</v>
      </c>
      <c r="B1183" s="105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5">
        <v>26</v>
      </c>
      <c r="B1184" s="105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5">
        <v>27</v>
      </c>
      <c r="B1185" s="105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5">
        <v>28</v>
      </c>
      <c r="B1186" s="105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5">
        <v>29</v>
      </c>
      <c r="B1187" s="105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5">
        <v>30</v>
      </c>
      <c r="B1188" s="105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5">
        <v>1</v>
      </c>
      <c r="B1192" s="105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5">
        <v>2</v>
      </c>
      <c r="B1193" s="105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5">
        <v>3</v>
      </c>
      <c r="B1194" s="105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5">
        <v>4</v>
      </c>
      <c r="B1195" s="105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5">
        <v>5</v>
      </c>
      <c r="B1196" s="105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5">
        <v>6</v>
      </c>
      <c r="B1197" s="105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5">
        <v>7</v>
      </c>
      <c r="B1198" s="105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5">
        <v>8</v>
      </c>
      <c r="B1199" s="105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5">
        <v>9</v>
      </c>
      <c r="B1200" s="105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5">
        <v>10</v>
      </c>
      <c r="B1201" s="105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5">
        <v>11</v>
      </c>
      <c r="B1202" s="105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5">
        <v>12</v>
      </c>
      <c r="B1203" s="105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5">
        <v>13</v>
      </c>
      <c r="B1204" s="105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5">
        <v>14</v>
      </c>
      <c r="B1205" s="105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5">
        <v>15</v>
      </c>
      <c r="B1206" s="105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5">
        <v>16</v>
      </c>
      <c r="B1207" s="105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5">
        <v>17</v>
      </c>
      <c r="B1208" s="105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5">
        <v>18</v>
      </c>
      <c r="B1209" s="105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5">
        <v>19</v>
      </c>
      <c r="B1210" s="105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5">
        <v>20</v>
      </c>
      <c r="B1211" s="105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5">
        <v>21</v>
      </c>
      <c r="B1212" s="105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5">
        <v>22</v>
      </c>
      <c r="B1213" s="105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5">
        <v>23</v>
      </c>
      <c r="B1214" s="105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5">
        <v>24</v>
      </c>
      <c r="B1215" s="105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5">
        <v>25</v>
      </c>
      <c r="B1216" s="105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5">
        <v>26</v>
      </c>
      <c r="B1217" s="105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5">
        <v>27</v>
      </c>
      <c r="B1218" s="105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5">
        <v>28</v>
      </c>
      <c r="B1219" s="105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5">
        <v>29</v>
      </c>
      <c r="B1220" s="105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5">
        <v>30</v>
      </c>
      <c r="B1221" s="105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5">
        <v>1</v>
      </c>
      <c r="B1225" s="105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5">
        <v>2</v>
      </c>
      <c r="B1226" s="105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5">
        <v>3</v>
      </c>
      <c r="B1227" s="105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5">
        <v>4</v>
      </c>
      <c r="B1228" s="105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5">
        <v>5</v>
      </c>
      <c r="B1229" s="105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5">
        <v>6</v>
      </c>
      <c r="B1230" s="105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5">
        <v>7</v>
      </c>
      <c r="B1231" s="105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5">
        <v>8</v>
      </c>
      <c r="B1232" s="105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5">
        <v>9</v>
      </c>
      <c r="B1233" s="105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5">
        <v>10</v>
      </c>
      <c r="B1234" s="105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5">
        <v>11</v>
      </c>
      <c r="B1235" s="105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5">
        <v>12</v>
      </c>
      <c r="B1236" s="105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5">
        <v>13</v>
      </c>
      <c r="B1237" s="105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5">
        <v>14</v>
      </c>
      <c r="B1238" s="105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5">
        <v>15</v>
      </c>
      <c r="B1239" s="105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5">
        <v>16</v>
      </c>
      <c r="B1240" s="105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5">
        <v>17</v>
      </c>
      <c r="B1241" s="105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5">
        <v>18</v>
      </c>
      <c r="B1242" s="105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5">
        <v>19</v>
      </c>
      <c r="B1243" s="105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5">
        <v>20</v>
      </c>
      <c r="B1244" s="105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5">
        <v>21</v>
      </c>
      <c r="B1245" s="105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5">
        <v>22</v>
      </c>
      <c r="B1246" s="105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5">
        <v>23</v>
      </c>
      <c r="B1247" s="105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5">
        <v>24</v>
      </c>
      <c r="B1248" s="105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5">
        <v>25</v>
      </c>
      <c r="B1249" s="105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5">
        <v>26</v>
      </c>
      <c r="B1250" s="105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5">
        <v>27</v>
      </c>
      <c r="B1251" s="105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5">
        <v>28</v>
      </c>
      <c r="B1252" s="105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5">
        <v>29</v>
      </c>
      <c r="B1253" s="105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5">
        <v>30</v>
      </c>
      <c r="B1254" s="105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5">
        <v>1</v>
      </c>
      <c r="B1258" s="105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5">
        <v>2</v>
      </c>
      <c r="B1259" s="105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5">
        <v>3</v>
      </c>
      <c r="B1260" s="105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5">
        <v>4</v>
      </c>
      <c r="B1261" s="105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5">
        <v>5</v>
      </c>
      <c r="B1262" s="105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5">
        <v>6</v>
      </c>
      <c r="B1263" s="105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5">
        <v>7</v>
      </c>
      <c r="B1264" s="105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5">
        <v>8</v>
      </c>
      <c r="B1265" s="105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5">
        <v>9</v>
      </c>
      <c r="B1266" s="105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5">
        <v>10</v>
      </c>
      <c r="B1267" s="105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5">
        <v>11</v>
      </c>
      <c r="B1268" s="105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5">
        <v>12</v>
      </c>
      <c r="B1269" s="105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5">
        <v>13</v>
      </c>
      <c r="B1270" s="105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5">
        <v>14</v>
      </c>
      <c r="B1271" s="105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5">
        <v>15</v>
      </c>
      <c r="B1272" s="105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5">
        <v>16</v>
      </c>
      <c r="B1273" s="105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5">
        <v>17</v>
      </c>
      <c r="B1274" s="105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5">
        <v>18</v>
      </c>
      <c r="B1275" s="105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5">
        <v>19</v>
      </c>
      <c r="B1276" s="105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5">
        <v>20</v>
      </c>
      <c r="B1277" s="105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5">
        <v>21</v>
      </c>
      <c r="B1278" s="105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5">
        <v>22</v>
      </c>
      <c r="B1279" s="105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5">
        <v>23</v>
      </c>
      <c r="B1280" s="105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5">
        <v>24</v>
      </c>
      <c r="B1281" s="105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5">
        <v>25</v>
      </c>
      <c r="B1282" s="105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5">
        <v>26</v>
      </c>
      <c r="B1283" s="105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5">
        <v>27</v>
      </c>
      <c r="B1284" s="105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5">
        <v>28</v>
      </c>
      <c r="B1285" s="105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5">
        <v>29</v>
      </c>
      <c r="B1286" s="105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5">
        <v>30</v>
      </c>
      <c r="B1287" s="105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5">
        <v>1</v>
      </c>
      <c r="B1291" s="105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5">
        <v>2</v>
      </c>
      <c r="B1292" s="105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5">
        <v>3</v>
      </c>
      <c r="B1293" s="105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5">
        <v>4</v>
      </c>
      <c r="B1294" s="105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5">
        <v>5</v>
      </c>
      <c r="B1295" s="105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5">
        <v>6</v>
      </c>
      <c r="B1296" s="105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5">
        <v>7</v>
      </c>
      <c r="B1297" s="105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5">
        <v>8</v>
      </c>
      <c r="B1298" s="105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5">
        <v>9</v>
      </c>
      <c r="B1299" s="105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5">
        <v>10</v>
      </c>
      <c r="B1300" s="105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5">
        <v>11</v>
      </c>
      <c r="B1301" s="105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5">
        <v>12</v>
      </c>
      <c r="B1302" s="105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5">
        <v>13</v>
      </c>
      <c r="B1303" s="105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5">
        <v>14</v>
      </c>
      <c r="B1304" s="105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5">
        <v>15</v>
      </c>
      <c r="B1305" s="105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5">
        <v>16</v>
      </c>
      <c r="B1306" s="105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5">
        <v>17</v>
      </c>
      <c r="B1307" s="105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5">
        <v>18</v>
      </c>
      <c r="B1308" s="105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5">
        <v>19</v>
      </c>
      <c r="B1309" s="105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5">
        <v>20</v>
      </c>
      <c r="B1310" s="105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5">
        <v>21</v>
      </c>
      <c r="B1311" s="105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5">
        <v>22</v>
      </c>
      <c r="B1312" s="105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5">
        <v>23</v>
      </c>
      <c r="B1313" s="105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5">
        <v>24</v>
      </c>
      <c r="B1314" s="105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5">
        <v>25</v>
      </c>
      <c r="B1315" s="105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5">
        <v>26</v>
      </c>
      <c r="B1316" s="105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5">
        <v>27</v>
      </c>
      <c r="B1317" s="105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5">
        <v>28</v>
      </c>
      <c r="B1318" s="105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5">
        <v>29</v>
      </c>
      <c r="B1319" s="105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5">
        <v>30</v>
      </c>
      <c r="B1320" s="105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2018-08-27T13:20:59Z</cp:lastPrinted>
  <dcterms:created xsi:type="dcterms:W3CDTF">2012-03-13T00:50:25Z</dcterms:created>
  <dcterms:modified xsi:type="dcterms:W3CDTF">2020-11-20T14:23:25Z</dcterms:modified>
</cp:coreProperties>
</file>