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保存期間1年以上）\05_管理ライン\10_予算及び決算\(1)-② 【５年／廃棄】決算の提出に至る過程が記録された文書\２０２０年度\行政事業レビュー\20201109_行政事業レビューシートの記載の確認等について\レビューシート\H30公表\小原専門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s="1"/>
  <c r="S3" i="4" s="1"/>
  <c r="S4" i="4" s="1"/>
  <c r="S5" i="4" s="1"/>
  <c r="S6" i="4" s="1"/>
  <c r="S7" i="4" s="1"/>
  <c r="S8" i="4" s="1"/>
  <c r="P10" i="4" s="1"/>
  <c r="G11" i="3" s="1"/>
  <c r="M2" i="4"/>
  <c r="N2" i="4" s="1"/>
  <c r="N3" i="4" s="1"/>
  <c r="N4" i="4" s="1"/>
  <c r="N5" i="4" s="1"/>
  <c r="N6" i="4" s="1"/>
  <c r="N7" i="4" s="1"/>
  <c r="N8" i="4" s="1"/>
  <c r="N9" i="4" s="1"/>
  <c r="N10" i="4" s="1"/>
  <c r="N11" i="4" s="1"/>
  <c r="K13" i="4" s="1"/>
  <c r="AE8" i="3" s="1"/>
  <c r="H2" i="4"/>
  <c r="I2" i="4"/>
  <c r="C2" i="4"/>
  <c r="D2" i="4" s="1"/>
  <c r="D3" i="4" s="1"/>
  <c r="D4" i="4" s="1"/>
  <c r="D5" i="4" s="1"/>
  <c r="D6" i="4" s="1"/>
  <c r="D7" i="4" s="1"/>
  <c r="D8" i="4" s="1"/>
  <c r="D9" i="4" s="1"/>
  <c r="D10" i="4" s="1"/>
  <c r="D11" i="4" s="1"/>
  <c r="W28" i="3"/>
  <c r="I4" i="4" l="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<sst xmlns="http://schemas.openxmlformats.org/spreadsheetml/2006/main" count="3014" uniqueCount="673">
  <si>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</si>
  <si>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</si>
  <si>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</si>
  <si>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</si>
  <si>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</si>
  <si>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</si>
  <si>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</si>
  <si>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</si>
  <si>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</si>
  <si>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</si>
  <si>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</si>
  <si>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</si>
  <si>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</si>
  <si>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</si>
  <si>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</si>
  <si>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</si>
  <si>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</si>
  <si>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</si>
  <si>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</si>
  <si>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</si>
  <si>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</si>
  <si>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</si>
  <si>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</si>
  <si>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</si>
  <si>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</si>
  <si>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</si>
  <si>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</si>
  <si>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</si>
  <si>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</si>
  <si>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</si>
  <si>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</si>
  <si>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</si>
  <si>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</si>
  <si>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</si>
  <si>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</si>
  <si>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</si>
  <si>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</si>
  <si>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</si>
  <si>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</si>
  <si>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</si>
  <si>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</si>
  <si>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</si>
  <si>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</si>
  <si>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</si>
  <si>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</si>
  <si>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</si>
  <si>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</si>
  <si>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</si>
  <si>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</si>
  <si>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</si>
  <si>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</si>
  <si>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</si>
  <si>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</si>
  <si>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</si>
  <si>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</si>
  <si>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</si>
  <si>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</si>
  <si>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</si>
  <si>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</si>
  <si>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</si>
  <si>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</si>
  <si>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</si>
  <si>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</si>
  <si>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</si>
  <si>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</si>
  <si>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</si>
  <si>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</si>
  <si>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</si>
  <si>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</si>
  <si>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</si>
  <si>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</si>
  <si>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</si>
  <si>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</si>
  <si>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</si>
  <si>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</si>
  <si>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</si>
  <si>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</si>
  <si>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</si>
  <si>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</si>
  <si>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</si>
  <si>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</si>
  <si>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</si>
  <si>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</si>
  <si>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</si>
  <si>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</si>
  <si>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</si>
  <si>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</si>
  <si>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</si>
  <si>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</si>
  <si>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</si>
  <si>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</si>
  <si>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</si>
  <si>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</si>
  <si>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</si>
  <si>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</si>
  <si>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</si>
  <si>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</si>
  <si>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</si>
  <si>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</si>
  <si>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</si>
  <si>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</si>
  <si>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</si>
  <si>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</si>
  <si>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</si>
  <si>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</si>
  <si>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</si>
  <si>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</si>
  <si>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</si>
  <si>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</si>
  <si>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</si>
  <si>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</si>
  <si>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</si>
  <si>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</si>
  <si>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</si>
  <si>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</si>
  <si>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</si>
  <si>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</si>
  <si>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</si>
  <si>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</si>
  <si>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</si>
  <si>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</si>
  <si>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</si>
  <si>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</si>
  <si>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</si>
  <si>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</si>
  <si>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</si>
  <si>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</si>
  <si>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</si>
  <si>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</si>
  <si>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</si>
  <si>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</si>
  <si>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</si>
  <si>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</si>
  <si>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</si>
  <si>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</si>
  <si>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</si>
  <si>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</si>
  <si>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</si>
  <si>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</si>
  <si>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</si>
  <si>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</si>
  <si>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</si>
  <si>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</si>
  <si>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</si>
  <si>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</si>
  <si>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</si>
  <si>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</si>
  <si>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</si>
  <si>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</si>
  <si>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</si>
  <si>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</si>
  <si>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</si>
  <si>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</si>
  <si>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</si>
  <si>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</si>
  <si>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</si>
  <si>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</si>
  <si>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</si>
  <si>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</si>
  <si>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</si>
  <si>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</si>
  <si>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</si>
  <si>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</si>
  <si>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</si>
  <si>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</si>
  <si>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</si>
  <si>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</si>
  <si>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</si>
  <si>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</si>
  <si>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</si>
  <si>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</si>
  <si>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</si>
  <si>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</si>
  <si>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</si>
  <si>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</si>
  <si>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</si>
  <si>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</si>
  <si>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</si>
  <si>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</si>
  <si>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</si>
  <si>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</si>
  <si>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</si>
  <si>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</si>
  <si>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</si>
  <si>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</si>
  <si>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</si>
  <si>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</si>
  <si>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</si>
  <si>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</si>
  <si>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</si>
  <si>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</si>
  <si>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</si>
  <si>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</si>
  <si>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</si>
  <si>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</si>
  <si>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</si>
  <si>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</si>
  <si>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</si>
  <si>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</si>
  <si>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</si>
  <si>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</si>
  <si>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</si>
  <si>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</si>
  <si>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</si>
  <si>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</si>
  <si>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</si>
  <si>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</si>
  <si>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</si>
  <si>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</si>
  <si>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</si>
  <si>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</si>
  <si>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</si>
  <si>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</si>
  <si>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</si>
  <si>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</si>
  <si>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</si>
  <si>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</si>
  <si>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</si>
  <si>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</si>
  <si>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</si>
  <si>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</si>
  <si>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</si>
  <si>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</si>
  <si>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</si>
  <si>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</si>
  <si>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</si>
  <si>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</si>
  <si>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</si>
  <si>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</si>
  <si>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</si>
  <si>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</si>
  <si>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</si>
  <si>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</si>
  <si>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</si>
  <si>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</si>
  <si>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</si>
  <si>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</si>
  <si>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</si>
  <si>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</si>
  <si>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</si>
  <si>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</si>
  <si>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</si>
  <si>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</si>
  <si>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</si>
  <si>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</si>
  <si>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</si>
  <si>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</si>
  <si>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</si>
  <si>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</si>
  <si>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</si>
  <si>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</si>
  <si>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</si>
  <si>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</si>
  <si>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</si>
  <si>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</si>
  <si>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</si>
  <si>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</si>
  <si>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</si>
  <si>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</si>
  <si>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</si>
  <si>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</si>
  <si>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</si>
  <si>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</si>
  <si>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</si>
  <si>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</si>
  <si>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</si>
  <si>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</si>
  <si>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</si>
  <si>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</si>
  <si>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</si>
  <si>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</si>
  <si>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</si>
  <si>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</si>
  <si>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</si>
  <si>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</si>
  <si>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</si>
  <si>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</si>
  <si>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</si>
  <si>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</si>
  <si>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</si>
  <si>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</si>
  <si>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</si>
  <si>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</si>
  <si>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</si>
  <si>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</si>
  <si>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</si>
  <si>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</si>
  <si>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</si>
  <si>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</si>
  <si>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</si>
  <si>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</si>
  <si>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</si>
  <si>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</si>
  <si>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</si>
  <si>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</si>
  <si>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</si>
  <si>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</si>
  <si>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</si>
  <si>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</si>
  <si>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</si>
  <si>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</si>
  <si>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</si>
  <si>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</si>
  <si>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</si>
  <si>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</si>
  <si>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</si>
  <si>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</si>
  <si>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</si>
  <si>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</si>
  <si>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</si>
  <si>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</si>
  <si>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</si>
  <si>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</si>
  <si>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</si>
  <si>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</si>
  <si>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</si>
  <si>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</si>
  <si>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</si>
  <si>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</si>
  <si>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</si>
  <si>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</si>
  <si>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</si>
  <si>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</si>
  <si>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</si>
  <si>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</si>
  <si>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</si>
  <si>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</si>
  <si>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</si>
  <si>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</si>
  <si>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</si>
  <si>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</si>
  <si>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</si>
  <si>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</si>
  <si>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</si>
  <si>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</si>
  <si>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</si>
  <si>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</si>
  <si>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</si>
  <si>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</si>
  <si>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</si>
  <si>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</si>
  <si>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</si>
  <si>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</si>
  <si>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</si>
  <si>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</si>
  <si>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</si>
  <si>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</si>
  <si>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</si>
  <si>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</si>
  <si>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</si>
  <si>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</si>
  <si>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</si>
  <si>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</si>
  <si>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</si>
  <si>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</si>
  <si>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</si>
  <si>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</si>
  <si>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</si>
  <si>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</si>
  <si>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</si>
  <si>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</si>
  <si>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</si>
  <si>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</si>
  <si>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</si>
  <si>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</si>
  <si>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</si>
  <si>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</si>
  <si>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</si>
  <si>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</si>
  <si>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</si>
  <si>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</si>
  <si>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</si>
  <si>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</si>
  <si>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</si>
  <si>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</si>
  <si>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</si>
  <si>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</si>
  <si>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</si>
  <si>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</si>
  <si>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</si>
  <si>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</si>
  <si>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</si>
  <si>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</si>
  <si>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</si>
  <si>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</si>
  <si>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</si>
  <si>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</si>
  <si>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</si>
  <si>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</si>
  <si>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</si>
  <si>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</si>
  <si>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</si>
  <si>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</si>
  <si>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</si>
  <si>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</si>
  <si>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</si>
  <si>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</si>
  <si>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</si>
  <si>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</si>
  <si>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</si>
  <si>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</si>
  <si>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</si>
  <si>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</si>
  <si>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</si>
  <si>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</si>
  <si>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</si>
  <si>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</si>
  <si>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</si>
  <si>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</si>
  <si>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</si>
  <si>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</si>
  <si>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</si>
  <si>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</si>
  <si>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</si>
  <si>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</si>
  <si>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</si>
  <si>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</si>
  <si>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</si>
  <si>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</si>
  <si>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</si>
  <si>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</si>
  <si>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</si>
  <si>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</si>
  <si>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</si>
  <si>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</si>
  <si>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</si>
  <si>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</si>
  <si>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</si>
  <si>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</si>
  <si>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</si>
  <si>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</si>
  <si>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</si>
  <si>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</si>
  <si>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</si>
  <si>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</si>
  <si>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</si>
  <si>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</si>
  <si>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</si>
  <si>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</si>
  <si>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</si>
  <si>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</si>
  <si>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</si>
  <si>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</si>
  <si>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</si>
  <si>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</si>
  <si>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</si>
  <si>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</si>
  <si>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</si>
  <si>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</si>
  <si>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</si>
  <si>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</si>
  <si>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</si>
  <si>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</si>
  <si>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</si>
  <si>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</si>
  <si>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</si>
  <si>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</si>
  <si>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</si>
  <si>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</si>
  <si>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</si>
  <si>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</si>
  <si>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</si>
  <si>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</si>
  <si>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</si>
  <si>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</si>
  <si>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</si>
  <si>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</si>
  <si>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</si>
  <si>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</si>
  <si>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</si>
  <si>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</si>
  <si>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</si>
  <si>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</si>
  <si>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</si>
  <si>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</si>
  <si>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</si>
  <si>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</si>
  <si>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</si>
  <si>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</si>
  <si>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</si>
  <si>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</si>
  <si>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</si>
  <si>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</si>
  <si>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</si>
  <si>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</si>
  <si>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</si>
  <si>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</si>
  <si>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</si>
  <si>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</si>
  <si>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</si>
  <si>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</si>
  <si>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</si>
  <si>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</si>
  <si>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</si>
  <si>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</si>
  <si>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</si>
  <si>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</si>
  <si>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</si>
  <si>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</si>
  <si>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</si>
  <si>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</si>
  <si>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</si>
  <si>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</si>
  <si>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</si>
  <si>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</si>
  <si>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</si>
  <si>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</si>
  <si>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</si>
  <si>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</si>
  <si>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</si>
  <si>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</si>
  <si>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</si>
  <si>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</si>
  <si>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</si>
  <si>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</si>
  <si>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</si>
  <si>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</si>
  <si>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</si>
  <si>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</si>
  <si>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</si>
  <si>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</si>
  <si>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</si>
  <si>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</si>
  <si>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</si>
  <si>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</si>
  <si>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</si>
  <si>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</si>
  <si>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</si>
  <si>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</si>
  <si>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</si>
  <si>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</si>
  <si>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</si>
  <si>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</si>
  <si>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</si>
  <si>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</si>
  <si>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</si>
  <si>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</si>
  <si>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</si>
  <si>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</si>
  <si>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</si>
  <si>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</si>
  <si>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</si>
  <si>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</si>
  <si>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</si>
  <si>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</si>
  <si>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</si>
  <si>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</si>
  <si>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船舶の建造・運航における生産性向上（情報技術等の活用によるコスト競争力・品質・サービスの革新）</t>
    <phoneticPr fontId="5"/>
  </si>
  <si>
    <t>海事局</t>
    <phoneticPr fontId="5"/>
  </si>
  <si>
    <t>海洋・環境政策課
船舶産業課</t>
    <phoneticPr fontId="5"/>
  </si>
  <si>
    <t>石原　彰
斎藤　英明</t>
    <rPh sb="0" eb="2">
      <t>イシハラ</t>
    </rPh>
    <rPh sb="3" eb="4">
      <t>アキラ</t>
    </rPh>
    <phoneticPr fontId="5"/>
  </si>
  <si>
    <t>○</t>
  </si>
  <si>
    <t>-</t>
    <phoneticPr fontId="5"/>
  </si>
  <si>
    <t>船舶建造量の世界シェアを平成37年までに30%にする</t>
    <phoneticPr fontId="5"/>
  </si>
  <si>
    <t>船舶建造量の世界シェア</t>
    <phoneticPr fontId="5"/>
  </si>
  <si>
    <t>海事産業関連技術
研究開発費補助金</t>
    <phoneticPr fontId="5"/>
  </si>
  <si>
    <t>技術研究開発調査費</t>
    <phoneticPr fontId="5"/>
  </si>
  <si>
    <t>技術研究開発調査旅費</t>
    <phoneticPr fontId="5"/>
  </si>
  <si>
    <t>技術研究開発謝金</t>
    <phoneticPr fontId="5"/>
  </si>
  <si>
    <t>技術研究開発委員等旅費</t>
    <phoneticPr fontId="5"/>
  </si>
  <si>
    <t>ＩＨＳグローバル（株）が発行している造船業に係るデータ</t>
    <phoneticPr fontId="5"/>
  </si>
  <si>
    <t>実施件数あたりの補助金額[a]／実施件数[b]</t>
    <phoneticPr fontId="5"/>
  </si>
  <si>
    <t>78/9</t>
    <phoneticPr fontId="5"/>
  </si>
  <si>
    <t>９　市場環境の整備、産業の生産性向上、消費者利益の保護</t>
    <phoneticPr fontId="5"/>
  </si>
  <si>
    <t>３６　海事産業の市場環境整備・活性化及び人材の確保等を図る</t>
    <phoneticPr fontId="5"/>
  </si>
  <si>
    <t>％</t>
    <phoneticPr fontId="5"/>
  </si>
  <si>
    <t>無</t>
  </si>
  <si>
    <t>‐</t>
  </si>
  <si>
    <t>引き続き適切な予算執行の確保を図るとともに、海事産業の競争力強化等を図っていくために適切な成果を出すべく効果的な事業の実行に努める。</t>
    <phoneticPr fontId="5"/>
  </si>
  <si>
    <t>新28-0024</t>
    <phoneticPr fontId="5"/>
  </si>
  <si>
    <t>新28-033</t>
    <phoneticPr fontId="5"/>
  </si>
  <si>
    <t>地域の雇用・経済を支える海事産業の国際競争力強化や船舶事故を減らし人命を守るための安全対策を講じることは国が優先して行うべき事業であり、国民及び社会からのニーズは高い。</t>
    <phoneticPr fontId="5"/>
  </si>
  <si>
    <t>本事業は、我が国海事産業の国際競争力強化、船舶の安全性向上のために実施するものであり、広く国民に裨益するものである。</t>
    <phoneticPr fontId="5"/>
  </si>
  <si>
    <t>地域の雇用・経済を支える海事産業の国際競争力強化や船舶事故を減らし人命を守るための安全対策を講じることは国が優先して行うべき事業である。</t>
    <phoneticPr fontId="5"/>
  </si>
  <si>
    <t>外注を行う場合は主要な業務を外部委託していないか等を確認している。</t>
    <phoneticPr fontId="5"/>
  </si>
  <si>
    <t>優れた知見を有する民間事業者を活用することで、より効率的に業務を行っている。</t>
    <phoneticPr fontId="5"/>
  </si>
  <si>
    <t>生産・運航におけるIoTやビッグデータ解析等を活用した先進的な技術・システムの研究開発等の当該年度における実施件数</t>
    <rPh sb="43" eb="44">
      <t>トウ</t>
    </rPh>
    <phoneticPr fontId="5"/>
  </si>
  <si>
    <t>日本郵船株式会社</t>
    <phoneticPr fontId="5"/>
  </si>
  <si>
    <t>船舶の衝突リスク判断と操船支援に関する研究</t>
    <phoneticPr fontId="5"/>
  </si>
  <si>
    <t>大型コンテナ船における船体構造ヘルスモニタリングに関する研究開発</t>
    <phoneticPr fontId="5"/>
  </si>
  <si>
    <t>補助金等交付</t>
  </si>
  <si>
    <t>川崎汽船株式会社</t>
    <phoneticPr fontId="5"/>
  </si>
  <si>
    <t>船体特性モデル自動補正機能による解析精度高度化及び安全運航への応用</t>
    <rPh sb="27" eb="29">
      <t>ウンコウ</t>
    </rPh>
    <phoneticPr fontId="5"/>
  </si>
  <si>
    <t>株式会社ＭＴＩ</t>
    <phoneticPr fontId="5"/>
  </si>
  <si>
    <t>株式会社商船三井</t>
    <phoneticPr fontId="5"/>
  </si>
  <si>
    <t>ダイハツディーゼル株式会社</t>
    <phoneticPr fontId="5"/>
  </si>
  <si>
    <t>機関管理のIoT化に係る研究開発計画策定のための調査事業</t>
    <phoneticPr fontId="5"/>
  </si>
  <si>
    <t>眞鍋造機株式会社</t>
    <phoneticPr fontId="5"/>
  </si>
  <si>
    <t>貨物船・ばら積み貨物船（バルク船）向け甲板機械のＩｏＴ化研究開発</t>
    <phoneticPr fontId="5"/>
  </si>
  <si>
    <t>渦潮電機株式会社</t>
    <phoneticPr fontId="5"/>
  </si>
  <si>
    <t>ICTを活用した船内環境見える化システムの開発</t>
    <phoneticPr fontId="5"/>
  </si>
  <si>
    <t>タグボートの遠隔操船に関する研究の調査事業</t>
    <phoneticPr fontId="5"/>
  </si>
  <si>
    <t>ガス燃料船に係る研究開発計画策定のための調査事業</t>
    <phoneticPr fontId="5"/>
  </si>
  <si>
    <t>寺崎電気産業株式会社</t>
    <phoneticPr fontId="5"/>
  </si>
  <si>
    <t>株式会社浪速ポンプ製作所</t>
    <phoneticPr fontId="5"/>
  </si>
  <si>
    <t>船舶用ポンプ状態診断に関する研究開発計画策定のための調査事業</t>
    <phoneticPr fontId="5"/>
  </si>
  <si>
    <t>B.日本郵船株式会社</t>
    <rPh sb="2" eb="4">
      <t>ニホン</t>
    </rPh>
    <rPh sb="4" eb="6">
      <t>ユウセン</t>
    </rPh>
    <rPh sb="6" eb="10">
      <t>カブシキガイシャ</t>
    </rPh>
    <phoneticPr fontId="5"/>
  </si>
  <si>
    <t>直接経費</t>
    <rPh sb="0" eb="2">
      <t>チョクセツ</t>
    </rPh>
    <rPh sb="2" eb="4">
      <t>ケイヒ</t>
    </rPh>
    <phoneticPr fontId="5"/>
  </si>
  <si>
    <t>直接人件費</t>
    <rPh sb="0" eb="2">
      <t>チョクセツ</t>
    </rPh>
    <rPh sb="2" eb="5">
      <t>ジンケンヒ</t>
    </rPh>
    <phoneticPr fontId="5"/>
  </si>
  <si>
    <t>試験装置、使用料等</t>
    <rPh sb="0" eb="2">
      <t>シケン</t>
    </rPh>
    <rPh sb="2" eb="4">
      <t>ソウチ</t>
    </rPh>
    <rPh sb="5" eb="8">
      <t>シヨウリョウ</t>
    </rPh>
    <rPh sb="8" eb="9">
      <t>トウ</t>
    </rPh>
    <phoneticPr fontId="5"/>
  </si>
  <si>
    <t>有</t>
  </si>
  <si>
    <t>有識者による事業の進捗状況等の評価を行い、活動実績について確認を行っている。
また、調査事業の成果は報告書として取りまとまっている。</t>
    <phoneticPr fontId="5"/>
  </si>
  <si>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調査事業については、調査項目、調査対象範囲等について十分な事前検討を行うなど、事業の効率性及び有効性が確保するように努めている。また、公募の際の企画競争入札では、入札にあたっての応募要件は必要最低限とするなど競争性を確保し、適正な予算の執行を図っている。</t>
    <rPh sb="4" eb="6">
      <t>ホジョ</t>
    </rPh>
    <rPh sb="149" eb="151">
      <t>ジギョウ</t>
    </rPh>
    <rPh sb="157" eb="159">
      <t>チョウサ</t>
    </rPh>
    <phoneticPr fontId="5"/>
  </si>
  <si>
    <t>物品購入費、委員会運営費、外注費等</t>
    <phoneticPr fontId="5"/>
  </si>
  <si>
    <t>一般管理費等</t>
    <rPh sb="0" eb="2">
      <t>イッパン</t>
    </rPh>
    <rPh sb="2" eb="5">
      <t>カンリヒ</t>
    </rPh>
    <rPh sb="5" eb="6">
      <t>ナド</t>
    </rPh>
    <phoneticPr fontId="5"/>
  </si>
  <si>
    <t>一般管理費、その他原価、消費税</t>
    <rPh sb="0" eb="2">
      <t>イッパン</t>
    </rPh>
    <rPh sb="2" eb="5">
      <t>カンリヒ</t>
    </rPh>
    <rPh sb="8" eb="9">
      <t>タ</t>
    </rPh>
    <rPh sb="9" eb="11">
      <t>ゲンカ</t>
    </rPh>
    <rPh sb="12" eb="15">
      <t>ショウヒゼイ</t>
    </rPh>
    <phoneticPr fontId="5"/>
  </si>
  <si>
    <t>技術員、研究補助員等</t>
    <rPh sb="0" eb="2">
      <t>ギジュツ</t>
    </rPh>
    <rPh sb="2" eb="3">
      <t>イン</t>
    </rPh>
    <rPh sb="4" eb="6">
      <t>ケンキュウ</t>
    </rPh>
    <rPh sb="6" eb="9">
      <t>ホジョイン</t>
    </rPh>
    <rPh sb="9" eb="10">
      <t>トウ</t>
    </rPh>
    <phoneticPr fontId="5"/>
  </si>
  <si>
    <t>（株）日本海洋科学</t>
    <rPh sb="1" eb="2">
      <t>カブ</t>
    </rPh>
    <rPh sb="3" eb="5">
      <t>ニホン</t>
    </rPh>
    <rPh sb="5" eb="7">
      <t>カイヨウ</t>
    </rPh>
    <rPh sb="7" eb="9">
      <t>カガク</t>
    </rPh>
    <phoneticPr fontId="5"/>
  </si>
  <si>
    <t>-</t>
    <phoneticPr fontId="5"/>
  </si>
  <si>
    <t>相見積もりの取得を原則とするなど、コスト削減が実現される運用を行っている。</t>
    <phoneticPr fontId="5"/>
  </si>
  <si>
    <t>船舶・舶用機器の生産・運航におけるIoTやビッグデータ解析等を活用した先進的な技術・システムの研究開発や普及を促進し、もって我が国海事産業の活性化及び国際競争力の強化を図るもの。</t>
    <phoneticPr fontId="5"/>
  </si>
  <si>
    <t>先進的な船舶の技術の動向や課題の調査を実施</t>
    <rPh sb="0" eb="3">
      <t>センシンテキ</t>
    </rPh>
    <rPh sb="4" eb="6">
      <t>センパク</t>
    </rPh>
    <rPh sb="7" eb="9">
      <t>ギジュツ</t>
    </rPh>
    <rPh sb="10" eb="12">
      <t>ドウコウ</t>
    </rPh>
    <rPh sb="13" eb="15">
      <t>カダイ</t>
    </rPh>
    <rPh sb="16" eb="18">
      <t>チョウサ</t>
    </rPh>
    <rPh sb="19" eb="21">
      <t>ジッシ</t>
    </rPh>
    <phoneticPr fontId="5"/>
  </si>
  <si>
    <t>補助事業の支援対象の決定にあたっては、外部有識者委員会において、事業内容の効率性についても評価を実施している。
調査事業の執行に当たっては、コスト削減や効率化を踏まえ、限られた予算内で最大限の効果を上げるよう努める。</t>
    <rPh sb="0" eb="2">
      <t>ホジョ</t>
    </rPh>
    <rPh sb="2" eb="4">
      <t>ジギョウ</t>
    </rPh>
    <rPh sb="56" eb="58">
      <t>チョウサ</t>
    </rPh>
    <phoneticPr fontId="5"/>
  </si>
  <si>
    <t>D.株式会社日本海洋科学</t>
    <rPh sb="2" eb="6">
      <t>カブシキガイシャ</t>
    </rPh>
    <rPh sb="6" eb="8">
      <t>ニホン</t>
    </rPh>
    <rPh sb="8" eb="10">
      <t>カイヨウ</t>
    </rPh>
    <rPh sb="10" eb="12">
      <t>カガク</t>
    </rPh>
    <phoneticPr fontId="5"/>
  </si>
  <si>
    <t>-</t>
    <phoneticPr fontId="5"/>
  </si>
  <si>
    <t>研究開発に要する経費の１／２を限度に支援し、残額を研究開発実施者に相応の負担として求めている。</t>
    <phoneticPr fontId="5"/>
  </si>
  <si>
    <t>事業者による研究開発が効率的に行われたこと等により、事業費総額が減少したためであり、妥当であると考えている。</t>
    <rPh sb="42" eb="44">
      <t>ダトウ</t>
    </rPh>
    <rPh sb="48" eb="49">
      <t>カンガ</t>
    </rPh>
    <phoneticPr fontId="5"/>
  </si>
  <si>
    <t>A.ジャパン　マリンユナイテッド</t>
    <phoneticPr fontId="5"/>
  </si>
  <si>
    <t>ジャパン マリンユナイテッド株式会社</t>
    <rPh sb="14" eb="16">
      <t>カブシキ</t>
    </rPh>
    <rPh sb="16" eb="18">
      <t>カイシャ</t>
    </rPh>
    <phoneticPr fontId="5"/>
  </si>
  <si>
    <t>株式会社新来島どっく</t>
    <phoneticPr fontId="5"/>
  </si>
  <si>
    <t>小池酸素株式会社</t>
    <phoneticPr fontId="5"/>
  </si>
  <si>
    <t>国立大学法人東京大学</t>
    <phoneticPr fontId="5"/>
  </si>
  <si>
    <t>鈴木造船株式会社</t>
    <phoneticPr fontId="5"/>
  </si>
  <si>
    <t>公益社団法人日本船舶海洋工学会</t>
    <phoneticPr fontId="5"/>
  </si>
  <si>
    <t>今治造船株式会社</t>
    <phoneticPr fontId="5"/>
  </si>
  <si>
    <t>三菱造船株式会社</t>
    <phoneticPr fontId="5"/>
  </si>
  <si>
    <t>三井E&amp;S造船株式会社</t>
    <phoneticPr fontId="5"/>
  </si>
  <si>
    <t>常石造船株式会社</t>
    <phoneticPr fontId="5"/>
  </si>
  <si>
    <t>三菱重工海洋鉄構株式会社</t>
    <rPh sb="6" eb="8">
      <t>テッコウ</t>
    </rPh>
    <phoneticPr fontId="5"/>
  </si>
  <si>
    <t>株式会社名村造船所</t>
    <rPh sb="8" eb="9">
      <t>ショ</t>
    </rPh>
    <phoneticPr fontId="5"/>
  </si>
  <si>
    <t>-</t>
    <phoneticPr fontId="5"/>
  </si>
  <si>
    <t>造船工程での人と作業のモニタリング技術の開発</t>
    <rPh sb="0" eb="2">
      <t>ゾウセン</t>
    </rPh>
    <rPh sb="2" eb="4">
      <t>コウテイ</t>
    </rPh>
    <rPh sb="6" eb="7">
      <t>ヒト</t>
    </rPh>
    <rPh sb="8" eb="10">
      <t>サギョウ</t>
    </rPh>
    <rPh sb="17" eb="19">
      <t>ギジュツ</t>
    </rPh>
    <rPh sb="20" eb="22">
      <t>カイハツ</t>
    </rPh>
    <phoneticPr fontId="5"/>
  </si>
  <si>
    <r>
      <t>N</t>
    </r>
    <r>
      <rPr>
        <sz val="11"/>
        <rFont val="ＭＳ Ｐゴシック"/>
        <family val="3"/>
        <charset val="128"/>
      </rPr>
      <t>Cデータ準備が不要な溶接ロボットの開発</t>
    </r>
    <rPh sb="5" eb="7">
      <t>ジュンビ</t>
    </rPh>
    <rPh sb="8" eb="10">
      <t>フヨウ</t>
    </rPh>
    <rPh sb="11" eb="13">
      <t>ヨウセツ</t>
    </rPh>
    <rPh sb="18" eb="20">
      <t>カイハツ</t>
    </rPh>
    <phoneticPr fontId="5"/>
  </si>
  <si>
    <t>片面サブマージアーク溶接法の品質改善と生産性向上</t>
    <rPh sb="0" eb="2">
      <t>カタメン</t>
    </rPh>
    <rPh sb="10" eb="13">
      <t>ヨウセツホウ</t>
    </rPh>
    <rPh sb="14" eb="16">
      <t>ヒンシツ</t>
    </rPh>
    <rPh sb="16" eb="18">
      <t>カイゼン</t>
    </rPh>
    <rPh sb="19" eb="22">
      <t>セイサンセイ</t>
    </rPh>
    <rPh sb="22" eb="24">
      <t>コウジョウ</t>
    </rPh>
    <phoneticPr fontId="5"/>
  </si>
  <si>
    <t>AI機能による溶接ロボット４台連携システムの開発</t>
    <rPh sb="2" eb="4">
      <t>キノウ</t>
    </rPh>
    <rPh sb="7" eb="9">
      <t>ヨウセツ</t>
    </rPh>
    <rPh sb="14" eb="15">
      <t>ダイ</t>
    </rPh>
    <rPh sb="15" eb="17">
      <t>レンケイ</t>
    </rPh>
    <rPh sb="22" eb="24">
      <t>カイハツ</t>
    </rPh>
    <phoneticPr fontId="5"/>
  </si>
  <si>
    <t>レーザスキャナを用いた船体曲がり外板の製造支援</t>
    <rPh sb="8" eb="9">
      <t>モチ</t>
    </rPh>
    <rPh sb="11" eb="13">
      <t>センタイ</t>
    </rPh>
    <rPh sb="13" eb="14">
      <t>マ</t>
    </rPh>
    <rPh sb="16" eb="18">
      <t>ガイハン</t>
    </rPh>
    <rPh sb="19" eb="21">
      <t>セイゾウ</t>
    </rPh>
    <rPh sb="21" eb="23">
      <t>シエン</t>
    </rPh>
    <phoneticPr fontId="5"/>
  </si>
  <si>
    <t>レーザ・アークハイブリッド溶接の造船への導入に関する研究開発</t>
    <rPh sb="13" eb="15">
      <t>ヨウセツ</t>
    </rPh>
    <rPh sb="16" eb="18">
      <t>ゾウセン</t>
    </rPh>
    <rPh sb="20" eb="22">
      <t>ドウニュウ</t>
    </rPh>
    <rPh sb="23" eb="24">
      <t>カン</t>
    </rPh>
    <rPh sb="26" eb="28">
      <t>ケンキュウ</t>
    </rPh>
    <rPh sb="28" eb="30">
      <t>カイハツ</t>
    </rPh>
    <phoneticPr fontId="5"/>
  </si>
  <si>
    <t>3DとIoTの組合せによる建造効率化手法の研究開発</t>
    <rPh sb="7" eb="8">
      <t>ク</t>
    </rPh>
    <rPh sb="8" eb="9">
      <t>ア</t>
    </rPh>
    <rPh sb="13" eb="15">
      <t>ケンゾウ</t>
    </rPh>
    <rPh sb="15" eb="17">
      <t>コウリツ</t>
    </rPh>
    <rPh sb="17" eb="18">
      <t>カ</t>
    </rPh>
    <rPh sb="18" eb="20">
      <t>シュホウ</t>
    </rPh>
    <rPh sb="21" eb="23">
      <t>ケンキュウ</t>
    </rPh>
    <rPh sb="23" eb="25">
      <t>カイハツ</t>
    </rPh>
    <phoneticPr fontId="5"/>
  </si>
  <si>
    <r>
      <t>D</t>
    </r>
    <r>
      <rPr>
        <sz val="11"/>
        <rFont val="ＭＳ Ｐゴシック"/>
        <family val="3"/>
        <charset val="128"/>
      </rPr>
      <t>igital Twinによる造船工程の高度化に関する研究</t>
    </r>
    <rPh sb="15" eb="17">
      <t>ゾウセン</t>
    </rPh>
    <rPh sb="17" eb="19">
      <t>コウテイ</t>
    </rPh>
    <rPh sb="20" eb="23">
      <t>コウドカ</t>
    </rPh>
    <rPh sb="24" eb="25">
      <t>カン</t>
    </rPh>
    <rPh sb="27" eb="29">
      <t>ケンキュウ</t>
    </rPh>
    <phoneticPr fontId="5"/>
  </si>
  <si>
    <r>
      <t>アルミ高速船N</t>
    </r>
    <r>
      <rPr>
        <sz val="11"/>
        <rFont val="ＭＳ Ｐゴシック"/>
        <family val="3"/>
        <charset val="128"/>
      </rPr>
      <t>C原図への３D-CAD適用に関する研究開発</t>
    </r>
    <rPh sb="3" eb="6">
      <t>コウソクセン</t>
    </rPh>
    <rPh sb="8" eb="10">
      <t>ゲンズ</t>
    </rPh>
    <rPh sb="18" eb="20">
      <t>テキヨウ</t>
    </rPh>
    <rPh sb="21" eb="22">
      <t>カン</t>
    </rPh>
    <rPh sb="24" eb="26">
      <t>ケンキュウ</t>
    </rPh>
    <rPh sb="26" eb="28">
      <t>カイハツ</t>
    </rPh>
    <phoneticPr fontId="5"/>
  </si>
  <si>
    <t>海事産業における製品情報の高度利用のための情報共有基盤"SPEEDS"の拡張</t>
    <rPh sb="0" eb="2">
      <t>カイジ</t>
    </rPh>
    <rPh sb="2" eb="4">
      <t>サンギョウ</t>
    </rPh>
    <rPh sb="8" eb="10">
      <t>セイヒン</t>
    </rPh>
    <rPh sb="10" eb="12">
      <t>ジョウホウ</t>
    </rPh>
    <rPh sb="13" eb="15">
      <t>コウド</t>
    </rPh>
    <rPh sb="15" eb="17">
      <t>リヨウ</t>
    </rPh>
    <rPh sb="21" eb="23">
      <t>ジョウホウ</t>
    </rPh>
    <rPh sb="23" eb="25">
      <t>キョウユウ</t>
    </rPh>
    <rPh sb="25" eb="27">
      <t>キバン</t>
    </rPh>
    <rPh sb="36" eb="38">
      <t>カクチョウ</t>
    </rPh>
    <phoneticPr fontId="5"/>
  </si>
  <si>
    <r>
      <t>オープンソース造船用３D</t>
    </r>
    <r>
      <rPr>
        <sz val="11"/>
        <rFont val="ＭＳ Ｐゴシック"/>
        <family val="3"/>
        <charset val="128"/>
      </rPr>
      <t>-CADの開発とモジュール化設計による生産性向上</t>
    </r>
    <rPh sb="7" eb="9">
      <t>ゾウセン</t>
    </rPh>
    <rPh sb="9" eb="10">
      <t>ヨウ</t>
    </rPh>
    <rPh sb="17" eb="19">
      <t>カイハツ</t>
    </rPh>
    <rPh sb="25" eb="26">
      <t>カ</t>
    </rPh>
    <rPh sb="26" eb="28">
      <t>セッケイ</t>
    </rPh>
    <rPh sb="31" eb="34">
      <t>セイサンセイ</t>
    </rPh>
    <rPh sb="34" eb="36">
      <t>コウジョウ</t>
    </rPh>
    <phoneticPr fontId="5"/>
  </si>
  <si>
    <t>造船工場の見える化システムの開発基盤の構築</t>
    <rPh sb="0" eb="2">
      <t>ゾウセン</t>
    </rPh>
    <rPh sb="2" eb="4">
      <t>コウジョウ</t>
    </rPh>
    <rPh sb="5" eb="6">
      <t>ミ</t>
    </rPh>
    <rPh sb="8" eb="9">
      <t>カ</t>
    </rPh>
    <rPh sb="14" eb="16">
      <t>カイハツ</t>
    </rPh>
    <rPh sb="16" eb="18">
      <t>キバン</t>
    </rPh>
    <rPh sb="19" eb="21">
      <t>コウチク</t>
    </rPh>
    <phoneticPr fontId="5"/>
  </si>
  <si>
    <t>造船工場の見える化システムの開発基盤の構築</t>
    <phoneticPr fontId="5"/>
  </si>
  <si>
    <t>一般社団法人日本船舶技術研究協会</t>
    <rPh sb="0" eb="2">
      <t>イッパン</t>
    </rPh>
    <rPh sb="2" eb="6">
      <t>シャダンホウジン</t>
    </rPh>
    <rPh sb="6" eb="8">
      <t>ニホン</t>
    </rPh>
    <rPh sb="8" eb="10">
      <t>センパク</t>
    </rPh>
    <rPh sb="10" eb="12">
      <t>ギジュツ</t>
    </rPh>
    <rPh sb="12" eb="14">
      <t>ケンキュウ</t>
    </rPh>
    <rPh sb="14" eb="16">
      <t>キョウカイ</t>
    </rPh>
    <phoneticPr fontId="5"/>
  </si>
  <si>
    <t xml:space="preserve">革新的な造船に関連する技術開発の安全性の確認等の調査
</t>
    <phoneticPr fontId="5"/>
  </si>
  <si>
    <t>C.一般財団法人　日本船舶技術研究協会</t>
    <rPh sb="2" eb="4">
      <t>イッパン</t>
    </rPh>
    <rPh sb="4" eb="8">
      <t>ザイダンホウジン</t>
    </rPh>
    <rPh sb="9" eb="11">
      <t>ニホン</t>
    </rPh>
    <rPh sb="11" eb="13">
      <t>センパク</t>
    </rPh>
    <rPh sb="13" eb="15">
      <t>ギジュツ</t>
    </rPh>
    <rPh sb="15" eb="17">
      <t>ケンキュウ</t>
    </rPh>
    <rPh sb="17" eb="19">
      <t>キョウカイ</t>
    </rPh>
    <phoneticPr fontId="5"/>
  </si>
  <si>
    <t>直接人件費</t>
    <rPh sb="0" eb="2">
      <t>チョクセツ</t>
    </rPh>
    <rPh sb="2" eb="5">
      <t>ジンケンヒ</t>
    </rPh>
    <phoneticPr fontId="5"/>
  </si>
  <si>
    <t>機械装置費、材料費等</t>
    <rPh sb="0" eb="2">
      <t>キカイ</t>
    </rPh>
    <rPh sb="2" eb="4">
      <t>ソウチ</t>
    </rPh>
    <rPh sb="4" eb="5">
      <t>ヒ</t>
    </rPh>
    <rPh sb="6" eb="9">
      <t>ザイリョウヒ</t>
    </rPh>
    <rPh sb="9" eb="10">
      <t>トウ</t>
    </rPh>
    <phoneticPr fontId="5"/>
  </si>
  <si>
    <t>研究者及び研究補助者</t>
    <rPh sb="0" eb="3">
      <t>ケンキュウシャ</t>
    </rPh>
    <rPh sb="3" eb="4">
      <t>オヨ</t>
    </rPh>
    <rPh sb="5" eb="7">
      <t>ケンキュウ</t>
    </rPh>
    <rPh sb="7" eb="10">
      <t>ホジョシャ</t>
    </rPh>
    <phoneticPr fontId="5"/>
  </si>
  <si>
    <t>-</t>
    <phoneticPr fontId="5"/>
  </si>
  <si>
    <t>　[a]/[b]</t>
    <phoneticPr fontId="5"/>
  </si>
  <si>
    <t>％</t>
    <phoneticPr fontId="5"/>
  </si>
  <si>
    <t>件</t>
    <rPh sb="0" eb="1">
      <t>ケン</t>
    </rPh>
    <phoneticPr fontId="5"/>
  </si>
  <si>
    <t>百万円</t>
    <rPh sb="0" eb="2">
      <t>ヒャクマン</t>
    </rPh>
    <rPh sb="2" eb="3">
      <t>エン</t>
    </rPh>
    <phoneticPr fontId="5"/>
  </si>
  <si>
    <t>補助金交付にあたっては、有識者による検討結果により決定するなど競争性が確保されている。
また、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</si>
  <si>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平成29年の実績値は前年比で減少しているが、造船業の特徴として1隻の受注から製造完了まで数年を要すること、海運事業の影響により短期間で建造量が上下することから、施策の効果を判断するのは、長期のトレンドで評価するべきである。</t>
    <rPh sb="14" eb="16">
      <t>ゲンショウ</t>
    </rPh>
    <phoneticPr fontId="5"/>
  </si>
  <si>
    <t>船舶建造量の世界シェア
（日本の建造量／世界の建造量）</t>
    <phoneticPr fontId="5"/>
  </si>
  <si>
    <t>380/26</t>
    <phoneticPr fontId="5"/>
  </si>
  <si>
    <t>調査研究費、検討会費経費</t>
    <rPh sb="0" eb="2">
      <t>チョウサ</t>
    </rPh>
    <rPh sb="2" eb="5">
      <t>ケンキュウヒ</t>
    </rPh>
    <rPh sb="6" eb="8">
      <t>ケントウ</t>
    </rPh>
    <rPh sb="8" eb="10">
      <t>カイヒ</t>
    </rPh>
    <rPh sb="10" eb="12">
      <t>ケイヒ</t>
    </rPh>
    <phoneticPr fontId="5"/>
  </si>
  <si>
    <t>成果物は、引き続き発展的な技術開発を行うための知見として活用されている。</t>
    <phoneticPr fontId="5"/>
  </si>
  <si>
    <t>一般管理費</t>
    <phoneticPr fontId="5"/>
  </si>
  <si>
    <t>直接人件費</t>
    <phoneticPr fontId="5"/>
  </si>
  <si>
    <t>技師、技術員</t>
    <phoneticPr fontId="5"/>
  </si>
  <si>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rPh sb="49" eb="50">
      <t>トウ</t>
    </rPh>
    <rPh sb="64" eb="66">
      <t>シシュツ</t>
    </rPh>
    <rPh sb="97" eb="100">
      <t>ホジョキン</t>
    </rPh>
    <rPh sb="101" eb="104">
      <t>ホジョリツ</t>
    </rPh>
    <rPh sb="107" eb="109">
      <t>イナイ</t>
    </rPh>
    <rPh sb="110" eb="112">
      <t>ギジュツ</t>
    </rPh>
    <rPh sb="118" eb="120">
      <t>カイハツ</t>
    </rPh>
    <rPh sb="120" eb="121">
      <t>トウ</t>
    </rPh>
    <rPh sb="122" eb="123">
      <t>カカ</t>
    </rPh>
    <rPh sb="124" eb="127">
      <t>キソテキ</t>
    </rPh>
    <rPh sb="128" eb="130">
      <t>チョウサ</t>
    </rPh>
    <rPh sb="131" eb="132">
      <t>ヨウ</t>
    </rPh>
    <rPh sb="134" eb="136">
      <t>ケイヒ</t>
    </rPh>
    <rPh sb="142" eb="144">
      <t>テイガク</t>
    </rPh>
    <phoneticPr fontId="5"/>
  </si>
  <si>
    <t>世界最先端IT国家創造宣言・官民データ活用推進基本計画、海洋基本計画、統合イノベーション戦略、新しい経済政策パッケージ</t>
    <rPh sb="35" eb="37">
      <t>トウゴウ</t>
    </rPh>
    <rPh sb="44" eb="46">
      <t>センリャク</t>
    </rPh>
    <rPh sb="47" eb="48">
      <t>アタラ</t>
    </rPh>
    <rPh sb="50" eb="52">
      <t>ケイザイ</t>
    </rPh>
    <rPh sb="52" eb="54">
      <t>セイサク</t>
    </rPh>
    <phoneticPr fontId="5"/>
  </si>
  <si>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</si>
  <si>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19">
      <t>コウリツ</t>
    </rPh>
    <rPh sb="19" eb="20">
      <t>テキ</t>
    </rPh>
    <rPh sb="21" eb="23">
      <t>ジギョウ</t>
    </rPh>
    <rPh sb="24" eb="26">
      <t>ジッシ</t>
    </rPh>
    <rPh sb="27" eb="28">
      <t>ハカ</t>
    </rPh>
    <phoneticPr fontId="2"/>
  </si>
  <si>
    <t>執行等改善</t>
  </si>
  <si>
    <t>事業選定、評価プロセスの見直しを行い、より実効性の高い事業の実施を図る。</t>
    <rPh sb="0" eb="2">
      <t>ジギョウ</t>
    </rPh>
    <rPh sb="2" eb="4">
      <t>センテイ</t>
    </rPh>
    <rPh sb="5" eb="7">
      <t>ヒョウカ</t>
    </rPh>
    <rPh sb="12" eb="14">
      <t>ミナオ</t>
    </rPh>
    <rPh sb="16" eb="17">
      <t>オコナ</t>
    </rPh>
    <rPh sb="21" eb="24">
      <t>ジッコウセイ</t>
    </rPh>
    <rPh sb="25" eb="26">
      <t>タカ</t>
    </rPh>
    <rPh sb="27" eb="29">
      <t>ジギョウ</t>
    </rPh>
    <rPh sb="30" eb="32">
      <t>ジッシ</t>
    </rPh>
    <rPh sb="33" eb="34">
      <t>ハカ</t>
    </rPh>
    <phoneticPr fontId="5"/>
  </si>
  <si>
    <t>船陸間通信を利用したＬＮＧ安全運搬支援技術の研究開発</t>
    <phoneticPr fontId="5"/>
  </si>
  <si>
    <t>「新しい日本のための優先課題推進枠」９７３
研究開発の進展による必要額の増等</t>
    <rPh sb="1" eb="2">
      <t>アタラ</t>
    </rPh>
    <rPh sb="4" eb="6">
      <t>ニホン</t>
    </rPh>
    <rPh sb="10" eb="12">
      <t>ユウセン</t>
    </rPh>
    <rPh sb="12" eb="14">
      <t>カダイ</t>
    </rPh>
    <rPh sb="14" eb="16">
      <t>ス_x0000__x0001__x0001_</t>
    </rPh>
    <rPh sb="16" eb="17">
      <t>_x0003__x0004_</t>
    </rPh>
    <rPh sb="23" eb="25">
      <t xml:space="preserve">_x0002__x0006_
_x0002_
</t>
    </rPh>
    <rPh sb="25" eb="27">
      <t>_x000C__x0002__x000D__x000E_</t>
    </rPh>
    <rPh sb="28" eb="30">
      <t>_x0002__x0011__x0010__x0001_</t>
    </rPh>
    <rPh sb="33" eb="35">
      <t>_x0013__x0017__x0002__x0018_</t>
    </rPh>
    <rPh sb="35" eb="36">
      <t>_x0019__x0002_</t>
    </rPh>
    <rPh sb="37" eb="38">
      <t>_x001C__x001C_</t>
    </rPh>
    <rPh sb="38" eb="39">
      <t/>
    </rPh>
    <phoneticPr fontId="5"/>
  </si>
  <si>
    <t>ビッグデータを活用した船舶機関プラント事故防止による安全性・経済性向上手法の開発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</si>
</sst>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40341</xdr:colOff>
      <xdr:row>743</xdr:row>
      <xdr:rowOff>203389</xdr:rowOff>
    </xdr:from>
    <xdr:to>
      <xdr:col>20</xdr:col>
      <xdr:colOff>40341</xdr:colOff>
      <xdr:row>748</xdr:row>
      <xdr:rowOff>224118</xdr:rowOff>
    </xdr:to>
    <xdr:cxnSp macro="">
      <xdr:nvCxnSpPr>
        <xdr:cNvPr id="37" name="直線コネクタ 36"/>
        <xdr:cNvCxnSpPr/>
      </xdr:nvCxnSpPr>
      <xdr:spPr>
        <a:xfrm flipH="1" flipV="1">
          <a:off x="4074459" y="45228624"/>
          <a:ext cx="0" cy="17576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142875</xdr:colOff>
      <xdr:row>750</xdr:row>
      <xdr:rowOff>152400</xdr:rowOff>
    </xdr:from>
    <xdr:to>
      <xdr:col>13</xdr:col>
      <xdr:colOff>142876</xdr:colOff>
      <xdr:row>752</xdr:row>
      <xdr:rowOff>31364</xdr:rowOff>
    </xdr:to>
    <xdr:sp macro="" textlink="">
      <xdr:nvSpPr>
        <xdr:cNvPr id="33" name="Line 6"/>
        <xdr:cNvSpPr>
          <a:spLocks noChangeShapeType="1"/>
        </xdr:cNvSpPr>
      </xdr:nvSpPr>
      <xdr:spPr bwMode="auto">
        <a:xfrm>
          <a:off x="2743200" y="48167925"/>
          <a:ext cx="1" cy="583814"/>
        </a:xfrm>
        <a:prstGeom prst="line">
          <a:avLst/>
        </a:prstGeom>
        <a:noFill/>
        <a:ln w="19050">
          <a:solidFill>
            <a:srgbClr val="000000"/>
          </a:solidFill>
          <a:round/>
          <a:headEnd/>
          <a:tailEnd type="arrow" w="med" len="med"/>
        </a:ln>
      </xdr:spPr>
    </xdr:sp>
    <xdr:clientData/>
  </xdr:twoCellAnchor>
  <xdr:twoCellAnchor>
    <xdr:from>
      <xdr:col>13</xdr:col>
      <xdr:colOff>156883</xdr:colOff>
      <xdr:row>740</xdr:row>
      <xdr:rowOff>251332</xdr:rowOff>
    </xdr:from>
    <xdr:to>
      <xdr:col>26</xdr:col>
      <xdr:colOff>171385</xdr:colOff>
      <xdr:row>743</xdr:row>
      <xdr:rowOff>206561</xdr:rowOff>
    </xdr:to>
    <xdr:sp macro="" textlink="">
      <xdr:nvSpPr>
        <xdr:cNvPr id="2" name="正方形/長方形 1"/>
        <xdr:cNvSpPr/>
      </xdr:nvSpPr>
      <xdr:spPr>
        <a:xfrm>
          <a:off x="2779059" y="44234420"/>
          <a:ext cx="2636679" cy="99737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】390</a:t>
          </a:r>
          <a:r>
            <a:rPr kumimoji="1" lang="ja-JP" altLang="en-US" sz="1050">
              <a:solidFill>
                <a:sysClr val="windowText" lastClr="000000"/>
              </a:solidFill>
              <a:latin typeface="HG丸ｺﾞｼｯｸM-PRO" pitchFamily="50" charset="-128"/>
              <a:ea typeface="HG丸ｺﾞｼｯｸM-PRO" pitchFamily="50" charset="-128"/>
            </a:rPr>
            <a:t>百万円</a:t>
          </a:r>
          <a:endParaRPr kumimoji="1" lang="en-US" altLang="ja-JP" sz="105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31</xdr:col>
      <xdr:colOff>40824</xdr:colOff>
      <xdr:row>740</xdr:row>
      <xdr:rowOff>217715</xdr:rowOff>
    </xdr:from>
    <xdr:to>
      <xdr:col>48</xdr:col>
      <xdr:colOff>31330</xdr:colOff>
      <xdr:row>743</xdr:row>
      <xdr:rowOff>193545</xdr:rowOff>
    </xdr:to>
    <xdr:sp macro="" textlink="">
      <xdr:nvSpPr>
        <xdr:cNvPr id="3" name="正方形/長方形 2"/>
        <xdr:cNvSpPr/>
      </xdr:nvSpPr>
      <xdr:spPr>
        <a:xfrm>
          <a:off x="6368145" y="40181894"/>
          <a:ext cx="3460328" cy="103718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50" b="1">
              <a:solidFill>
                <a:sysClr val="windowText" lastClr="000000"/>
              </a:solidFill>
              <a:latin typeface="HG丸ｺﾞｼｯｸM-PRO" pitchFamily="50" charset="-128"/>
              <a:ea typeface="HG丸ｺﾞｼｯｸM-PRO" pitchFamily="50" charset="-128"/>
            </a:rPr>
            <a:t>＜事務費＞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技術研究開発謝金、技術研究開発委員等旅費、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b="1">
              <a:solidFill>
                <a:sysClr val="windowText" lastClr="000000"/>
              </a:solidFill>
              <a:latin typeface="HG丸ｺﾞｼｯｸM-PRO" pitchFamily="50" charset="-128"/>
              <a:ea typeface="HG丸ｺﾞｼｯｸM-PRO" pitchFamily="50" charset="-128"/>
            </a:rPr>
            <a:t>技術研究開発調査旅費</a:t>
          </a:r>
          <a:endParaRPr kumimoji="1" lang="en-US" altLang="ja-JP" sz="1050" b="1">
            <a:solidFill>
              <a:sysClr val="windowText" lastClr="000000"/>
            </a:solidFill>
            <a:latin typeface="HG丸ｺﾞｼｯｸM-PRO" pitchFamily="50" charset="-128"/>
            <a:ea typeface="HG丸ｺﾞｼｯｸM-PRO" pitchFamily="50" charset="-128"/>
          </a:endParaRPr>
        </a:p>
        <a:p>
          <a:pPr algn="l"/>
          <a:r>
            <a:rPr kumimoji="1" lang="ja-JP" altLang="en-US" sz="1050">
              <a:solidFill>
                <a:sysClr val="windowText" lastClr="000000"/>
              </a:solidFill>
              <a:latin typeface="HG丸ｺﾞｼｯｸM-PRO" pitchFamily="50" charset="-128"/>
              <a:ea typeface="HG丸ｺﾞｼｯｸM-PRO" pitchFamily="50" charset="-128"/>
            </a:rPr>
            <a:t>０．５百万円</a:t>
          </a:r>
          <a:endParaRPr kumimoji="1" lang="ja-JP" altLang="en-US" sz="1100">
            <a:solidFill>
              <a:sysClr val="windowText" lastClr="000000"/>
            </a:solidFill>
          </a:endParaRPr>
        </a:p>
      </xdr:txBody>
    </xdr:sp>
    <xdr:clientData/>
  </xdr:twoCellAnchor>
  <xdr:twoCellAnchor>
    <xdr:from>
      <xdr:col>12</xdr:col>
      <xdr:colOff>22494</xdr:colOff>
      <xdr:row>746</xdr:row>
      <xdr:rowOff>119985</xdr:rowOff>
    </xdr:from>
    <xdr:to>
      <xdr:col>29</xdr:col>
      <xdr:colOff>4238</xdr:colOff>
      <xdr:row>750</xdr:row>
      <xdr:rowOff>91409</xdr:rowOff>
    </xdr:to>
    <xdr:sp macro="" textlink="">
      <xdr:nvSpPr>
        <xdr:cNvPr id="4" name="大かっこ 3"/>
        <xdr:cNvSpPr/>
      </xdr:nvSpPr>
      <xdr:spPr>
        <a:xfrm>
          <a:off x="2442965" y="46187367"/>
          <a:ext cx="3410744" cy="136095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・船舶・舶用機器の生産・運航における</a:t>
          </a:r>
          <a:r>
            <a:rPr kumimoji="1" lang="en-US" altLang="ja-JP" sz="1000">
              <a:solidFill>
                <a:sysClr val="windowText" lastClr="000000"/>
              </a:solidFill>
              <a:latin typeface="HG丸ｺﾞｼｯｸM-PRO" pitchFamily="50" charset="-128"/>
              <a:ea typeface="HG丸ｺﾞｼｯｸM-PRO" pitchFamily="50" charset="-128"/>
            </a:rPr>
            <a:t>IoT</a:t>
          </a:r>
          <a:r>
            <a:rPr kumimoji="1" lang="ja-JP" altLang="en-US" sz="1000">
              <a:solidFill>
                <a:sysClr val="windowText" lastClr="000000"/>
              </a:solidFill>
              <a:latin typeface="HG丸ｺﾞｼｯｸM-PRO" pitchFamily="50" charset="-128"/>
              <a:ea typeface="HG丸ｺﾞｼｯｸM-PRO" pitchFamily="50" charset="-128"/>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6</xdr:col>
      <xdr:colOff>65715</xdr:colOff>
      <xdr:row>752</xdr:row>
      <xdr:rowOff>17689</xdr:rowOff>
    </xdr:from>
    <xdr:to>
      <xdr:col>30</xdr:col>
      <xdr:colOff>112060</xdr:colOff>
      <xdr:row>775</xdr:row>
      <xdr:rowOff>298824</xdr:rowOff>
    </xdr:to>
    <xdr:grpSp>
      <xdr:nvGrpSpPr>
        <xdr:cNvPr id="5" name="グループ化 48"/>
        <xdr:cNvGrpSpPr>
          <a:grpSpLocks/>
        </xdr:cNvGrpSpPr>
      </xdr:nvGrpSpPr>
      <xdr:grpSpPr bwMode="auto">
        <a:xfrm>
          <a:off x="1284915" y="46880689"/>
          <a:ext cx="4923145" cy="2021035"/>
          <a:chOff x="1728348" y="33413124"/>
          <a:chExt cx="4203025" cy="3410290"/>
        </a:xfrm>
      </xdr:grpSpPr>
      <xdr:sp macro="" textlink="">
        <xdr:nvSpPr>
          <xdr:cNvPr id="6" name="正方形/長方形 5"/>
          <xdr:cNvSpPr/>
        </xdr:nvSpPr>
        <xdr:spPr>
          <a:xfrm>
            <a:off x="1728348" y="34068952"/>
            <a:ext cx="1928701"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en-US" sz="1200" b="1">
                <a:solidFill>
                  <a:sysClr val="windowText" lastClr="000000"/>
                </a:solidFill>
                <a:latin typeface="HG丸ｺﾞｼｯｸM-PRO" pitchFamily="50" charset="-128"/>
                <a:ea typeface="HG丸ｺﾞｼｯｸM-PRO" pitchFamily="50" charset="-128"/>
              </a:rPr>
              <a:t>Ａ．</a:t>
            </a:r>
            <a:r>
              <a:rPr kumimoji="1" lang="ja-JP" altLang="ja-JP" sz="1200" b="1">
                <a:solidFill>
                  <a:sysClr val="windowText" lastClr="000000"/>
                </a:solidFill>
                <a:latin typeface="HG丸ｺﾞｼｯｸM-PRO" pitchFamily="50" charset="-128"/>
                <a:ea typeface="HG丸ｺﾞｼｯｸM-PRO" pitchFamily="50" charset="-128"/>
                <a:cs typeface="+mn-cs"/>
              </a:rPr>
              <a:t>民間事業者（</a:t>
            </a:r>
            <a:r>
              <a:rPr kumimoji="1" lang="ja-JP" altLang="en-US" sz="1200" b="1">
                <a:solidFill>
                  <a:sysClr val="windowText" lastClr="000000"/>
                </a:solidFill>
                <a:latin typeface="HG丸ｺﾞｼｯｸM-PRO" pitchFamily="50" charset="-128"/>
                <a:ea typeface="HG丸ｺﾞｼｯｸM-PRO" pitchFamily="50" charset="-128"/>
                <a:cs typeface="+mn-cs"/>
              </a:rPr>
              <a:t>１４法人</a:t>
            </a:r>
            <a:r>
              <a:rPr kumimoji="1" lang="ja-JP" altLang="ja-JP" sz="1200" b="1">
                <a:solidFill>
                  <a:sysClr val="windowText" lastClr="000000"/>
                </a:solidFill>
                <a:latin typeface="HG丸ｺﾞｼｯｸM-PRO" pitchFamily="50" charset="-128"/>
                <a:ea typeface="HG丸ｺﾞｼｯｸM-PRO" pitchFamily="50" charset="-128"/>
                <a:cs typeface="+mn-cs"/>
              </a:rPr>
              <a:t>）</a:t>
            </a:r>
            <a:endParaRPr kumimoji="1" lang="en-US" altLang="ja-JP" sz="1200" b="1">
              <a:solidFill>
                <a:sysClr val="windowText" lastClr="000000"/>
              </a:solidFill>
              <a:latin typeface="HG丸ｺﾞｼｯｸM-PRO" pitchFamily="50" charset="-128"/>
              <a:ea typeface="HG丸ｺﾞｼｯｸM-PRO" pitchFamily="50" charset="-128"/>
              <a:cs typeface="+mn-cs"/>
            </a:endParaRPr>
          </a:p>
          <a:p>
            <a:pPr algn="ctr"/>
            <a:r>
              <a:rPr kumimoji="1" lang="ja-JP" altLang="ja-JP" sz="1050">
                <a:solidFill>
                  <a:sysClr val="windowText" lastClr="000000"/>
                </a:solidFill>
                <a:latin typeface="HG丸ｺﾞｼｯｸM-PRO" pitchFamily="50" charset="-128"/>
                <a:ea typeface="HG丸ｺﾞｼｯｸM-PRO" pitchFamily="50" charset="-128"/>
                <a:cs typeface="+mn-cs"/>
              </a:rPr>
              <a:t>　</a:t>
            </a:r>
            <a:r>
              <a:rPr kumimoji="1" lang="en-US" altLang="ja-JP" sz="1050">
                <a:solidFill>
                  <a:sysClr val="windowText" lastClr="000000"/>
                </a:solidFill>
                <a:latin typeface="HG丸ｺﾞｼｯｸM-PRO" pitchFamily="50" charset="-128"/>
                <a:ea typeface="HG丸ｺﾞｼｯｸM-PRO" pitchFamily="50" charset="-128"/>
                <a:cs typeface="+mn-cs"/>
              </a:rPr>
              <a:t>283</a:t>
            </a:r>
            <a:r>
              <a:rPr kumimoji="1" lang="ja-JP" altLang="ja-JP" sz="1050">
                <a:solidFill>
                  <a:sysClr val="windowText" lastClr="000000"/>
                </a:solidFill>
                <a:latin typeface="HG丸ｺﾞｼｯｸM-PRO" pitchFamily="50" charset="-128"/>
                <a:ea typeface="HG丸ｺﾞｼｯｸM-PRO" pitchFamily="50" charset="-128"/>
                <a:cs typeface="+mn-cs"/>
              </a:rPr>
              <a:t>百万円</a:t>
            </a:r>
            <a:endParaRPr kumimoji="1" lang="ja-JP" altLang="en-US" sz="1050">
              <a:solidFill>
                <a:sysClr val="windowText" lastClr="000000"/>
              </a:solidFill>
              <a:latin typeface="HG丸ｺﾞｼｯｸM-PRO" pitchFamily="50" charset="-128"/>
              <a:ea typeface="HG丸ｺﾞｼｯｸM-PRO" pitchFamily="50" charset="-128"/>
            </a:endParaRPr>
          </a:p>
        </xdr:txBody>
      </xdr:sp>
      <xdr:sp macro="" textlink="">
        <xdr:nvSpPr>
          <xdr:cNvPr id="7" name="テキスト ボックス 6"/>
          <xdr:cNvSpPr txBox="1"/>
        </xdr:nvSpPr>
        <xdr:spPr>
          <a:xfrm>
            <a:off x="2273094" y="33413124"/>
            <a:ext cx="1464646" cy="56214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8" name="大かっこ 7"/>
          <xdr:cNvSpPr/>
        </xdr:nvSpPr>
        <xdr:spPr>
          <a:xfrm>
            <a:off x="1730139" y="35696477"/>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latin typeface="HG丸ｺﾞｼｯｸM-PRO" pitchFamily="50" charset="-128"/>
                <a:ea typeface="HG丸ｺﾞｼｯｸM-PRO" pitchFamily="50" charset="-128"/>
                <a:cs typeface="+mn-cs"/>
              </a:rPr>
              <a:t>革新的な造船に関連する技術開発を実施</a:t>
            </a:r>
            <a:endParaRPr kumimoji="1" lang="en-US" altLang="ja-JP" sz="1000">
              <a:solidFill>
                <a:sysClr val="windowText" lastClr="000000"/>
              </a:solidFill>
              <a:latin typeface="HG丸ｺﾞｼｯｸM-PRO" pitchFamily="50" charset="-128"/>
              <a:ea typeface="HG丸ｺﾞｼｯｸM-PRO" pitchFamily="50" charset="-128"/>
              <a:cs typeface="+mn-cs"/>
            </a:endParaRPr>
          </a:p>
        </xdr:txBody>
      </xdr:sp>
      <xdr:sp macro="" textlink="">
        <xdr:nvSpPr>
          <xdr:cNvPr id="9" name="正方形/長方形 8"/>
          <xdr:cNvSpPr/>
        </xdr:nvSpPr>
        <xdr:spPr>
          <a:xfrm>
            <a:off x="4024519" y="34068952"/>
            <a:ext cx="1906854" cy="155590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b="1">
                <a:solidFill>
                  <a:sysClr val="windowText" lastClr="000000"/>
                </a:solidFill>
                <a:latin typeface="HG丸ｺﾞｼｯｸM-PRO" pitchFamily="50" charset="-128"/>
                <a:ea typeface="HG丸ｺﾞｼｯｸM-PRO" pitchFamily="50" charset="-128"/>
              </a:rPr>
              <a:t>B</a:t>
            </a:r>
            <a:r>
              <a:rPr kumimoji="1" lang="ja-JP" altLang="en-US" sz="1200" b="1">
                <a:solidFill>
                  <a:sysClr val="windowText" lastClr="000000"/>
                </a:solidFill>
                <a:latin typeface="HG丸ｺﾞｼｯｸM-PRO" pitchFamily="50" charset="-128"/>
                <a:ea typeface="HG丸ｺﾞｼｯｸM-PRO" pitchFamily="50" charset="-128"/>
              </a:rPr>
              <a:t>．民間事業者（１８</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pitchFamily="50" charset="-128"/>
                <a:ea typeface="HG丸ｺﾞｼｯｸM-PRO" pitchFamily="50" charset="-128"/>
              </a:rPr>
              <a:t>）</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ja-JP" altLang="en-US" sz="1050">
                <a:solidFill>
                  <a:sysClr val="windowText" lastClr="000000"/>
                </a:solidFill>
                <a:latin typeface="HG丸ｺﾞｼｯｸM-PRO" pitchFamily="50" charset="-128"/>
                <a:ea typeface="HG丸ｺﾞｼｯｸM-PRO" pitchFamily="50" charset="-128"/>
              </a:rPr>
              <a:t>　</a:t>
            </a:r>
            <a:r>
              <a:rPr kumimoji="1" lang="en-US" altLang="ja-JP" sz="1050">
                <a:solidFill>
                  <a:sysClr val="windowText" lastClr="000000"/>
                </a:solidFill>
                <a:latin typeface="HG丸ｺﾞｼｯｸM-PRO" pitchFamily="50" charset="-128"/>
                <a:ea typeface="HG丸ｺﾞｼｯｸM-PRO" pitchFamily="50" charset="-128"/>
              </a:rPr>
              <a:t>97</a:t>
            </a:r>
            <a:r>
              <a:rPr kumimoji="1" lang="ja-JP" altLang="en-US" sz="1050">
                <a:solidFill>
                  <a:sysClr val="windowText" lastClr="000000"/>
                </a:solidFill>
                <a:latin typeface="HG丸ｺﾞｼｯｸM-PRO" pitchFamily="50" charset="-128"/>
                <a:ea typeface="HG丸ｺﾞｼｯｸM-PRO" pitchFamily="50" charset="-128"/>
              </a:rPr>
              <a:t>百万円</a:t>
            </a:r>
          </a:p>
        </xdr:txBody>
      </xdr:sp>
      <xdr:sp macro="" textlink="">
        <xdr:nvSpPr>
          <xdr:cNvPr id="10" name="テキスト ボックス 9"/>
          <xdr:cNvSpPr txBox="1"/>
        </xdr:nvSpPr>
        <xdr:spPr>
          <a:xfrm>
            <a:off x="4383316" y="33469344"/>
            <a:ext cx="1339380" cy="59872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補助金等交付</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sp macro="" textlink="">
        <xdr:nvSpPr>
          <xdr:cNvPr id="11" name="大かっこ 10"/>
          <xdr:cNvSpPr/>
        </xdr:nvSpPr>
        <xdr:spPr>
          <a:xfrm>
            <a:off x="4033832" y="35698300"/>
            <a:ext cx="1878267"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先進的な船舶に関連する技術開発等を実施</a:t>
            </a:r>
          </a:p>
        </xdr:txBody>
      </xdr:sp>
    </xdr:grpSp>
    <xdr:clientData/>
  </xdr:twoCellAnchor>
  <xdr:twoCellAnchor>
    <xdr:from>
      <xdr:col>41</xdr:col>
      <xdr:colOff>156883</xdr:colOff>
      <xdr:row>753</xdr:row>
      <xdr:rowOff>49690</xdr:rowOff>
    </xdr:from>
    <xdr:to>
      <xdr:col>49</xdr:col>
      <xdr:colOff>437966</xdr:colOff>
      <xdr:row>755</xdr:row>
      <xdr:rowOff>258711</xdr:rowOff>
    </xdr:to>
    <xdr:sp macro="" textlink="">
      <xdr:nvSpPr>
        <xdr:cNvPr id="20" name="Text Box 5"/>
        <xdr:cNvSpPr txBox="1">
          <a:spLocks noChangeArrowheads="1"/>
        </xdr:cNvSpPr>
      </xdr:nvSpPr>
      <xdr:spPr bwMode="auto">
        <a:xfrm>
          <a:off x="8426824" y="48548749"/>
          <a:ext cx="1894730" cy="90378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D.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（株）日本海洋科学</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3</a:t>
          </a: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百万円</a:t>
          </a:r>
        </a:p>
      </xdr:txBody>
    </xdr:sp>
    <xdr:clientData/>
  </xdr:twoCellAnchor>
  <xdr:twoCellAnchor>
    <xdr:from>
      <xdr:col>31</xdr:col>
      <xdr:colOff>123266</xdr:colOff>
      <xdr:row>744</xdr:row>
      <xdr:rowOff>257739</xdr:rowOff>
    </xdr:from>
    <xdr:to>
      <xdr:col>40</xdr:col>
      <xdr:colOff>143758</xdr:colOff>
      <xdr:row>755</xdr:row>
      <xdr:rowOff>249166</xdr:rowOff>
    </xdr:to>
    <xdr:grpSp>
      <xdr:nvGrpSpPr>
        <xdr:cNvPr id="27" name="グループ化 26"/>
        <xdr:cNvGrpSpPr/>
      </xdr:nvGrpSpPr>
      <xdr:grpSpPr>
        <a:xfrm>
          <a:off x="6422466" y="44275939"/>
          <a:ext cx="1849292" cy="3903027"/>
          <a:chOff x="2627235" y="48398118"/>
          <a:chExt cx="1890610" cy="3878899"/>
        </a:xfrm>
      </xdr:grpSpPr>
      <xdr:sp macro="" textlink="">
        <xdr:nvSpPr>
          <xdr:cNvPr id="28" name="Text Box 5"/>
          <xdr:cNvSpPr txBox="1">
            <a:spLocks noChangeArrowheads="1"/>
          </xdr:cNvSpPr>
        </xdr:nvSpPr>
        <xdr:spPr bwMode="auto">
          <a:xfrm>
            <a:off x="2627235" y="51380505"/>
            <a:ext cx="1890610" cy="89651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C. </a:t>
            </a:r>
            <a:r>
              <a:rPr kumimoji="1" lang="ja-JP" altLang="en-US" sz="1200" b="1"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（一財）日本船舶技術研究協会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７百万円</a:t>
            </a:r>
          </a:p>
        </xdr:txBody>
      </xdr:sp>
      <xdr:sp macro="" textlink="">
        <xdr:nvSpPr>
          <xdr:cNvPr id="29" name="Line 6"/>
          <xdr:cNvSpPr>
            <a:spLocks noChangeShapeType="1"/>
          </xdr:cNvSpPr>
        </xdr:nvSpPr>
        <xdr:spPr bwMode="auto">
          <a:xfrm>
            <a:off x="3650351" y="48398118"/>
            <a:ext cx="3959" cy="2542349"/>
          </a:xfrm>
          <a:prstGeom prst="line">
            <a:avLst/>
          </a:prstGeom>
          <a:noFill/>
          <a:ln w="19050">
            <a:solidFill>
              <a:srgbClr val="000000"/>
            </a:solidFill>
            <a:round/>
            <a:headEnd/>
            <a:tailEnd type="arrow" w="med" len="med"/>
          </a:ln>
        </xdr:spPr>
      </xdr:sp>
    </xdr:grpSp>
    <xdr:clientData/>
  </xdr:twoCellAnchor>
  <xdr:twoCellAnchor>
    <xdr:from>
      <xdr:col>25</xdr:col>
      <xdr:colOff>105895</xdr:colOff>
      <xdr:row>750</xdr:row>
      <xdr:rowOff>154081</xdr:rowOff>
    </xdr:from>
    <xdr:to>
      <xdr:col>25</xdr:col>
      <xdr:colOff>105896</xdr:colOff>
      <xdr:row>752</xdr:row>
      <xdr:rowOff>33045</xdr:rowOff>
    </xdr:to>
    <xdr:sp macro="" textlink="">
      <xdr:nvSpPr>
        <xdr:cNvPr id="40" name="Line 6"/>
        <xdr:cNvSpPr>
          <a:spLocks noChangeShapeType="1"/>
        </xdr:cNvSpPr>
      </xdr:nvSpPr>
      <xdr:spPr bwMode="auto">
        <a:xfrm>
          <a:off x="5148542" y="47610993"/>
          <a:ext cx="1" cy="573728"/>
        </a:xfrm>
        <a:prstGeom prst="line">
          <a:avLst/>
        </a:prstGeom>
        <a:noFill/>
        <a:ln w="19050">
          <a:solidFill>
            <a:srgbClr val="000000"/>
          </a:solidFill>
          <a:round/>
          <a:headEnd/>
          <a:tailEnd type="arrow" w="med" len="med"/>
        </a:ln>
      </xdr:spPr>
    </xdr:sp>
    <xdr:clientData/>
  </xdr:twoCellAnchor>
  <xdr:twoCellAnchor>
    <xdr:from>
      <xdr:col>46</xdr:col>
      <xdr:colOff>148480</xdr:colOff>
      <xdr:row>744</xdr:row>
      <xdr:rowOff>257731</xdr:rowOff>
    </xdr:from>
    <xdr:to>
      <xdr:col>46</xdr:col>
      <xdr:colOff>152323</xdr:colOff>
      <xdr:row>752</xdr:row>
      <xdr:rowOff>51327</xdr:rowOff>
    </xdr:to>
    <xdr:sp macro="" textlink="">
      <xdr:nvSpPr>
        <xdr:cNvPr id="41" name="Line 6"/>
        <xdr:cNvSpPr>
          <a:spLocks noChangeShapeType="1"/>
        </xdr:cNvSpPr>
      </xdr:nvSpPr>
      <xdr:spPr bwMode="auto">
        <a:xfrm flipH="1">
          <a:off x="9426951" y="45630349"/>
          <a:ext cx="3843" cy="2572654"/>
        </a:xfrm>
        <a:prstGeom prst="line">
          <a:avLst/>
        </a:prstGeom>
        <a:noFill/>
        <a:ln w="19050">
          <a:solidFill>
            <a:srgbClr val="000000"/>
          </a:solidFill>
          <a:round/>
          <a:headEnd/>
          <a:tailEnd type="arrow" w="med" len="med"/>
        </a:ln>
      </xdr:spPr>
    </xdr:sp>
    <xdr:clientData/>
  </xdr:twoCellAnchor>
  <xdr:twoCellAnchor>
    <xdr:from>
      <xdr:col>20</xdr:col>
      <xdr:colOff>56029</xdr:colOff>
      <xdr:row>744</xdr:row>
      <xdr:rowOff>257735</xdr:rowOff>
    </xdr:from>
    <xdr:to>
      <xdr:col>46</xdr:col>
      <xdr:colOff>172011</xdr:colOff>
      <xdr:row>744</xdr:row>
      <xdr:rowOff>257735</xdr:rowOff>
    </xdr:to>
    <xdr:cxnSp macro="">
      <xdr:nvCxnSpPr>
        <xdr:cNvPr id="42" name="直線コネクタ 41"/>
        <xdr:cNvCxnSpPr/>
      </xdr:nvCxnSpPr>
      <xdr:spPr>
        <a:xfrm>
          <a:off x="4090147" y="45630353"/>
          <a:ext cx="536033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132950</xdr:colOff>
      <xdr:row>752</xdr:row>
      <xdr:rowOff>40101</xdr:rowOff>
    </xdr:from>
    <xdr:to>
      <xdr:col>41</xdr:col>
      <xdr:colOff>76737</xdr:colOff>
      <xdr:row>752</xdr:row>
      <xdr:rowOff>298174</xdr:rowOff>
    </xdr:to>
    <xdr:sp macro="" textlink="">
      <xdr:nvSpPr>
        <xdr:cNvPr id="48" name="テキスト ボックス 47"/>
        <xdr:cNvSpPr txBox="1"/>
      </xdr:nvSpPr>
      <xdr:spPr bwMode="auto">
        <a:xfrm>
          <a:off x="6692776" y="46845123"/>
          <a:ext cx="1534048" cy="258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43</xdr:col>
      <xdr:colOff>162084</xdr:colOff>
      <xdr:row>752</xdr:row>
      <xdr:rowOff>46824</xdr:rowOff>
    </xdr:from>
    <xdr:to>
      <xdr:col>49</xdr:col>
      <xdr:colOff>313765</xdr:colOff>
      <xdr:row>753</xdr:row>
      <xdr:rowOff>47837</xdr:rowOff>
    </xdr:to>
    <xdr:sp macro="" textlink="">
      <xdr:nvSpPr>
        <xdr:cNvPr id="49" name="テキスト ボックス 48"/>
        <xdr:cNvSpPr txBox="1"/>
      </xdr:nvSpPr>
      <xdr:spPr bwMode="auto">
        <a:xfrm>
          <a:off x="8835437" y="48198500"/>
          <a:ext cx="1361916" cy="348396"/>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企画競争 </a:t>
          </a:r>
          <a:r>
            <a:rPr kumimoji="1" lang="en-US" altLang="ja-JP" sz="1200" b="1">
              <a:solidFill>
                <a:sysClr val="windowText" lastClr="000000"/>
              </a:solidFill>
              <a:latin typeface="HG丸ｺﾞｼｯｸM-PRO" pitchFamily="50" charset="-128"/>
              <a:ea typeface="HG丸ｺﾞｼｯｸM-PRO" pitchFamily="50" charset="-128"/>
            </a:rPr>
            <a:t>】</a:t>
          </a:r>
          <a:endParaRPr kumimoji="1" lang="ja-JP" altLang="en-US" sz="1200" b="1">
            <a:solidFill>
              <a:sysClr val="windowText" lastClr="000000"/>
            </a:solidFill>
            <a:latin typeface="HG丸ｺﾞｼｯｸM-PRO" pitchFamily="50" charset="-128"/>
            <a:ea typeface="HG丸ｺﾞｼｯｸM-PRO" pitchFamily="50" charset="-128"/>
          </a:endParaRPr>
        </a:p>
      </xdr:txBody>
    </xdr:sp>
    <xdr:clientData/>
  </xdr:twoCellAnchor>
  <xdr:twoCellAnchor>
    <xdr:from>
      <xdr:col>41</xdr:col>
      <xdr:colOff>190500</xdr:colOff>
      <xdr:row>755</xdr:row>
      <xdr:rowOff>297835</xdr:rowOff>
    </xdr:from>
    <xdr:to>
      <xdr:col>49</xdr:col>
      <xdr:colOff>448236</xdr:colOff>
      <xdr:row>775</xdr:row>
      <xdr:rowOff>291386</xdr:rowOff>
    </xdr:to>
    <xdr:sp macro="" textlink="">
      <xdr:nvSpPr>
        <xdr:cNvPr id="54" name="大かっこ 53"/>
        <xdr:cNvSpPr/>
      </xdr:nvSpPr>
      <xdr:spPr bwMode="auto">
        <a:xfrm>
          <a:off x="8460441" y="49491659"/>
          <a:ext cx="1871383" cy="65469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先進的な船舶の技術の動向や課題の調査を実施</a:t>
          </a:r>
        </a:p>
      </xdr:txBody>
    </xdr:sp>
    <xdr:clientData/>
  </xdr:twoCellAnchor>
  <xdr:twoCellAnchor>
    <xdr:from>
      <xdr:col>31</xdr:col>
      <xdr:colOff>123265</xdr:colOff>
      <xdr:row>755</xdr:row>
      <xdr:rowOff>320247</xdr:rowOff>
    </xdr:from>
    <xdr:to>
      <xdr:col>40</xdr:col>
      <xdr:colOff>156883</xdr:colOff>
      <xdr:row>776</xdr:row>
      <xdr:rowOff>34</xdr:rowOff>
    </xdr:to>
    <xdr:sp macro="" textlink="">
      <xdr:nvSpPr>
        <xdr:cNvPr id="55" name="大かっこ 54"/>
        <xdr:cNvSpPr/>
      </xdr:nvSpPr>
      <xdr:spPr bwMode="auto">
        <a:xfrm>
          <a:off x="6450586" y="52598890"/>
          <a:ext cx="1870583" cy="65950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革新的な造船に関連する技術開発の安全性の確認等の調査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5" zoomScale="75" zoomScaleNormal="75" zoomScaleSheetLayoutView="75" zoomScalePageLayoutView="85" workbookViewId="0">
      <selection activeCell="Y883" sqref="Y883:AB8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380</v>
      </c>
      <c r="AT2" s="218"/>
      <c r="AU2" s="218"/>
      <c r="AV2" s="52" t="str">
        <f>IF(AW2="", "", "-")</f>
        <v/>
      </c>
      <c r="AW2" s="396"/>
      <c r="AX2" s="396"/>
    </row>
    <row r="3" spans="1:50" ht="21" customHeight="1" thickBot="1" x14ac:dyDescent="0.2">
      <c r="A3" s="533" t="s">
        <v>531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546</v>
      </c>
      <c r="AK3" s="535"/>
      <c r="AL3" s="535"/>
      <c r="AM3" s="535"/>
      <c r="AN3" s="535"/>
      <c r="AO3" s="535"/>
      <c r="AP3" s="535"/>
      <c r="AQ3" s="535"/>
      <c r="AR3" s="535"/>
      <c r="AS3" s="535"/>
      <c r="AT3" s="535"/>
      <c r="AU3" s="535"/>
      <c r="AV3" s="535"/>
      <c r="AW3" s="535"/>
      <c r="AX3" s="24" t="s">
        <v>65</v>
      </c>
    </row>
    <row r="4" spans="1:50" ht="24.75" customHeight="1" x14ac:dyDescent="0.15">
      <c r="A4" s="739" t="s">
        <v>25</v>
      </c>
      <c r="B4" s="740"/>
      <c r="C4" s="740"/>
      <c r="D4" s="740"/>
      <c r="E4" s="740"/>
      <c r="F4" s="740"/>
      <c r="G4" s="715" t="s">
        <v>547</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548</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67" t="s">
        <v>75</v>
      </c>
      <c r="H5" s="568"/>
      <c r="I5" s="568"/>
      <c r="J5" s="568"/>
      <c r="K5" s="568"/>
      <c r="L5" s="568"/>
      <c r="M5" s="569" t="s">
        <v>66</v>
      </c>
      <c r="N5" s="570"/>
      <c r="O5" s="570"/>
      <c r="P5" s="570"/>
      <c r="Q5" s="570"/>
      <c r="R5" s="571"/>
      <c r="S5" s="572" t="s">
        <v>83</v>
      </c>
      <c r="T5" s="568"/>
      <c r="U5" s="568"/>
      <c r="V5" s="568"/>
      <c r="W5" s="568"/>
      <c r="X5" s="573"/>
      <c r="Y5" s="731" t="s">
        <v>3</v>
      </c>
      <c r="Z5" s="732"/>
      <c r="AA5" s="732"/>
      <c r="AB5" s="732"/>
      <c r="AC5" s="732"/>
      <c r="AD5" s="733"/>
      <c r="AE5" s="734" t="s">
        <v>549</v>
      </c>
      <c r="AF5" s="734"/>
      <c r="AG5" s="734"/>
      <c r="AH5" s="734"/>
      <c r="AI5" s="734"/>
      <c r="AJ5" s="734"/>
      <c r="AK5" s="734"/>
      <c r="AL5" s="734"/>
      <c r="AM5" s="734"/>
      <c r="AN5" s="734"/>
      <c r="AO5" s="734"/>
      <c r="AP5" s="735"/>
      <c r="AQ5" s="736" t="s">
        <v>550</v>
      </c>
      <c r="AR5" s="737"/>
      <c r="AS5" s="737"/>
      <c r="AT5" s="737"/>
      <c r="AU5" s="737"/>
      <c r="AV5" s="737"/>
      <c r="AW5" s="737"/>
      <c r="AX5" s="738"/>
    </row>
    <row r="6" spans="1:50" ht="39" customHeight="1" x14ac:dyDescent="0.15">
      <c r="A6" s="741" t="s">
        <v>4</v>
      </c>
      <c r="B6" s="742"/>
      <c r="C6" s="742"/>
      <c r="D6" s="742"/>
      <c r="E6" s="742"/>
      <c r="F6" s="742"/>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5" t="s">
        <v>22</v>
      </c>
      <c r="B7" s="846"/>
      <c r="C7" s="846"/>
      <c r="D7" s="846"/>
      <c r="E7" s="846"/>
      <c r="F7" s="847"/>
      <c r="G7" s="848" t="s">
        <v>552</v>
      </c>
      <c r="H7" s="849"/>
      <c r="I7" s="849"/>
      <c r="J7" s="849"/>
      <c r="K7" s="849"/>
      <c r="L7" s="849"/>
      <c r="M7" s="849"/>
      <c r="N7" s="849"/>
      <c r="O7" s="849"/>
      <c r="P7" s="849"/>
      <c r="Q7" s="849"/>
      <c r="R7" s="849"/>
      <c r="S7" s="849"/>
      <c r="T7" s="849"/>
      <c r="U7" s="849"/>
      <c r="V7" s="849"/>
      <c r="W7" s="849"/>
      <c r="X7" s="850"/>
      <c r="Y7" s="394" t="s">
        <v>544</v>
      </c>
      <c r="Z7" s="294"/>
      <c r="AA7" s="294"/>
      <c r="AB7" s="294"/>
      <c r="AC7" s="294"/>
      <c r="AD7" s="395"/>
      <c r="AE7" s="382" t="s">
        <v>665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5" t="s">
        <v>389</v>
      </c>
      <c r="B8" s="846"/>
      <c r="C8" s="846"/>
      <c r="D8" s="846"/>
      <c r="E8" s="846"/>
      <c r="F8" s="847"/>
      <c r="G8" s="221" t="str">
        <f>入力規則等!A26</f>
        <v>海洋政策、科学技術・イノベーション</v>
      </c>
      <c r="H8" s="222"/>
      <c r="I8" s="222"/>
      <c r="J8" s="222"/>
      <c r="K8" s="222"/>
      <c r="L8" s="222"/>
      <c r="M8" s="222"/>
      <c r="N8" s="222"/>
      <c r="O8" s="222"/>
      <c r="P8" s="222"/>
      <c r="Q8" s="222"/>
      <c r="R8" s="222"/>
      <c r="S8" s="222"/>
      <c r="T8" s="222"/>
      <c r="U8" s="222"/>
      <c r="V8" s="222"/>
      <c r="W8" s="222"/>
      <c r="X8" s="223"/>
      <c r="Y8" s="578" t="s">
        <v>390</v>
      </c>
      <c r="Z8" s="579"/>
      <c r="AA8" s="579"/>
      <c r="AB8" s="579"/>
      <c r="AC8" s="579"/>
      <c r="AD8" s="580"/>
      <c r="AE8" s="75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1" t="s">
        <v>610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6" t="s">
        <v>30</v>
      </c>
      <c r="B10" s="757"/>
      <c r="C10" s="757"/>
      <c r="D10" s="757"/>
      <c r="E10" s="757"/>
      <c r="F10" s="757"/>
      <c r="G10" s="689" t="s">
        <v>664</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直接実施、委託・請負、補助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t="s">
        <v>552</v>
      </c>
      <c r="Q13" s="98"/>
      <c r="R13" s="98"/>
      <c r="S13" s="98"/>
      <c r="T13" s="98"/>
      <c r="U13" s="98"/>
      <c r="V13" s="99"/>
      <c r="W13" s="97">
        <v>70</v>
      </c>
      <c r="X13" s="98"/>
      <c r="Y13" s="98"/>
      <c r="Z13" s="98"/>
      <c r="AA13" s="98"/>
      <c r="AB13" s="98"/>
      <c r="AC13" s="99"/>
      <c r="AD13" s="97">
        <v>486</v>
      </c>
      <c r="AE13" s="98"/>
      <c r="AF13" s="98"/>
      <c r="AG13" s="98"/>
      <c r="AH13" s="98"/>
      <c r="AI13" s="98"/>
      <c r="AJ13" s="99"/>
      <c r="AK13" s="97">
        <v>524</v>
      </c>
      <c r="AL13" s="98"/>
      <c r="AM13" s="98"/>
      <c r="AN13" s="98"/>
      <c r="AO13" s="98"/>
      <c r="AP13" s="98"/>
      <c r="AQ13" s="99"/>
      <c r="AR13" s="94">
        <v>973</v>
      </c>
      <c r="AS13" s="95"/>
      <c r="AT13" s="95"/>
      <c r="AU13" s="95"/>
      <c r="AV13" s="95"/>
      <c r="AW13" s="95"/>
      <c r="AX13" s="393"/>
    </row>
    <row r="14" spans="1:50" ht="21" customHeight="1" x14ac:dyDescent="0.15">
      <c r="A14" s="139"/>
      <c r="B14" s="140"/>
      <c r="C14" s="140"/>
      <c r="D14" s="140"/>
      <c r="E14" s="140"/>
      <c r="F14" s="141"/>
      <c r="G14" s="761"/>
      <c r="H14" s="762"/>
      <c r="I14" s="584" t="s">
        <v>8</v>
      </c>
      <c r="J14" s="646"/>
      <c r="K14" s="646"/>
      <c r="L14" s="646"/>
      <c r="M14" s="646"/>
      <c r="N14" s="646"/>
      <c r="O14" s="647"/>
      <c r="P14" s="97" t="s">
        <v>552</v>
      </c>
      <c r="Q14" s="98"/>
      <c r="R14" s="98"/>
      <c r="S14" s="98"/>
      <c r="T14" s="98"/>
      <c r="U14" s="98"/>
      <c r="V14" s="99"/>
      <c r="W14" s="97">
        <v>90</v>
      </c>
      <c r="X14" s="98"/>
      <c r="Y14" s="98"/>
      <c r="Z14" s="98"/>
      <c r="AA14" s="98"/>
      <c r="AB14" s="98"/>
      <c r="AC14" s="99"/>
      <c r="AD14" s="97">
        <v>186</v>
      </c>
      <c r="AE14" s="98"/>
      <c r="AF14" s="98"/>
      <c r="AG14" s="98"/>
      <c r="AH14" s="98"/>
      <c r="AI14" s="98"/>
      <c r="AJ14" s="99"/>
      <c r="AK14" s="97" t="s">
        <v>614</v>
      </c>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84" t="s">
        <v>51</v>
      </c>
      <c r="J15" s="585"/>
      <c r="K15" s="585"/>
      <c r="L15" s="585"/>
      <c r="M15" s="585"/>
      <c r="N15" s="585"/>
      <c r="O15" s="586"/>
      <c r="P15" s="97" t="s">
        <v>552</v>
      </c>
      <c r="Q15" s="98"/>
      <c r="R15" s="98"/>
      <c r="S15" s="98"/>
      <c r="T15" s="98"/>
      <c r="U15" s="98"/>
      <c r="V15" s="99"/>
      <c r="W15" s="97" t="s">
        <v>552</v>
      </c>
      <c r="X15" s="98"/>
      <c r="Y15" s="98"/>
      <c r="Z15" s="98"/>
      <c r="AA15" s="98"/>
      <c r="AB15" s="98"/>
      <c r="AC15" s="99"/>
      <c r="AD15" s="97">
        <v>75</v>
      </c>
      <c r="AE15" s="98"/>
      <c r="AF15" s="98"/>
      <c r="AG15" s="98"/>
      <c r="AH15" s="98"/>
      <c r="AI15" s="98"/>
      <c r="AJ15" s="99"/>
      <c r="AK15" s="97">
        <v>317</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84" t="s">
        <v>52</v>
      </c>
      <c r="J16" s="585"/>
      <c r="K16" s="585"/>
      <c r="L16" s="585"/>
      <c r="M16" s="585"/>
      <c r="N16" s="585"/>
      <c r="O16" s="586"/>
      <c r="P16" s="97" t="s">
        <v>552</v>
      </c>
      <c r="Q16" s="98"/>
      <c r="R16" s="98"/>
      <c r="S16" s="98"/>
      <c r="T16" s="98"/>
      <c r="U16" s="98"/>
      <c r="V16" s="99"/>
      <c r="W16" s="97">
        <v>-75</v>
      </c>
      <c r="X16" s="98"/>
      <c r="Y16" s="98"/>
      <c r="Z16" s="98"/>
      <c r="AA16" s="98"/>
      <c r="AB16" s="98"/>
      <c r="AC16" s="99"/>
      <c r="AD16" s="97">
        <v>-317</v>
      </c>
      <c r="AE16" s="98"/>
      <c r="AF16" s="98"/>
      <c r="AG16" s="98"/>
      <c r="AH16" s="98"/>
      <c r="AI16" s="98"/>
      <c r="AJ16" s="99"/>
      <c r="AK16" s="97" t="s">
        <v>614</v>
      </c>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84" t="s">
        <v>50</v>
      </c>
      <c r="J17" s="646"/>
      <c r="K17" s="646"/>
      <c r="L17" s="646"/>
      <c r="M17" s="646"/>
      <c r="N17" s="646"/>
      <c r="O17" s="647"/>
      <c r="P17" s="97" t="s">
        <v>552</v>
      </c>
      <c r="Q17" s="98"/>
      <c r="R17" s="98"/>
      <c r="S17" s="98"/>
      <c r="T17" s="98"/>
      <c r="U17" s="98"/>
      <c r="V17" s="99"/>
      <c r="W17" s="97" t="s">
        <v>552</v>
      </c>
      <c r="X17" s="98"/>
      <c r="Y17" s="98"/>
      <c r="Z17" s="98"/>
      <c r="AA17" s="98"/>
      <c r="AB17" s="98"/>
      <c r="AC17" s="99"/>
      <c r="AD17" s="97" t="s">
        <v>552</v>
      </c>
      <c r="AE17" s="98"/>
      <c r="AF17" s="98"/>
      <c r="AG17" s="98"/>
      <c r="AH17" s="98"/>
      <c r="AI17" s="98"/>
      <c r="AJ17" s="99"/>
      <c r="AK17" s="97" t="s">
        <v>552</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63"/>
      <c r="H18" s="764"/>
      <c r="I18" s="751" t="s">
        <v>20</v>
      </c>
      <c r="J18" s="752"/>
      <c r="K18" s="752"/>
      <c r="L18" s="752"/>
      <c r="M18" s="752"/>
      <c r="N18" s="752"/>
      <c r="O18" s="753"/>
      <c r="P18" s="103">
        <f>SUM(P13:V17)</f>
        <v>0</v>
      </c>
      <c r="Q18" s="104"/>
      <c r="R18" s="104"/>
      <c r="S18" s="104"/>
      <c r="T18" s="104"/>
      <c r="U18" s="104"/>
      <c r="V18" s="105"/>
      <c r="W18" s="103">
        <f>SUM(W13:AC17)</f>
        <v>85</v>
      </c>
      <c r="X18" s="104"/>
      <c r="Y18" s="104"/>
      <c r="Z18" s="104"/>
      <c r="AA18" s="104"/>
      <c r="AB18" s="104"/>
      <c r="AC18" s="105"/>
      <c r="AD18" s="103">
        <f>SUM(AD13:AJ17)</f>
        <v>430</v>
      </c>
      <c r="AE18" s="104"/>
      <c r="AF18" s="104"/>
      <c r="AG18" s="104"/>
      <c r="AH18" s="104"/>
      <c r="AI18" s="104"/>
      <c r="AJ18" s="105"/>
      <c r="AK18" s="103">
        <f>SUM(AK13:AQ17)</f>
        <v>841</v>
      </c>
      <c r="AL18" s="104"/>
      <c r="AM18" s="104"/>
      <c r="AN18" s="104"/>
      <c r="AO18" s="104"/>
      <c r="AP18" s="104"/>
      <c r="AQ18" s="105"/>
      <c r="AR18" s="103">
        <f>SUM(AR13:AX17)</f>
        <v>973</v>
      </c>
      <c r="AS18" s="104"/>
      <c r="AT18" s="104"/>
      <c r="AU18" s="104"/>
      <c r="AV18" s="104"/>
      <c r="AW18" s="104"/>
      <c r="AX18" s="547"/>
    </row>
    <row r="19" spans="1:50" ht="24.75" customHeight="1" x14ac:dyDescent="0.15">
      <c r="A19" s="139"/>
      <c r="B19" s="140"/>
      <c r="C19" s="140"/>
      <c r="D19" s="140"/>
      <c r="E19" s="140"/>
      <c r="F19" s="141"/>
      <c r="G19" s="545" t="s">
        <v>9</v>
      </c>
      <c r="H19" s="546"/>
      <c r="I19" s="546"/>
      <c r="J19" s="546"/>
      <c r="K19" s="546"/>
      <c r="L19" s="546"/>
      <c r="M19" s="546"/>
      <c r="N19" s="546"/>
      <c r="O19" s="546"/>
      <c r="P19" s="97"/>
      <c r="Q19" s="98"/>
      <c r="R19" s="98"/>
      <c r="S19" s="98"/>
      <c r="T19" s="98"/>
      <c r="U19" s="98"/>
      <c r="V19" s="99"/>
      <c r="W19" s="97">
        <v>78</v>
      </c>
      <c r="X19" s="98"/>
      <c r="Y19" s="98"/>
      <c r="Z19" s="98"/>
      <c r="AA19" s="98"/>
      <c r="AB19" s="98"/>
      <c r="AC19" s="99"/>
      <c r="AD19" s="97">
        <v>390</v>
      </c>
      <c r="AE19" s="98"/>
      <c r="AF19" s="98"/>
      <c r="AG19" s="98"/>
      <c r="AH19" s="98"/>
      <c r="AI19" s="98"/>
      <c r="AJ19" s="99"/>
      <c r="AK19" s="496"/>
      <c r="AL19" s="496"/>
      <c r="AM19" s="496"/>
      <c r="AN19" s="496"/>
      <c r="AO19" s="496"/>
      <c r="AP19" s="496"/>
      <c r="AQ19" s="496"/>
      <c r="AR19" s="496"/>
      <c r="AS19" s="496"/>
      <c r="AT19" s="496"/>
      <c r="AU19" s="496"/>
      <c r="AV19" s="496"/>
      <c r="AW19" s="496"/>
      <c r="AX19" s="548"/>
    </row>
    <row r="20" spans="1:50" ht="24.75" customHeight="1" x14ac:dyDescent="0.15">
      <c r="A20" s="139"/>
      <c r="B20" s="140"/>
      <c r="C20" s="140"/>
      <c r="D20" s="140"/>
      <c r="E20" s="140"/>
      <c r="F20" s="141"/>
      <c r="G20" s="545" t="s">
        <v>10</v>
      </c>
      <c r="H20" s="546"/>
      <c r="I20" s="546"/>
      <c r="J20" s="546"/>
      <c r="K20" s="546"/>
      <c r="L20" s="546"/>
      <c r="M20" s="546"/>
      <c r="N20" s="546"/>
      <c r="O20" s="546"/>
      <c r="P20" s="549" t="str">
        <f>IF(P18=0, "-", SUM(P19)/P18)</f>
        <v>-</v>
      </c>
      <c r="Q20" s="549"/>
      <c r="R20" s="549"/>
      <c r="S20" s="549"/>
      <c r="T20" s="549"/>
      <c r="U20" s="549"/>
      <c r="V20" s="549"/>
      <c r="W20" s="549">
        <f t="shared" ref="W20" si="0">IF(W18=0, "-", SUM(W19)/W18)</f>
        <v>0.91764705882352937</v>
      </c>
      <c r="X20" s="549"/>
      <c r="Y20" s="549"/>
      <c r="Z20" s="549"/>
      <c r="AA20" s="549"/>
      <c r="AB20" s="549"/>
      <c r="AC20" s="549"/>
      <c r="AD20" s="549">
        <f t="shared" ref="AD20" si="1">IF(AD18=0, "-", SUM(AD19)/AD18)</f>
        <v>0.90697674418604646</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2"/>
      <c r="B21" s="143"/>
      <c r="C21" s="143"/>
      <c r="D21" s="143"/>
      <c r="E21" s="143"/>
      <c r="F21" s="144"/>
      <c r="G21" s="951" t="s">
        <v>495</v>
      </c>
      <c r="H21" s="952"/>
      <c r="I21" s="952"/>
      <c r="J21" s="952"/>
      <c r="K21" s="952"/>
      <c r="L21" s="952"/>
      <c r="M21" s="952"/>
      <c r="N21" s="952"/>
      <c r="O21" s="952"/>
      <c r="P21" s="549" t="str">
        <f>IF(P19=0, "-", SUM(P19)/SUM(P13,P14))</f>
        <v>-</v>
      </c>
      <c r="Q21" s="549"/>
      <c r="R21" s="549"/>
      <c r="S21" s="549"/>
      <c r="T21" s="549"/>
      <c r="U21" s="549"/>
      <c r="V21" s="549"/>
      <c r="W21" s="549">
        <f t="shared" ref="W21" si="2">IF(W19=0, "-", SUM(W19)/SUM(W13,W14))</f>
        <v>0.48749999999999999</v>
      </c>
      <c r="X21" s="549"/>
      <c r="Y21" s="549"/>
      <c r="Z21" s="549"/>
      <c r="AA21" s="549"/>
      <c r="AB21" s="549"/>
      <c r="AC21" s="549"/>
      <c r="AD21" s="549">
        <f t="shared" ref="AD21" si="3">IF(AD19=0, "-", SUM(AD19)/SUM(AD13,AD14))</f>
        <v>0.5803571428571429</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447</v>
      </c>
      <c r="Q23" s="95"/>
      <c r="R23" s="95"/>
      <c r="S23" s="95"/>
      <c r="T23" s="95"/>
      <c r="U23" s="95"/>
      <c r="V23" s="96"/>
      <c r="W23" s="94">
        <v>800</v>
      </c>
      <c r="X23" s="95"/>
      <c r="Y23" s="95"/>
      <c r="Z23" s="95"/>
      <c r="AA23" s="95"/>
      <c r="AB23" s="95"/>
      <c r="AC23" s="96"/>
      <c r="AD23" s="206" t="s">
        <v>671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77</v>
      </c>
      <c r="Q24" s="98"/>
      <c r="R24" s="98"/>
      <c r="S24" s="98"/>
      <c r="T24" s="98"/>
      <c r="U24" s="98"/>
      <c r="V24" s="99"/>
      <c r="W24" s="97">
        <v>170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0.9</v>
      </c>
      <c r="Q25" s="98"/>
      <c r="R25" s="98"/>
      <c r="S25" s="98"/>
      <c r="T25" s="98"/>
      <c r="U25" s="98"/>
      <c r="V25" s="99"/>
      <c r="W25" s="97">
        <v>0.9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0.2</v>
      </c>
      <c r="Q26" s="98"/>
      <c r="R26" s="98"/>
      <c r="S26" s="98"/>
      <c r="T26" s="98"/>
      <c r="U26" s="98"/>
      <c r="V26" s="99"/>
      <c r="W26" s="97">
        <v>0.7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559</v>
      </c>
      <c r="H27" s="187"/>
      <c r="I27" s="187"/>
      <c r="J27" s="187"/>
      <c r="K27" s="187"/>
      <c r="L27" s="187"/>
      <c r="M27" s="187"/>
      <c r="N27" s="187"/>
      <c r="O27" s="188"/>
      <c r="P27" s="97">
        <v>0.1</v>
      </c>
      <c r="Q27" s="98"/>
      <c r="R27" s="98"/>
      <c r="S27" s="98"/>
      <c r="T27" s="98"/>
      <c r="U27" s="98"/>
      <c r="V27" s="99"/>
      <c r="W27" s="97">
        <v>0.9</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3.5" hidden="1" customHeight="1" x14ac:dyDescent="0.15">
      <c r="A28" s="198"/>
      <c r="B28" s="199"/>
      <c r="C28" s="199"/>
      <c r="D28" s="199"/>
      <c r="E28" s="199"/>
      <c r="F28" s="200"/>
      <c r="G28" s="189" t="s">
        <v>476</v>
      </c>
      <c r="H28" s="190"/>
      <c r="I28" s="190"/>
      <c r="J28" s="190"/>
      <c r="K28" s="190"/>
      <c r="L28" s="190"/>
      <c r="M28" s="190"/>
      <c r="N28" s="190"/>
      <c r="O28" s="191"/>
      <c r="P28" s="103">
        <f>P29-SUM(P23:P27)</f>
        <v>-1.2000000000000455</v>
      </c>
      <c r="Q28" s="104"/>
      <c r="R28" s="104"/>
      <c r="S28" s="104"/>
      <c r="T28" s="104"/>
      <c r="U28" s="104"/>
      <c r="V28" s="105"/>
      <c r="W28" s="103">
        <f>W29-SUM(W23:W27)</f>
        <v>0.5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524</v>
      </c>
      <c r="Q29" s="226"/>
      <c r="R29" s="226"/>
      <c r="S29" s="226"/>
      <c r="T29" s="226"/>
      <c r="U29" s="226"/>
      <c r="V29" s="227"/>
      <c r="W29" s="225">
        <f>AR13</f>
        <v>973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9" t="s">
        <v>489</v>
      </c>
      <c r="B30" s="520"/>
      <c r="C30" s="520"/>
      <c r="D30" s="520"/>
      <c r="E30" s="520"/>
      <c r="F30" s="521"/>
      <c r="G30" s="664" t="s">
        <v>265</v>
      </c>
      <c r="H30" s="389"/>
      <c r="I30" s="389"/>
      <c r="J30" s="389"/>
      <c r="K30" s="389"/>
      <c r="L30" s="389"/>
      <c r="M30" s="389"/>
      <c r="N30" s="389"/>
      <c r="O30" s="588"/>
      <c r="P30" s="587" t="s">
        <v>59</v>
      </c>
      <c r="Q30" s="389"/>
      <c r="R30" s="389"/>
      <c r="S30" s="389"/>
      <c r="T30" s="389"/>
      <c r="U30" s="389"/>
      <c r="V30" s="389"/>
      <c r="W30" s="389"/>
      <c r="X30" s="588"/>
      <c r="Y30" s="474"/>
      <c r="Z30" s="475"/>
      <c r="AA30" s="476"/>
      <c r="AB30" s="385" t="s">
        <v>11</v>
      </c>
      <c r="AC30" s="386"/>
      <c r="AD30" s="387"/>
      <c r="AE30" s="385" t="s">
        <v>357</v>
      </c>
      <c r="AF30" s="386"/>
      <c r="AG30" s="386"/>
      <c r="AH30" s="387"/>
      <c r="AI30" s="385" t="s">
        <v>363</v>
      </c>
      <c r="AJ30" s="386"/>
      <c r="AK30" s="386"/>
      <c r="AL30" s="387"/>
      <c r="AM30" s="388" t="s">
        <v>470</v>
      </c>
      <c r="AN30" s="388"/>
      <c r="AO30" s="388"/>
      <c r="AP30" s="385"/>
      <c r="AQ30" s="655" t="s">
        <v>355</v>
      </c>
      <c r="AR30" s="656"/>
      <c r="AS30" s="656"/>
      <c r="AT30" s="657"/>
      <c r="AU30" s="389" t="s">
        <v>253</v>
      </c>
      <c r="AV30" s="389"/>
      <c r="AW30" s="389"/>
      <c r="AX30" s="390"/>
    </row>
    <row r="31" spans="1:50" ht="18.75" customHeight="1" x14ac:dyDescent="0.15">
      <c r="A31" s="522"/>
      <c r="B31" s="523"/>
      <c r="C31" s="523"/>
      <c r="D31" s="523"/>
      <c r="E31" s="523"/>
      <c r="F31" s="524"/>
      <c r="G31" s="576"/>
      <c r="H31" s="378"/>
      <c r="I31" s="378"/>
      <c r="J31" s="378"/>
      <c r="K31" s="378"/>
      <c r="L31" s="378"/>
      <c r="M31" s="378"/>
      <c r="N31" s="378"/>
      <c r="O31" s="577"/>
      <c r="P31" s="589"/>
      <c r="Q31" s="378"/>
      <c r="R31" s="378"/>
      <c r="S31" s="378"/>
      <c r="T31" s="378"/>
      <c r="U31" s="378"/>
      <c r="V31" s="378"/>
      <c r="W31" s="378"/>
      <c r="X31" s="577"/>
      <c r="Y31" s="477"/>
      <c r="Z31" s="478"/>
      <c r="AA31" s="479"/>
      <c r="AB31" s="331"/>
      <c r="AC31" s="332"/>
      <c r="AD31" s="333"/>
      <c r="AE31" s="331"/>
      <c r="AF31" s="332"/>
      <c r="AG31" s="332"/>
      <c r="AH31" s="333"/>
      <c r="AI31" s="331"/>
      <c r="AJ31" s="332"/>
      <c r="AK31" s="332"/>
      <c r="AL31" s="333"/>
      <c r="AM31" s="375"/>
      <c r="AN31" s="375"/>
      <c r="AO31" s="375"/>
      <c r="AP31" s="331"/>
      <c r="AQ31" s="215"/>
      <c r="AR31" s="133"/>
      <c r="AS31" s="134" t="s">
        <v>356</v>
      </c>
      <c r="AT31" s="169"/>
      <c r="AU31" s="269">
        <v>37</v>
      </c>
      <c r="AV31" s="269"/>
      <c r="AW31" s="378" t="s">
        <v>300</v>
      </c>
      <c r="AX31" s="379"/>
    </row>
    <row r="32" spans="1:50" ht="23.25" customHeight="1" x14ac:dyDescent="0.15">
      <c r="A32" s="525"/>
      <c r="B32" s="523"/>
      <c r="C32" s="523"/>
      <c r="D32" s="523"/>
      <c r="E32" s="523"/>
      <c r="F32" s="524"/>
      <c r="G32" s="550" t="s">
        <v>553</v>
      </c>
      <c r="H32" s="551"/>
      <c r="I32" s="551"/>
      <c r="J32" s="551"/>
      <c r="K32" s="551"/>
      <c r="L32" s="551"/>
      <c r="M32" s="551"/>
      <c r="N32" s="551"/>
      <c r="O32" s="552"/>
      <c r="P32" s="158" t="s">
        <v>657</v>
      </c>
      <c r="Q32" s="158"/>
      <c r="R32" s="158"/>
      <c r="S32" s="158"/>
      <c r="T32" s="158"/>
      <c r="U32" s="158"/>
      <c r="V32" s="158"/>
      <c r="W32" s="158"/>
      <c r="X32" s="229"/>
      <c r="Y32" s="337" t="s">
        <v>12</v>
      </c>
      <c r="Z32" s="559"/>
      <c r="AA32" s="560"/>
      <c r="AB32" s="489" t="s">
        <v>652</v>
      </c>
      <c r="AC32" s="489"/>
      <c r="AD32" s="489"/>
      <c r="AE32" s="363">
        <v>19</v>
      </c>
      <c r="AF32" s="364"/>
      <c r="AG32" s="364"/>
      <c r="AH32" s="364"/>
      <c r="AI32" s="363">
        <v>20</v>
      </c>
      <c r="AJ32" s="364"/>
      <c r="AK32" s="364"/>
      <c r="AL32" s="364"/>
      <c r="AM32" s="363">
        <v>19</v>
      </c>
      <c r="AN32" s="364"/>
      <c r="AO32" s="364"/>
      <c r="AP32" s="364"/>
      <c r="AQ32" s="100" t="s">
        <v>650</v>
      </c>
      <c r="AR32" s="101"/>
      <c r="AS32" s="101"/>
      <c r="AT32" s="102"/>
      <c r="AU32" s="364" t="s">
        <v>650</v>
      </c>
      <c r="AV32" s="364"/>
      <c r="AW32" s="364"/>
      <c r="AX32" s="366"/>
    </row>
    <row r="33" spans="1:50" ht="23.25" customHeight="1" x14ac:dyDescent="0.15">
      <c r="A33" s="526"/>
      <c r="B33" s="527"/>
      <c r="C33" s="527"/>
      <c r="D33" s="527"/>
      <c r="E33" s="527"/>
      <c r="F33" s="528"/>
      <c r="G33" s="553"/>
      <c r="H33" s="554"/>
      <c r="I33" s="554"/>
      <c r="J33" s="554"/>
      <c r="K33" s="554"/>
      <c r="L33" s="554"/>
      <c r="M33" s="554"/>
      <c r="N33" s="554"/>
      <c r="O33" s="555"/>
      <c r="P33" s="231"/>
      <c r="Q33" s="231"/>
      <c r="R33" s="231"/>
      <c r="S33" s="231"/>
      <c r="T33" s="231"/>
      <c r="U33" s="231"/>
      <c r="V33" s="231"/>
      <c r="W33" s="231"/>
      <c r="X33" s="232"/>
      <c r="Y33" s="301" t="s">
        <v>54</v>
      </c>
      <c r="Z33" s="296"/>
      <c r="AA33" s="297"/>
      <c r="AB33" s="532"/>
      <c r="AC33" s="532"/>
      <c r="AD33" s="532"/>
      <c r="AE33" s="363" t="s">
        <v>552</v>
      </c>
      <c r="AF33" s="364"/>
      <c r="AG33" s="364"/>
      <c r="AH33" s="364"/>
      <c r="AI33" s="363" t="s">
        <v>552</v>
      </c>
      <c r="AJ33" s="364"/>
      <c r="AK33" s="364"/>
      <c r="AL33" s="364"/>
      <c r="AM33" s="363" t="s">
        <v>650</v>
      </c>
      <c r="AN33" s="364"/>
      <c r="AO33" s="364"/>
      <c r="AP33" s="364"/>
      <c r="AQ33" s="100" t="s">
        <v>650</v>
      </c>
      <c r="AR33" s="101"/>
      <c r="AS33" s="101"/>
      <c r="AT33" s="102"/>
      <c r="AU33" s="364">
        <v>30</v>
      </c>
      <c r="AV33" s="364"/>
      <c r="AW33" s="364"/>
      <c r="AX33" s="366"/>
    </row>
    <row r="34" spans="1:50" ht="23.25" customHeight="1" x14ac:dyDescent="0.15">
      <c r="A34" s="525"/>
      <c r="B34" s="523"/>
      <c r="C34" s="523"/>
      <c r="D34" s="523"/>
      <c r="E34" s="523"/>
      <c r="F34" s="524"/>
      <c r="G34" s="556"/>
      <c r="H34" s="557"/>
      <c r="I34" s="557"/>
      <c r="J34" s="557"/>
      <c r="K34" s="557"/>
      <c r="L34" s="557"/>
      <c r="M34" s="557"/>
      <c r="N34" s="557"/>
      <c r="O34" s="558"/>
      <c r="P34" s="161"/>
      <c r="Q34" s="161"/>
      <c r="R34" s="161"/>
      <c r="S34" s="161"/>
      <c r="T34" s="161"/>
      <c r="U34" s="161"/>
      <c r="V34" s="161"/>
      <c r="W34" s="161"/>
      <c r="X34" s="234"/>
      <c r="Y34" s="301" t="s">
        <v>13</v>
      </c>
      <c r="Z34" s="296"/>
      <c r="AA34" s="297"/>
      <c r="AB34" s="507" t="s">
        <v>301</v>
      </c>
      <c r="AC34" s="507"/>
      <c r="AD34" s="507"/>
      <c r="AE34" s="363">
        <v>63.3</v>
      </c>
      <c r="AF34" s="364"/>
      <c r="AG34" s="364"/>
      <c r="AH34" s="364"/>
      <c r="AI34" s="363">
        <v>66.7</v>
      </c>
      <c r="AJ34" s="364"/>
      <c r="AK34" s="364"/>
      <c r="AL34" s="364"/>
      <c r="AM34" s="363">
        <v>63.3</v>
      </c>
      <c r="AN34" s="364"/>
      <c r="AO34" s="364"/>
      <c r="AP34" s="364"/>
      <c r="AQ34" s="100" t="s">
        <v>650</v>
      </c>
      <c r="AR34" s="101"/>
      <c r="AS34" s="101"/>
      <c r="AT34" s="102"/>
      <c r="AU34" s="364" t="s">
        <v>650</v>
      </c>
      <c r="AV34" s="364"/>
      <c r="AW34" s="364"/>
      <c r="AX34" s="366"/>
    </row>
    <row r="35" spans="1:50" ht="23.25" customHeight="1" x14ac:dyDescent="0.15">
      <c r="A35" s="922" t="s">
        <v>524</v>
      </c>
      <c r="B35" s="923"/>
      <c r="C35" s="923"/>
      <c r="D35" s="923"/>
      <c r="E35" s="923"/>
      <c r="F35" s="924"/>
      <c r="G35" s="928" t="s">
        <v>560</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58" t="s">
        <v>489</v>
      </c>
      <c r="B37" s="659"/>
      <c r="C37" s="659"/>
      <c r="D37" s="659"/>
      <c r="E37" s="659"/>
      <c r="F37" s="660"/>
      <c r="G37" s="574" t="s">
        <v>265</v>
      </c>
      <c r="H37" s="380"/>
      <c r="I37" s="380"/>
      <c r="J37" s="380"/>
      <c r="K37" s="380"/>
      <c r="L37" s="380"/>
      <c r="M37" s="380"/>
      <c r="N37" s="380"/>
      <c r="O37" s="575"/>
      <c r="P37" s="648" t="s">
        <v>59</v>
      </c>
      <c r="Q37" s="380"/>
      <c r="R37" s="380"/>
      <c r="S37" s="380"/>
      <c r="T37" s="380"/>
      <c r="U37" s="380"/>
      <c r="V37" s="380"/>
      <c r="W37" s="380"/>
      <c r="X37" s="575"/>
      <c r="Y37" s="649"/>
      <c r="Z37" s="650"/>
      <c r="AA37" s="651"/>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22"/>
      <c r="B38" s="523"/>
      <c r="C38" s="523"/>
      <c r="D38" s="523"/>
      <c r="E38" s="523"/>
      <c r="F38" s="524"/>
      <c r="G38" s="576"/>
      <c r="H38" s="378"/>
      <c r="I38" s="378"/>
      <c r="J38" s="378"/>
      <c r="K38" s="378"/>
      <c r="L38" s="378"/>
      <c r="M38" s="378"/>
      <c r="N38" s="378"/>
      <c r="O38" s="577"/>
      <c r="P38" s="589"/>
      <c r="Q38" s="378"/>
      <c r="R38" s="378"/>
      <c r="S38" s="378"/>
      <c r="T38" s="378"/>
      <c r="U38" s="378"/>
      <c r="V38" s="378"/>
      <c r="W38" s="378"/>
      <c r="X38" s="577"/>
      <c r="Y38" s="477"/>
      <c r="Z38" s="478"/>
      <c r="AA38" s="479"/>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25"/>
      <c r="B39" s="523"/>
      <c r="C39" s="523"/>
      <c r="D39" s="523"/>
      <c r="E39" s="523"/>
      <c r="F39" s="524"/>
      <c r="G39" s="550"/>
      <c r="H39" s="551"/>
      <c r="I39" s="551"/>
      <c r="J39" s="551"/>
      <c r="K39" s="551"/>
      <c r="L39" s="551"/>
      <c r="M39" s="551"/>
      <c r="N39" s="551"/>
      <c r="O39" s="552"/>
      <c r="P39" s="158"/>
      <c r="Q39" s="158"/>
      <c r="R39" s="158"/>
      <c r="S39" s="158"/>
      <c r="T39" s="158"/>
      <c r="U39" s="158"/>
      <c r="V39" s="158"/>
      <c r="W39" s="158"/>
      <c r="X39" s="229"/>
      <c r="Y39" s="337" t="s">
        <v>12</v>
      </c>
      <c r="Z39" s="559"/>
      <c r="AA39" s="560"/>
      <c r="AB39" s="489"/>
      <c r="AC39" s="489"/>
      <c r="AD39" s="48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26"/>
      <c r="B40" s="527"/>
      <c r="C40" s="527"/>
      <c r="D40" s="527"/>
      <c r="E40" s="527"/>
      <c r="F40" s="528"/>
      <c r="G40" s="553"/>
      <c r="H40" s="554"/>
      <c r="I40" s="554"/>
      <c r="J40" s="554"/>
      <c r="K40" s="554"/>
      <c r="L40" s="554"/>
      <c r="M40" s="554"/>
      <c r="N40" s="554"/>
      <c r="O40" s="555"/>
      <c r="P40" s="231"/>
      <c r="Q40" s="231"/>
      <c r="R40" s="231"/>
      <c r="S40" s="231"/>
      <c r="T40" s="231"/>
      <c r="U40" s="231"/>
      <c r="V40" s="231"/>
      <c r="W40" s="231"/>
      <c r="X40" s="232"/>
      <c r="Y40" s="301" t="s">
        <v>54</v>
      </c>
      <c r="Z40" s="296"/>
      <c r="AA40" s="297"/>
      <c r="AB40" s="532"/>
      <c r="AC40" s="532"/>
      <c r="AD40" s="53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61"/>
      <c r="B41" s="662"/>
      <c r="C41" s="662"/>
      <c r="D41" s="662"/>
      <c r="E41" s="662"/>
      <c r="F41" s="663"/>
      <c r="G41" s="556"/>
      <c r="H41" s="557"/>
      <c r="I41" s="557"/>
      <c r="J41" s="557"/>
      <c r="K41" s="557"/>
      <c r="L41" s="557"/>
      <c r="M41" s="557"/>
      <c r="N41" s="557"/>
      <c r="O41" s="558"/>
      <c r="P41" s="161"/>
      <c r="Q41" s="161"/>
      <c r="R41" s="161"/>
      <c r="S41" s="161"/>
      <c r="T41" s="161"/>
      <c r="U41" s="161"/>
      <c r="V41" s="161"/>
      <c r="W41" s="161"/>
      <c r="X41" s="234"/>
      <c r="Y41" s="301" t="s">
        <v>13</v>
      </c>
      <c r="Z41" s="296"/>
      <c r="AA41" s="297"/>
      <c r="AB41" s="507" t="s">
        <v>301</v>
      </c>
      <c r="AC41" s="507"/>
      <c r="AD41" s="50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22" t="s">
        <v>524</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58" t="s">
        <v>489</v>
      </c>
      <c r="B44" s="659"/>
      <c r="C44" s="659"/>
      <c r="D44" s="659"/>
      <c r="E44" s="659"/>
      <c r="F44" s="660"/>
      <c r="G44" s="574" t="s">
        <v>265</v>
      </c>
      <c r="H44" s="380"/>
      <c r="I44" s="380"/>
      <c r="J44" s="380"/>
      <c r="K44" s="380"/>
      <c r="L44" s="380"/>
      <c r="M44" s="380"/>
      <c r="N44" s="380"/>
      <c r="O44" s="575"/>
      <c r="P44" s="648" t="s">
        <v>59</v>
      </c>
      <c r="Q44" s="380"/>
      <c r="R44" s="380"/>
      <c r="S44" s="380"/>
      <c r="T44" s="380"/>
      <c r="U44" s="380"/>
      <c r="V44" s="380"/>
      <c r="W44" s="380"/>
      <c r="X44" s="575"/>
      <c r="Y44" s="649"/>
      <c r="Z44" s="650"/>
      <c r="AA44" s="651"/>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22"/>
      <c r="B45" s="523"/>
      <c r="C45" s="523"/>
      <c r="D45" s="523"/>
      <c r="E45" s="523"/>
      <c r="F45" s="524"/>
      <c r="G45" s="576"/>
      <c r="H45" s="378"/>
      <c r="I45" s="378"/>
      <c r="J45" s="378"/>
      <c r="K45" s="378"/>
      <c r="L45" s="378"/>
      <c r="M45" s="378"/>
      <c r="N45" s="378"/>
      <c r="O45" s="577"/>
      <c r="P45" s="589"/>
      <c r="Q45" s="378"/>
      <c r="R45" s="378"/>
      <c r="S45" s="378"/>
      <c r="T45" s="378"/>
      <c r="U45" s="378"/>
      <c r="V45" s="378"/>
      <c r="W45" s="378"/>
      <c r="X45" s="577"/>
      <c r="Y45" s="477"/>
      <c r="Z45" s="478"/>
      <c r="AA45" s="479"/>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25"/>
      <c r="B46" s="523"/>
      <c r="C46" s="523"/>
      <c r="D46" s="523"/>
      <c r="E46" s="523"/>
      <c r="F46" s="524"/>
      <c r="G46" s="550"/>
      <c r="H46" s="551"/>
      <c r="I46" s="551"/>
      <c r="J46" s="551"/>
      <c r="K46" s="551"/>
      <c r="L46" s="551"/>
      <c r="M46" s="551"/>
      <c r="N46" s="551"/>
      <c r="O46" s="552"/>
      <c r="P46" s="158"/>
      <c r="Q46" s="158"/>
      <c r="R46" s="158"/>
      <c r="S46" s="158"/>
      <c r="T46" s="158"/>
      <c r="U46" s="158"/>
      <c r="V46" s="158"/>
      <c r="W46" s="158"/>
      <c r="X46" s="229"/>
      <c r="Y46" s="337" t="s">
        <v>12</v>
      </c>
      <c r="Z46" s="559"/>
      <c r="AA46" s="560"/>
      <c r="AB46" s="489"/>
      <c r="AC46" s="489"/>
      <c r="AD46" s="48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6"/>
      <c r="B47" s="527"/>
      <c r="C47" s="527"/>
      <c r="D47" s="527"/>
      <c r="E47" s="527"/>
      <c r="F47" s="528"/>
      <c r="G47" s="553"/>
      <c r="H47" s="554"/>
      <c r="I47" s="554"/>
      <c r="J47" s="554"/>
      <c r="K47" s="554"/>
      <c r="L47" s="554"/>
      <c r="M47" s="554"/>
      <c r="N47" s="554"/>
      <c r="O47" s="555"/>
      <c r="P47" s="231"/>
      <c r="Q47" s="231"/>
      <c r="R47" s="231"/>
      <c r="S47" s="231"/>
      <c r="T47" s="231"/>
      <c r="U47" s="231"/>
      <c r="V47" s="231"/>
      <c r="W47" s="231"/>
      <c r="X47" s="232"/>
      <c r="Y47" s="301" t="s">
        <v>54</v>
      </c>
      <c r="Z47" s="296"/>
      <c r="AA47" s="297"/>
      <c r="AB47" s="532"/>
      <c r="AC47" s="532"/>
      <c r="AD47" s="53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61"/>
      <c r="B48" s="662"/>
      <c r="C48" s="662"/>
      <c r="D48" s="662"/>
      <c r="E48" s="662"/>
      <c r="F48" s="663"/>
      <c r="G48" s="556"/>
      <c r="H48" s="557"/>
      <c r="I48" s="557"/>
      <c r="J48" s="557"/>
      <c r="K48" s="557"/>
      <c r="L48" s="557"/>
      <c r="M48" s="557"/>
      <c r="N48" s="557"/>
      <c r="O48" s="558"/>
      <c r="P48" s="161"/>
      <c r="Q48" s="161"/>
      <c r="R48" s="161"/>
      <c r="S48" s="161"/>
      <c r="T48" s="161"/>
      <c r="U48" s="161"/>
      <c r="V48" s="161"/>
      <c r="W48" s="161"/>
      <c r="X48" s="234"/>
      <c r="Y48" s="301" t="s">
        <v>13</v>
      </c>
      <c r="Z48" s="296"/>
      <c r="AA48" s="297"/>
      <c r="AB48" s="507" t="s">
        <v>301</v>
      </c>
      <c r="AC48" s="507"/>
      <c r="AD48" s="50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22" t="s">
        <v>524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2" t="s">
        <v>489</v>
      </c>
      <c r="B51" s="523"/>
      <c r="C51" s="523"/>
      <c r="D51" s="523"/>
      <c r="E51" s="523"/>
      <c r="F51" s="524"/>
      <c r="G51" s="574" t="s">
        <v>265</v>
      </c>
      <c r="H51" s="380"/>
      <c r="I51" s="380"/>
      <c r="J51" s="380"/>
      <c r="K51" s="380"/>
      <c r="L51" s="380"/>
      <c r="M51" s="380"/>
      <c r="N51" s="380"/>
      <c r="O51" s="575"/>
      <c r="P51" s="648" t="s">
        <v>59</v>
      </c>
      <c r="Q51" s="380"/>
      <c r="R51" s="380"/>
      <c r="S51" s="380"/>
      <c r="T51" s="380"/>
      <c r="U51" s="380"/>
      <c r="V51" s="380"/>
      <c r="W51" s="380"/>
      <c r="X51" s="575"/>
      <c r="Y51" s="649"/>
      <c r="Z51" s="650"/>
      <c r="AA51" s="651"/>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22"/>
      <c r="B52" s="523"/>
      <c r="C52" s="523"/>
      <c r="D52" s="523"/>
      <c r="E52" s="523"/>
      <c r="F52" s="524"/>
      <c r="G52" s="576"/>
      <c r="H52" s="378"/>
      <c r="I52" s="378"/>
      <c r="J52" s="378"/>
      <c r="K52" s="378"/>
      <c r="L52" s="378"/>
      <c r="M52" s="378"/>
      <c r="N52" s="378"/>
      <c r="O52" s="577"/>
      <c r="P52" s="589"/>
      <c r="Q52" s="378"/>
      <c r="R52" s="378"/>
      <c r="S52" s="378"/>
      <c r="T52" s="378"/>
      <c r="U52" s="378"/>
      <c r="V52" s="378"/>
      <c r="W52" s="378"/>
      <c r="X52" s="577"/>
      <c r="Y52" s="477"/>
      <c r="Z52" s="478"/>
      <c r="AA52" s="479"/>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25"/>
      <c r="B53" s="523"/>
      <c r="C53" s="523"/>
      <c r="D53" s="523"/>
      <c r="E53" s="523"/>
      <c r="F53" s="524"/>
      <c r="G53" s="550"/>
      <c r="H53" s="551"/>
      <c r="I53" s="551"/>
      <c r="J53" s="551"/>
      <c r="K53" s="551"/>
      <c r="L53" s="551"/>
      <c r="M53" s="551"/>
      <c r="N53" s="551"/>
      <c r="O53" s="552"/>
      <c r="P53" s="158"/>
      <c r="Q53" s="158"/>
      <c r="R53" s="158"/>
      <c r="S53" s="158"/>
      <c r="T53" s="158"/>
      <c r="U53" s="158"/>
      <c r="V53" s="158"/>
      <c r="W53" s="158"/>
      <c r="X53" s="229"/>
      <c r="Y53" s="337" t="s">
        <v>12</v>
      </c>
      <c r="Z53" s="559"/>
      <c r="AA53" s="560"/>
      <c r="AB53" s="489"/>
      <c r="AC53" s="489"/>
      <c r="AD53" s="48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6"/>
      <c r="B54" s="527"/>
      <c r="C54" s="527"/>
      <c r="D54" s="527"/>
      <c r="E54" s="527"/>
      <c r="F54" s="528"/>
      <c r="G54" s="553"/>
      <c r="H54" s="554"/>
      <c r="I54" s="554"/>
      <c r="J54" s="554"/>
      <c r="K54" s="554"/>
      <c r="L54" s="554"/>
      <c r="M54" s="554"/>
      <c r="N54" s="554"/>
      <c r="O54" s="555"/>
      <c r="P54" s="231"/>
      <c r="Q54" s="231"/>
      <c r="R54" s="231"/>
      <c r="S54" s="231"/>
      <c r="T54" s="231"/>
      <c r="U54" s="231"/>
      <c r="V54" s="231"/>
      <c r="W54" s="231"/>
      <c r="X54" s="232"/>
      <c r="Y54" s="301" t="s">
        <v>54</v>
      </c>
      <c r="Z54" s="296"/>
      <c r="AA54" s="297"/>
      <c r="AB54" s="532"/>
      <c r="AC54" s="532"/>
      <c r="AD54" s="53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61"/>
      <c r="B55" s="662"/>
      <c r="C55" s="662"/>
      <c r="D55" s="662"/>
      <c r="E55" s="662"/>
      <c r="F55" s="663"/>
      <c r="G55" s="556"/>
      <c r="H55" s="557"/>
      <c r="I55" s="557"/>
      <c r="J55" s="557"/>
      <c r="K55" s="557"/>
      <c r="L55" s="557"/>
      <c r="M55" s="557"/>
      <c r="N55" s="557"/>
      <c r="O55" s="558"/>
      <c r="P55" s="161"/>
      <c r="Q55" s="161"/>
      <c r="R55" s="161"/>
      <c r="S55" s="161"/>
      <c r="T55" s="161"/>
      <c r="U55" s="161"/>
      <c r="V55" s="161"/>
      <c r="W55" s="161"/>
      <c r="X55" s="234"/>
      <c r="Y55" s="301" t="s">
        <v>13</v>
      </c>
      <c r="Z55" s="296"/>
      <c r="AA55" s="297"/>
      <c r="AB55" s="470" t="s">
        <v>14</v>
      </c>
      <c r="AC55" s="470"/>
      <c r="AD55" s="470"/>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22" t="s">
        <v>524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2" t="s">
        <v>489</v>
      </c>
      <c r="B58" s="523"/>
      <c r="C58" s="523"/>
      <c r="D58" s="523"/>
      <c r="E58" s="523"/>
      <c r="F58" s="524"/>
      <c r="G58" s="574" t="s">
        <v>265</v>
      </c>
      <c r="H58" s="380"/>
      <c r="I58" s="380"/>
      <c r="J58" s="380"/>
      <c r="K58" s="380"/>
      <c r="L58" s="380"/>
      <c r="M58" s="380"/>
      <c r="N58" s="380"/>
      <c r="O58" s="575"/>
      <c r="P58" s="648" t="s">
        <v>59</v>
      </c>
      <c r="Q58" s="380"/>
      <c r="R58" s="380"/>
      <c r="S58" s="380"/>
      <c r="T58" s="380"/>
      <c r="U58" s="380"/>
      <c r="V58" s="380"/>
      <c r="W58" s="380"/>
      <c r="X58" s="575"/>
      <c r="Y58" s="649"/>
      <c r="Z58" s="650"/>
      <c r="AA58" s="651"/>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22"/>
      <c r="B59" s="523"/>
      <c r="C59" s="523"/>
      <c r="D59" s="523"/>
      <c r="E59" s="523"/>
      <c r="F59" s="524"/>
      <c r="G59" s="576"/>
      <c r="H59" s="378"/>
      <c r="I59" s="378"/>
      <c r="J59" s="378"/>
      <c r="K59" s="378"/>
      <c r="L59" s="378"/>
      <c r="M59" s="378"/>
      <c r="N59" s="378"/>
      <c r="O59" s="577"/>
      <c r="P59" s="589"/>
      <c r="Q59" s="378"/>
      <c r="R59" s="378"/>
      <c r="S59" s="378"/>
      <c r="T59" s="378"/>
      <c r="U59" s="378"/>
      <c r="V59" s="378"/>
      <c r="W59" s="378"/>
      <c r="X59" s="577"/>
      <c r="Y59" s="477"/>
      <c r="Z59" s="478"/>
      <c r="AA59" s="479"/>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25"/>
      <c r="B60" s="523"/>
      <c r="C60" s="523"/>
      <c r="D60" s="523"/>
      <c r="E60" s="523"/>
      <c r="F60" s="524"/>
      <c r="G60" s="550"/>
      <c r="H60" s="551"/>
      <c r="I60" s="551"/>
      <c r="J60" s="551"/>
      <c r="K60" s="551"/>
      <c r="L60" s="551"/>
      <c r="M60" s="551"/>
      <c r="N60" s="551"/>
      <c r="O60" s="552"/>
      <c r="P60" s="158"/>
      <c r="Q60" s="158"/>
      <c r="R60" s="158"/>
      <c r="S60" s="158"/>
      <c r="T60" s="158"/>
      <c r="U60" s="158"/>
      <c r="V60" s="158"/>
      <c r="W60" s="158"/>
      <c r="X60" s="229"/>
      <c r="Y60" s="337" t="s">
        <v>12</v>
      </c>
      <c r="Z60" s="559"/>
      <c r="AA60" s="560"/>
      <c r="AB60" s="489"/>
      <c r="AC60" s="489"/>
      <c r="AD60" s="48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6"/>
      <c r="B61" s="527"/>
      <c r="C61" s="527"/>
      <c r="D61" s="527"/>
      <c r="E61" s="527"/>
      <c r="F61" s="528"/>
      <c r="G61" s="553"/>
      <c r="H61" s="554"/>
      <c r="I61" s="554"/>
      <c r="J61" s="554"/>
      <c r="K61" s="554"/>
      <c r="L61" s="554"/>
      <c r="M61" s="554"/>
      <c r="N61" s="554"/>
      <c r="O61" s="555"/>
      <c r="P61" s="231"/>
      <c r="Q61" s="231"/>
      <c r="R61" s="231"/>
      <c r="S61" s="231"/>
      <c r="T61" s="231"/>
      <c r="U61" s="231"/>
      <c r="V61" s="231"/>
      <c r="W61" s="231"/>
      <c r="X61" s="232"/>
      <c r="Y61" s="301" t="s">
        <v>54</v>
      </c>
      <c r="Z61" s="296"/>
      <c r="AA61" s="297"/>
      <c r="AB61" s="532"/>
      <c r="AC61" s="532"/>
      <c r="AD61" s="53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6"/>
      <c r="B62" s="527"/>
      <c r="C62" s="527"/>
      <c r="D62" s="527"/>
      <c r="E62" s="527"/>
      <c r="F62" s="528"/>
      <c r="G62" s="556"/>
      <c r="H62" s="557"/>
      <c r="I62" s="557"/>
      <c r="J62" s="557"/>
      <c r="K62" s="557"/>
      <c r="L62" s="557"/>
      <c r="M62" s="557"/>
      <c r="N62" s="557"/>
      <c r="O62" s="558"/>
      <c r="P62" s="161"/>
      <c r="Q62" s="161"/>
      <c r="R62" s="161"/>
      <c r="S62" s="161"/>
      <c r="T62" s="161"/>
      <c r="U62" s="161"/>
      <c r="V62" s="161"/>
      <c r="W62" s="161"/>
      <c r="X62" s="234"/>
      <c r="Y62" s="301" t="s">
        <v>13</v>
      </c>
      <c r="Z62" s="296"/>
      <c r="AA62" s="297"/>
      <c r="AB62" s="507" t="s">
        <v>14</v>
      </c>
      <c r="AC62" s="507"/>
      <c r="AD62" s="50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22" t="s">
        <v>524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77" t="s">
        <v>490</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485</v>
      </c>
      <c r="X65" s="889"/>
      <c r="Y65" s="892"/>
      <c r="Z65" s="892"/>
      <c r="AA65" s="893"/>
      <c r="AB65" s="886" t="s">
        <v>11</v>
      </c>
      <c r="AC65" s="882"/>
      <c r="AD65" s="883"/>
      <c r="AE65" s="367" t="s">
        <v>357</v>
      </c>
      <c r="AF65" s="368"/>
      <c r="AG65" s="368"/>
      <c r="AH65" s="369"/>
      <c r="AI65" s="367" t="s">
        <v>363</v>
      </c>
      <c r="AJ65" s="368"/>
      <c r="AK65" s="368"/>
      <c r="AL65" s="369"/>
      <c r="AM65" s="374" t="s">
        <v>470</v>
      </c>
      <c r="AN65" s="374"/>
      <c r="AO65" s="374"/>
      <c r="AP65" s="367"/>
      <c r="AQ65" s="886" t="s">
        <v>355</v>
      </c>
      <c r="AR65" s="882"/>
      <c r="AS65" s="882"/>
      <c r="AT65" s="883"/>
      <c r="AU65" s="1001" t="s">
        <v>253</v>
      </c>
      <c r="AV65" s="1001"/>
      <c r="AW65" s="1001"/>
      <c r="AX65" s="1002"/>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1"/>
      <c r="AF66" s="332"/>
      <c r="AG66" s="332"/>
      <c r="AH66" s="333"/>
      <c r="AI66" s="331"/>
      <c r="AJ66" s="332"/>
      <c r="AK66" s="332"/>
      <c r="AL66" s="333"/>
      <c r="AM66" s="375"/>
      <c r="AN66" s="375"/>
      <c r="AO66" s="375"/>
      <c r="AP66" s="331"/>
      <c r="AQ66" s="268"/>
      <c r="AR66" s="269"/>
      <c r="AS66" s="884" t="s">
        <v>356</v>
      </c>
      <c r="AT66" s="885"/>
      <c r="AU66" s="269"/>
      <c r="AV66" s="269"/>
      <c r="AW66" s="884" t="s">
        <v>488</v>
      </c>
      <c r="AX66" s="1003"/>
    </row>
    <row r="67" spans="1:50" ht="23.25" hidden="1" customHeight="1" x14ac:dyDescent="0.15">
      <c r="A67" s="870"/>
      <c r="B67" s="871"/>
      <c r="C67" s="871"/>
      <c r="D67" s="871"/>
      <c r="E67" s="871"/>
      <c r="F67" s="872"/>
      <c r="G67" s="1004" t="s">
        <v>364</v>
      </c>
      <c r="H67" s="987"/>
      <c r="I67" s="988"/>
      <c r="J67" s="988"/>
      <c r="K67" s="988"/>
      <c r="L67" s="988"/>
      <c r="M67" s="988"/>
      <c r="N67" s="988"/>
      <c r="O67" s="989"/>
      <c r="P67" s="987"/>
      <c r="Q67" s="988"/>
      <c r="R67" s="988"/>
      <c r="S67" s="988"/>
      <c r="T67" s="988"/>
      <c r="U67" s="988"/>
      <c r="V67" s="989"/>
      <c r="W67" s="993"/>
      <c r="X67" s="994"/>
      <c r="Y67" s="974" t="s">
        <v>12</v>
      </c>
      <c r="Z67" s="974"/>
      <c r="AA67" s="975"/>
      <c r="AB67" s="976" t="s">
        <v>514</v>
      </c>
      <c r="AC67" s="976"/>
      <c r="AD67" s="97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0"/>
      <c r="B68" s="871"/>
      <c r="C68" s="871"/>
      <c r="D68" s="871"/>
      <c r="E68" s="871"/>
      <c r="F68" s="872"/>
      <c r="G68" s="964"/>
      <c r="H68" s="990"/>
      <c r="I68" s="991"/>
      <c r="J68" s="991"/>
      <c r="K68" s="991"/>
      <c r="L68" s="991"/>
      <c r="M68" s="991"/>
      <c r="N68" s="991"/>
      <c r="O68" s="992"/>
      <c r="P68" s="990"/>
      <c r="Q68" s="991"/>
      <c r="R68" s="991"/>
      <c r="S68" s="991"/>
      <c r="T68" s="991"/>
      <c r="U68" s="991"/>
      <c r="V68" s="992"/>
      <c r="W68" s="995"/>
      <c r="X68" s="996"/>
      <c r="Y68" s="181" t="s">
        <v>54</v>
      </c>
      <c r="Z68" s="181"/>
      <c r="AA68" s="182"/>
      <c r="AB68" s="999" t="s">
        <v>514</v>
      </c>
      <c r="AC68" s="999"/>
      <c r="AD68" s="99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0"/>
      <c r="B69" s="871"/>
      <c r="C69" s="871"/>
      <c r="D69" s="871"/>
      <c r="E69" s="871"/>
      <c r="F69" s="872"/>
      <c r="G69" s="1005"/>
      <c r="H69" s="990"/>
      <c r="I69" s="991"/>
      <c r="J69" s="991"/>
      <c r="K69" s="991"/>
      <c r="L69" s="991"/>
      <c r="M69" s="991"/>
      <c r="N69" s="991"/>
      <c r="O69" s="992"/>
      <c r="P69" s="990"/>
      <c r="Q69" s="991"/>
      <c r="R69" s="991"/>
      <c r="S69" s="991"/>
      <c r="T69" s="991"/>
      <c r="U69" s="991"/>
      <c r="V69" s="992"/>
      <c r="W69" s="997"/>
      <c r="X69" s="998"/>
      <c r="Y69" s="181" t="s">
        <v>13</v>
      </c>
      <c r="Z69" s="181"/>
      <c r="AA69" s="182"/>
      <c r="AB69" s="1000" t="s">
        <v>515</v>
      </c>
      <c r="AC69" s="1000"/>
      <c r="AD69" s="1000"/>
      <c r="AE69" s="833"/>
      <c r="AF69" s="834"/>
      <c r="AG69" s="834"/>
      <c r="AH69" s="834"/>
      <c r="AI69" s="833"/>
      <c r="AJ69" s="834"/>
      <c r="AK69" s="834"/>
      <c r="AL69" s="834"/>
      <c r="AM69" s="833"/>
      <c r="AN69" s="834"/>
      <c r="AO69" s="834"/>
      <c r="AP69" s="834"/>
      <c r="AQ69" s="363"/>
      <c r="AR69" s="364"/>
      <c r="AS69" s="364"/>
      <c r="AT69" s="365"/>
      <c r="AU69" s="364"/>
      <c r="AV69" s="364"/>
      <c r="AW69" s="364"/>
      <c r="AX69" s="366"/>
    </row>
    <row r="70" spans="1:50" ht="23.25" hidden="1" customHeight="1" x14ac:dyDescent="0.15">
      <c r="A70" s="870" t="s">
        <v>496</v>
      </c>
      <c r="B70" s="871"/>
      <c r="C70" s="871"/>
      <c r="D70" s="871"/>
      <c r="E70" s="871"/>
      <c r="F70" s="872"/>
      <c r="G70" s="964" t="s">
        <v>365</v>
      </c>
      <c r="H70" s="965"/>
      <c r="I70" s="965"/>
      <c r="J70" s="965"/>
      <c r="K70" s="965"/>
      <c r="L70" s="965"/>
      <c r="M70" s="965"/>
      <c r="N70" s="965"/>
      <c r="O70" s="965"/>
      <c r="P70" s="965"/>
      <c r="Q70" s="965"/>
      <c r="R70" s="965"/>
      <c r="S70" s="965"/>
      <c r="T70" s="965"/>
      <c r="U70" s="965"/>
      <c r="V70" s="965"/>
      <c r="W70" s="968" t="s">
        <v>513</v>
      </c>
      <c r="X70" s="969"/>
      <c r="Y70" s="974" t="s">
        <v>12</v>
      </c>
      <c r="Z70" s="974"/>
      <c r="AA70" s="975"/>
      <c r="AB70" s="976" t="s">
        <v>514</v>
      </c>
      <c r="AC70" s="976"/>
      <c r="AD70" s="97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0"/>
      <c r="B71" s="871"/>
      <c r="C71" s="871"/>
      <c r="D71" s="871"/>
      <c r="E71" s="871"/>
      <c r="F71" s="872"/>
      <c r="G71" s="964"/>
      <c r="H71" s="966"/>
      <c r="I71" s="966"/>
      <c r="J71" s="966"/>
      <c r="K71" s="966"/>
      <c r="L71" s="966"/>
      <c r="M71" s="966"/>
      <c r="N71" s="966"/>
      <c r="O71" s="966"/>
      <c r="P71" s="966"/>
      <c r="Q71" s="966"/>
      <c r="R71" s="966"/>
      <c r="S71" s="966"/>
      <c r="T71" s="966"/>
      <c r="U71" s="966"/>
      <c r="V71" s="966"/>
      <c r="W71" s="970"/>
      <c r="X71" s="971"/>
      <c r="Y71" s="181" t="s">
        <v>54</v>
      </c>
      <c r="Z71" s="181"/>
      <c r="AA71" s="182"/>
      <c r="AB71" s="999" t="s">
        <v>514</v>
      </c>
      <c r="AC71" s="999"/>
      <c r="AD71" s="99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3"/>
      <c r="B72" s="874"/>
      <c r="C72" s="874"/>
      <c r="D72" s="874"/>
      <c r="E72" s="874"/>
      <c r="F72" s="875"/>
      <c r="G72" s="964"/>
      <c r="H72" s="967"/>
      <c r="I72" s="967"/>
      <c r="J72" s="967"/>
      <c r="K72" s="967"/>
      <c r="L72" s="967"/>
      <c r="M72" s="967"/>
      <c r="N72" s="967"/>
      <c r="O72" s="967"/>
      <c r="P72" s="967"/>
      <c r="Q72" s="967"/>
      <c r="R72" s="967"/>
      <c r="S72" s="967"/>
      <c r="T72" s="967"/>
      <c r="U72" s="967"/>
      <c r="V72" s="967"/>
      <c r="W72" s="972"/>
      <c r="X72" s="973"/>
      <c r="Y72" s="181" t="s">
        <v>13</v>
      </c>
      <c r="Z72" s="181"/>
      <c r="AA72" s="182"/>
      <c r="AB72" s="1000" t="s">
        <v>515</v>
      </c>
      <c r="AC72" s="1000"/>
      <c r="AD72" s="100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6" t="s">
        <v>490</v>
      </c>
      <c r="B73" s="857"/>
      <c r="C73" s="857"/>
      <c r="D73" s="857"/>
      <c r="E73" s="857"/>
      <c r="F73" s="858"/>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59"/>
      <c r="B74" s="860"/>
      <c r="C74" s="860"/>
      <c r="D74" s="860"/>
      <c r="E74" s="860"/>
      <c r="F74" s="861"/>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59"/>
      <c r="B75" s="860"/>
      <c r="C75" s="860"/>
      <c r="D75" s="860"/>
      <c r="E75" s="860"/>
      <c r="F75" s="861"/>
      <c r="G75" s="79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59"/>
      <c r="B76" s="860"/>
      <c r="C76" s="860"/>
      <c r="D76" s="860"/>
      <c r="E76" s="860"/>
      <c r="F76" s="861"/>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59"/>
      <c r="B77" s="860"/>
      <c r="C77" s="860"/>
      <c r="D77" s="860"/>
      <c r="E77" s="860"/>
      <c r="F77" s="861"/>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36" t="s">
        <v>527</v>
      </c>
      <c r="B78" s="937"/>
      <c r="C78" s="937"/>
      <c r="D78" s="937"/>
      <c r="E78" s="934" t="s">
        <v>463</v>
      </c>
      <c r="F78" s="935"/>
      <c r="G78" s="57" t="s">
        <v>365</v>
      </c>
      <c r="H78" s="809"/>
      <c r="I78" s="242"/>
      <c r="J78" s="242"/>
      <c r="K78" s="242"/>
      <c r="L78" s="242"/>
      <c r="M78" s="242"/>
      <c r="N78" s="242"/>
      <c r="O78" s="810"/>
      <c r="P78" s="259"/>
      <c r="Q78" s="259"/>
      <c r="R78" s="259"/>
      <c r="S78" s="259"/>
      <c r="T78" s="259"/>
      <c r="U78" s="259"/>
      <c r="V78" s="259"/>
      <c r="W78" s="259"/>
      <c r="X78" s="25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484</v>
      </c>
      <c r="AP79" s="146"/>
      <c r="AQ79" s="146"/>
      <c r="AR79" s="81" t="s">
        <v>482</v>
      </c>
      <c r="AS79" s="145"/>
      <c r="AT79" s="146"/>
      <c r="AU79" s="146"/>
      <c r="AV79" s="146"/>
      <c r="AW79" s="146"/>
      <c r="AX79" s="147"/>
    </row>
    <row r="80" spans="1:50" ht="18.75" hidden="1" customHeight="1" x14ac:dyDescent="0.15">
      <c r="A80" s="529" t="s">
        <v>266</v>
      </c>
      <c r="B80" s="865" t="s">
        <v>481</v>
      </c>
      <c r="C80" s="866"/>
      <c r="D80" s="866"/>
      <c r="E80" s="866"/>
      <c r="F80" s="867"/>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545</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row>
    <row r="81" spans="1:60" ht="22.5" hidden="1" customHeight="1" x14ac:dyDescent="0.15">
      <c r="A81" s="530"/>
      <c r="B81" s="868"/>
      <c r="C81" s="561"/>
      <c r="D81" s="561"/>
      <c r="E81" s="561"/>
      <c r="F81" s="562"/>
      <c r="G81" s="378"/>
      <c r="H81" s="378"/>
      <c r="I81" s="378"/>
      <c r="J81" s="378"/>
      <c r="K81" s="378"/>
      <c r="L81" s="378"/>
      <c r="M81" s="378"/>
      <c r="N81" s="378"/>
      <c r="O81" s="378"/>
      <c r="P81" s="378"/>
      <c r="Q81" s="378"/>
      <c r="R81" s="378"/>
      <c r="S81" s="378"/>
      <c r="T81" s="378"/>
      <c r="U81" s="378"/>
      <c r="V81" s="378"/>
      <c r="W81" s="378"/>
      <c r="X81" s="378"/>
      <c r="Y81" s="378"/>
      <c r="Z81" s="378"/>
      <c r="AA81" s="577"/>
      <c r="AB81" s="58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30"/>
      <c r="B82" s="868"/>
      <c r="C82" s="561"/>
      <c r="D82" s="561"/>
      <c r="E82" s="561"/>
      <c r="F82" s="562"/>
      <c r="G82" s="511"/>
      <c r="H82" s="511"/>
      <c r="I82" s="511"/>
      <c r="J82" s="511"/>
      <c r="K82" s="511"/>
      <c r="L82" s="511"/>
      <c r="M82" s="511"/>
      <c r="N82" s="511"/>
      <c r="O82" s="511"/>
      <c r="P82" s="511"/>
      <c r="Q82" s="511"/>
      <c r="R82" s="511"/>
      <c r="S82" s="511"/>
      <c r="T82" s="511"/>
      <c r="U82" s="511"/>
      <c r="V82" s="511"/>
      <c r="W82" s="511"/>
      <c r="X82" s="511"/>
      <c r="Y82" s="511"/>
      <c r="Z82" s="511"/>
      <c r="AA82" s="769"/>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8"/>
      <c r="C83" s="561"/>
      <c r="D83" s="561"/>
      <c r="E83" s="561"/>
      <c r="F83" s="562"/>
      <c r="G83" s="514"/>
      <c r="H83" s="514"/>
      <c r="I83" s="514"/>
      <c r="J83" s="514"/>
      <c r="K83" s="514"/>
      <c r="L83" s="514"/>
      <c r="M83" s="514"/>
      <c r="N83" s="514"/>
      <c r="O83" s="514"/>
      <c r="P83" s="514"/>
      <c r="Q83" s="514"/>
      <c r="R83" s="514"/>
      <c r="S83" s="514"/>
      <c r="T83" s="514"/>
      <c r="U83" s="514"/>
      <c r="V83" s="514"/>
      <c r="W83" s="514"/>
      <c r="X83" s="514"/>
      <c r="Y83" s="514"/>
      <c r="Z83" s="514"/>
      <c r="AA83" s="770"/>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9"/>
      <c r="C84" s="563"/>
      <c r="D84" s="563"/>
      <c r="E84" s="563"/>
      <c r="F84" s="564"/>
      <c r="G84" s="517"/>
      <c r="H84" s="517"/>
      <c r="I84" s="517"/>
      <c r="J84" s="517"/>
      <c r="K84" s="517"/>
      <c r="L84" s="517"/>
      <c r="M84" s="517"/>
      <c r="N84" s="517"/>
      <c r="O84" s="517"/>
      <c r="P84" s="517"/>
      <c r="Q84" s="517"/>
      <c r="R84" s="517"/>
      <c r="S84" s="517"/>
      <c r="T84" s="517"/>
      <c r="U84" s="517"/>
      <c r="V84" s="517"/>
      <c r="W84" s="517"/>
      <c r="X84" s="517"/>
      <c r="Y84" s="517"/>
      <c r="Z84" s="517"/>
      <c r="AA84" s="771"/>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1" t="s">
        <v>264</v>
      </c>
      <c r="C85" s="561"/>
      <c r="D85" s="561"/>
      <c r="E85" s="561"/>
      <c r="F85" s="562"/>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67" t="s">
        <v>11</v>
      </c>
      <c r="AC85" s="468"/>
      <c r="AD85" s="469"/>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30"/>
      <c r="B86" s="561"/>
      <c r="C86" s="561"/>
      <c r="D86" s="561"/>
      <c r="E86" s="561"/>
      <c r="F86" s="562"/>
      <c r="G86" s="576"/>
      <c r="H86" s="378"/>
      <c r="I86" s="378"/>
      <c r="J86" s="378"/>
      <c r="K86" s="378"/>
      <c r="L86" s="378"/>
      <c r="M86" s="378"/>
      <c r="N86" s="378"/>
      <c r="O86" s="577"/>
      <c r="P86" s="589"/>
      <c r="Q86" s="378"/>
      <c r="R86" s="378"/>
      <c r="S86" s="378"/>
      <c r="T86" s="378"/>
      <c r="U86" s="378"/>
      <c r="V86" s="378"/>
      <c r="W86" s="378"/>
      <c r="X86" s="577"/>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30"/>
      <c r="B87" s="561"/>
      <c r="C87" s="561"/>
      <c r="D87" s="561"/>
      <c r="E87" s="561"/>
      <c r="F87" s="562"/>
      <c r="G87" s="228"/>
      <c r="H87" s="158"/>
      <c r="I87" s="158"/>
      <c r="J87" s="158"/>
      <c r="K87" s="158"/>
      <c r="L87" s="158"/>
      <c r="M87" s="158"/>
      <c r="N87" s="158"/>
      <c r="O87" s="229"/>
      <c r="P87" s="158"/>
      <c r="Q87" s="819"/>
      <c r="R87" s="819"/>
      <c r="S87" s="819"/>
      <c r="T87" s="819"/>
      <c r="U87" s="819"/>
      <c r="V87" s="819"/>
      <c r="W87" s="819"/>
      <c r="X87" s="820"/>
      <c r="Y87" s="772" t="s">
        <v>62</v>
      </c>
      <c r="Z87" s="773"/>
      <c r="AA87" s="774"/>
      <c r="AB87" s="489"/>
      <c r="AC87" s="489"/>
      <c r="AD87" s="489"/>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30"/>
      <c r="B88" s="561"/>
      <c r="C88" s="561"/>
      <c r="D88" s="561"/>
      <c r="E88" s="561"/>
      <c r="F88" s="562"/>
      <c r="G88" s="230"/>
      <c r="H88" s="231"/>
      <c r="I88" s="231"/>
      <c r="J88" s="231"/>
      <c r="K88" s="231"/>
      <c r="L88" s="231"/>
      <c r="M88" s="231"/>
      <c r="N88" s="231"/>
      <c r="O88" s="232"/>
      <c r="P88" s="821"/>
      <c r="Q88" s="821"/>
      <c r="R88" s="821"/>
      <c r="S88" s="821"/>
      <c r="T88" s="821"/>
      <c r="U88" s="821"/>
      <c r="V88" s="821"/>
      <c r="W88" s="821"/>
      <c r="X88" s="822"/>
      <c r="Y88" s="746" t="s">
        <v>54</v>
      </c>
      <c r="Z88" s="747"/>
      <c r="AA88" s="748"/>
      <c r="AB88" s="532"/>
      <c r="AC88" s="532"/>
      <c r="AD88" s="53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30"/>
      <c r="B89" s="563"/>
      <c r="C89" s="563"/>
      <c r="D89" s="563"/>
      <c r="E89" s="563"/>
      <c r="F89" s="564"/>
      <c r="G89" s="233"/>
      <c r="H89" s="161"/>
      <c r="I89" s="161"/>
      <c r="J89" s="161"/>
      <c r="K89" s="161"/>
      <c r="L89" s="161"/>
      <c r="M89" s="161"/>
      <c r="N89" s="161"/>
      <c r="O89" s="234"/>
      <c r="P89" s="302"/>
      <c r="Q89" s="302"/>
      <c r="R89" s="302"/>
      <c r="S89" s="302"/>
      <c r="T89" s="302"/>
      <c r="U89" s="302"/>
      <c r="V89" s="302"/>
      <c r="W89" s="302"/>
      <c r="X89" s="823"/>
      <c r="Y89" s="746" t="s">
        <v>13</v>
      </c>
      <c r="Z89" s="747"/>
      <c r="AA89" s="748"/>
      <c r="AB89" s="470" t="s">
        <v>14</v>
      </c>
      <c r="AC89" s="470"/>
      <c r="AD89" s="470"/>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30"/>
      <c r="B90" s="561" t="s">
        <v>264</v>
      </c>
      <c r="C90" s="561"/>
      <c r="D90" s="561"/>
      <c r="E90" s="561"/>
      <c r="F90" s="562"/>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67" t="s">
        <v>11</v>
      </c>
      <c r="AC90" s="468"/>
      <c r="AD90" s="469"/>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30"/>
      <c r="B91" s="561"/>
      <c r="C91" s="561"/>
      <c r="D91" s="561"/>
      <c r="E91" s="561"/>
      <c r="F91" s="562"/>
      <c r="G91" s="576"/>
      <c r="H91" s="378"/>
      <c r="I91" s="378"/>
      <c r="J91" s="378"/>
      <c r="K91" s="378"/>
      <c r="L91" s="378"/>
      <c r="M91" s="378"/>
      <c r="N91" s="378"/>
      <c r="O91" s="577"/>
      <c r="P91" s="589"/>
      <c r="Q91" s="378"/>
      <c r="R91" s="378"/>
      <c r="S91" s="378"/>
      <c r="T91" s="378"/>
      <c r="U91" s="378"/>
      <c r="V91" s="378"/>
      <c r="W91" s="378"/>
      <c r="X91" s="577"/>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30"/>
      <c r="B92" s="561"/>
      <c r="C92" s="561"/>
      <c r="D92" s="561"/>
      <c r="E92" s="561"/>
      <c r="F92" s="562"/>
      <c r="G92" s="228"/>
      <c r="H92" s="158"/>
      <c r="I92" s="158"/>
      <c r="J92" s="158"/>
      <c r="K92" s="158"/>
      <c r="L92" s="158"/>
      <c r="M92" s="158"/>
      <c r="N92" s="158"/>
      <c r="O92" s="229"/>
      <c r="P92" s="158"/>
      <c r="Q92" s="819"/>
      <c r="R92" s="819"/>
      <c r="S92" s="819"/>
      <c r="T92" s="819"/>
      <c r="U92" s="819"/>
      <c r="V92" s="819"/>
      <c r="W92" s="819"/>
      <c r="X92" s="820"/>
      <c r="Y92" s="772" t="s">
        <v>62</v>
      </c>
      <c r="Z92" s="773"/>
      <c r="AA92" s="774"/>
      <c r="AB92" s="489"/>
      <c r="AC92" s="489"/>
      <c r="AD92" s="489"/>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30"/>
      <c r="B93" s="561"/>
      <c r="C93" s="561"/>
      <c r="D93" s="561"/>
      <c r="E93" s="561"/>
      <c r="F93" s="562"/>
      <c r="G93" s="230"/>
      <c r="H93" s="231"/>
      <c r="I93" s="231"/>
      <c r="J93" s="231"/>
      <c r="K93" s="231"/>
      <c r="L93" s="231"/>
      <c r="M93" s="231"/>
      <c r="N93" s="231"/>
      <c r="O93" s="232"/>
      <c r="P93" s="821"/>
      <c r="Q93" s="821"/>
      <c r="R93" s="821"/>
      <c r="S93" s="821"/>
      <c r="T93" s="821"/>
      <c r="U93" s="821"/>
      <c r="V93" s="821"/>
      <c r="W93" s="821"/>
      <c r="X93" s="822"/>
      <c r="Y93" s="746" t="s">
        <v>54</v>
      </c>
      <c r="Z93" s="747"/>
      <c r="AA93" s="748"/>
      <c r="AB93" s="532"/>
      <c r="AC93" s="532"/>
      <c r="AD93" s="53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30"/>
      <c r="B94" s="563"/>
      <c r="C94" s="563"/>
      <c r="D94" s="563"/>
      <c r="E94" s="563"/>
      <c r="F94" s="564"/>
      <c r="G94" s="233"/>
      <c r="H94" s="161"/>
      <c r="I94" s="161"/>
      <c r="J94" s="161"/>
      <c r="K94" s="161"/>
      <c r="L94" s="161"/>
      <c r="M94" s="161"/>
      <c r="N94" s="161"/>
      <c r="O94" s="234"/>
      <c r="P94" s="302"/>
      <c r="Q94" s="302"/>
      <c r="R94" s="302"/>
      <c r="S94" s="302"/>
      <c r="T94" s="302"/>
      <c r="U94" s="302"/>
      <c r="V94" s="302"/>
      <c r="W94" s="302"/>
      <c r="X94" s="823"/>
      <c r="Y94" s="746" t="s">
        <v>13</v>
      </c>
      <c r="Z94" s="747"/>
      <c r="AA94" s="748"/>
      <c r="AB94" s="470" t="s">
        <v>14</v>
      </c>
      <c r="AC94" s="470"/>
      <c r="AD94" s="470"/>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30"/>
      <c r="B95" s="561" t="s">
        <v>264</v>
      </c>
      <c r="C95" s="561"/>
      <c r="D95" s="561"/>
      <c r="E95" s="561"/>
      <c r="F95" s="562"/>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67" t="s">
        <v>11</v>
      </c>
      <c r="AC95" s="468"/>
      <c r="AD95" s="469"/>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30"/>
      <c r="B96" s="561"/>
      <c r="C96" s="561"/>
      <c r="D96" s="561"/>
      <c r="E96" s="561"/>
      <c r="F96" s="562"/>
      <c r="G96" s="576"/>
      <c r="H96" s="378"/>
      <c r="I96" s="378"/>
      <c r="J96" s="378"/>
      <c r="K96" s="378"/>
      <c r="L96" s="378"/>
      <c r="M96" s="378"/>
      <c r="N96" s="378"/>
      <c r="O96" s="577"/>
      <c r="P96" s="589"/>
      <c r="Q96" s="378"/>
      <c r="R96" s="378"/>
      <c r="S96" s="378"/>
      <c r="T96" s="378"/>
      <c r="U96" s="378"/>
      <c r="V96" s="378"/>
      <c r="W96" s="378"/>
      <c r="X96" s="577"/>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30"/>
      <c r="B97" s="561"/>
      <c r="C97" s="561"/>
      <c r="D97" s="561"/>
      <c r="E97" s="561"/>
      <c r="F97" s="562"/>
      <c r="G97" s="228"/>
      <c r="H97" s="158"/>
      <c r="I97" s="158"/>
      <c r="J97" s="158"/>
      <c r="K97" s="158"/>
      <c r="L97" s="158"/>
      <c r="M97" s="158"/>
      <c r="N97" s="158"/>
      <c r="O97" s="229"/>
      <c r="P97" s="158"/>
      <c r="Q97" s="819"/>
      <c r="R97" s="819"/>
      <c r="S97" s="819"/>
      <c r="T97" s="819"/>
      <c r="U97" s="819"/>
      <c r="V97" s="819"/>
      <c r="W97" s="819"/>
      <c r="X97" s="820"/>
      <c r="Y97" s="772" t="s">
        <v>62</v>
      </c>
      <c r="Z97" s="773"/>
      <c r="AA97" s="774"/>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30"/>
      <c r="B98" s="561"/>
      <c r="C98" s="561"/>
      <c r="D98" s="561"/>
      <c r="E98" s="561"/>
      <c r="F98" s="562"/>
      <c r="G98" s="230"/>
      <c r="H98" s="231"/>
      <c r="I98" s="231"/>
      <c r="J98" s="231"/>
      <c r="K98" s="231"/>
      <c r="L98" s="231"/>
      <c r="M98" s="231"/>
      <c r="N98" s="231"/>
      <c r="O98" s="232"/>
      <c r="P98" s="821"/>
      <c r="Q98" s="821"/>
      <c r="R98" s="821"/>
      <c r="S98" s="821"/>
      <c r="T98" s="821"/>
      <c r="U98" s="821"/>
      <c r="V98" s="821"/>
      <c r="W98" s="821"/>
      <c r="X98" s="822"/>
      <c r="Y98" s="746" t="s">
        <v>54</v>
      </c>
      <c r="Z98" s="747"/>
      <c r="AA98" s="748"/>
      <c r="AB98" s="816"/>
      <c r="AC98" s="817"/>
      <c r="AD98" s="818"/>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31"/>
      <c r="B99" s="900"/>
      <c r="C99" s="900"/>
      <c r="D99" s="900"/>
      <c r="E99" s="900"/>
      <c r="F99" s="901"/>
      <c r="G99" s="824"/>
      <c r="H99" s="245"/>
      <c r="I99" s="245"/>
      <c r="J99" s="245"/>
      <c r="K99" s="245"/>
      <c r="L99" s="245"/>
      <c r="M99" s="245"/>
      <c r="N99" s="245"/>
      <c r="O99" s="825"/>
      <c r="P99" s="862"/>
      <c r="Q99" s="862"/>
      <c r="R99" s="862"/>
      <c r="S99" s="862"/>
      <c r="T99" s="862"/>
      <c r="U99" s="862"/>
      <c r="V99" s="862"/>
      <c r="W99" s="862"/>
      <c r="X99" s="863"/>
      <c r="Y99" s="490" t="s">
        <v>13</v>
      </c>
      <c r="Z99" s="491"/>
      <c r="AA99" s="492"/>
      <c r="AB99" s="471" t="s">
        <v>14</v>
      </c>
      <c r="AC99" s="472"/>
      <c r="AD99" s="473"/>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4"/>
      <c r="Z100" s="475"/>
      <c r="AA100" s="476"/>
      <c r="AB100" s="876" t="s">
        <v>11</v>
      </c>
      <c r="AC100" s="876"/>
      <c r="AD100" s="876"/>
      <c r="AE100" s="842" t="s">
        <v>357</v>
      </c>
      <c r="AF100" s="843"/>
      <c r="AG100" s="843"/>
      <c r="AH100" s="844"/>
      <c r="AI100" s="842" t="s">
        <v>363</v>
      </c>
      <c r="AJ100" s="843"/>
      <c r="AK100" s="843"/>
      <c r="AL100" s="844"/>
      <c r="AM100" s="842" t="s">
        <v>470</v>
      </c>
      <c r="AN100" s="843"/>
      <c r="AO100" s="843"/>
      <c r="AP100" s="844"/>
      <c r="AQ100" s="953" t="s">
        <v>492</v>
      </c>
      <c r="AR100" s="954"/>
      <c r="AS100" s="954"/>
      <c r="AT100" s="955"/>
      <c r="AU100" s="953" t="s">
        <v>537</v>
      </c>
      <c r="AV100" s="954"/>
      <c r="AW100" s="954"/>
      <c r="AX100" s="956"/>
    </row>
    <row r="101" spans="1:60" ht="23.25" customHeight="1" x14ac:dyDescent="0.15">
      <c r="A101" s="501"/>
      <c r="B101" s="502"/>
      <c r="C101" s="502"/>
      <c r="D101" s="502"/>
      <c r="E101" s="502"/>
      <c r="F101" s="503"/>
      <c r="G101" s="158" t="s">
        <v>576</v>
      </c>
      <c r="H101" s="158"/>
      <c r="I101" s="158"/>
      <c r="J101" s="158"/>
      <c r="K101" s="158"/>
      <c r="L101" s="158"/>
      <c r="M101" s="158"/>
      <c r="N101" s="158"/>
      <c r="O101" s="158"/>
      <c r="P101" s="158"/>
      <c r="Q101" s="158"/>
      <c r="R101" s="158"/>
      <c r="S101" s="158"/>
      <c r="T101" s="158"/>
      <c r="U101" s="158"/>
      <c r="V101" s="158"/>
      <c r="W101" s="158"/>
      <c r="X101" s="229"/>
      <c r="Y101" s="896" t="s">
        <v>55</v>
      </c>
      <c r="Z101" s="732"/>
      <c r="AA101" s="733"/>
      <c r="AB101" s="489" t="s">
        <v>653</v>
      </c>
      <c r="AC101" s="489"/>
      <c r="AD101" s="489"/>
      <c r="AE101" s="363"/>
      <c r="AF101" s="364"/>
      <c r="AG101" s="364"/>
      <c r="AH101" s="365"/>
      <c r="AI101" s="363">
        <v>9</v>
      </c>
      <c r="AJ101" s="364"/>
      <c r="AK101" s="364"/>
      <c r="AL101" s="365"/>
      <c r="AM101" s="363">
        <v>26</v>
      </c>
      <c r="AN101" s="364"/>
      <c r="AO101" s="364"/>
      <c r="AP101" s="365"/>
      <c r="AQ101" s="363"/>
      <c r="AR101" s="364"/>
      <c r="AS101" s="364"/>
      <c r="AT101" s="365"/>
      <c r="AU101" s="363"/>
      <c r="AV101" s="364"/>
      <c r="AW101" s="364"/>
      <c r="AX101" s="365"/>
    </row>
    <row r="102" spans="1:60" ht="23.25" customHeight="1" x14ac:dyDescent="0.15">
      <c r="A102" s="504"/>
      <c r="B102" s="505"/>
      <c r="C102" s="505"/>
      <c r="D102" s="505"/>
      <c r="E102" s="505"/>
      <c r="F102" s="506"/>
      <c r="G102" s="161"/>
      <c r="H102" s="161"/>
      <c r="I102" s="161"/>
      <c r="J102" s="161"/>
      <c r="K102" s="161"/>
      <c r="L102" s="161"/>
      <c r="M102" s="161"/>
      <c r="N102" s="161"/>
      <c r="O102" s="161"/>
      <c r="P102" s="161"/>
      <c r="Q102" s="161"/>
      <c r="R102" s="161"/>
      <c r="S102" s="161"/>
      <c r="T102" s="161"/>
      <c r="U102" s="161"/>
      <c r="V102" s="161"/>
      <c r="W102" s="161"/>
      <c r="X102" s="234"/>
      <c r="Y102" s="483" t="s">
        <v>56</v>
      </c>
      <c r="Z102" s="338"/>
      <c r="AA102" s="339"/>
      <c r="AB102" s="489" t="s">
        <v>653</v>
      </c>
      <c r="AC102" s="489"/>
      <c r="AD102" s="489"/>
      <c r="AE102" s="357"/>
      <c r="AF102" s="357"/>
      <c r="AG102" s="357"/>
      <c r="AH102" s="357"/>
      <c r="AI102" s="357">
        <v>11</v>
      </c>
      <c r="AJ102" s="357"/>
      <c r="AK102" s="357"/>
      <c r="AL102" s="357"/>
      <c r="AM102" s="357">
        <v>20</v>
      </c>
      <c r="AN102" s="357"/>
      <c r="AO102" s="357"/>
      <c r="AP102" s="357"/>
      <c r="AQ102" s="833">
        <v>26</v>
      </c>
      <c r="AR102" s="834"/>
      <c r="AS102" s="834"/>
      <c r="AT102" s="835"/>
      <c r="AU102" s="833"/>
      <c r="AV102" s="834"/>
      <c r="AW102" s="834"/>
      <c r="AX102" s="835"/>
    </row>
    <row r="103" spans="1:60" ht="31.5" hidden="1" customHeight="1" x14ac:dyDescent="0.15">
      <c r="A103" s="498" t="s">
        <v>491</v>
      </c>
      <c r="B103" s="499"/>
      <c r="C103" s="499"/>
      <c r="D103" s="499"/>
      <c r="E103" s="499"/>
      <c r="F103" s="500"/>
      <c r="G103" s="747" t="s">
        <v>60</v>
      </c>
      <c r="H103" s="747"/>
      <c r="I103" s="747"/>
      <c r="J103" s="747"/>
      <c r="K103" s="747"/>
      <c r="L103" s="747"/>
      <c r="M103" s="747"/>
      <c r="N103" s="747"/>
      <c r="O103" s="747"/>
      <c r="P103" s="747"/>
      <c r="Q103" s="747"/>
      <c r="R103" s="747"/>
      <c r="S103" s="747"/>
      <c r="T103" s="747"/>
      <c r="U103" s="747"/>
      <c r="V103" s="747"/>
      <c r="W103" s="747"/>
      <c r="X103" s="748"/>
      <c r="Y103" s="477"/>
      <c r="Z103" s="478"/>
      <c r="AA103" s="479"/>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537</v>
      </c>
      <c r="AV103" s="360"/>
      <c r="AW103" s="360"/>
      <c r="AX103" s="362"/>
    </row>
    <row r="104" spans="1:60" ht="23.25" hidden="1" customHeight="1" x14ac:dyDescent="0.15">
      <c r="A104" s="501"/>
      <c r="B104" s="502"/>
      <c r="C104" s="502"/>
      <c r="D104" s="502"/>
      <c r="E104" s="502"/>
      <c r="F104" s="503"/>
      <c r="G104" s="158"/>
      <c r="H104" s="158"/>
      <c r="I104" s="158"/>
      <c r="J104" s="158"/>
      <c r="K104" s="158"/>
      <c r="L104" s="158"/>
      <c r="M104" s="158"/>
      <c r="N104" s="158"/>
      <c r="O104" s="158"/>
      <c r="P104" s="158"/>
      <c r="Q104" s="158"/>
      <c r="R104" s="158"/>
      <c r="S104" s="158"/>
      <c r="T104" s="158"/>
      <c r="U104" s="158"/>
      <c r="V104" s="158"/>
      <c r="W104" s="158"/>
      <c r="X104" s="229"/>
      <c r="Y104" s="486" t="s">
        <v>55</v>
      </c>
      <c r="Z104" s="487"/>
      <c r="AA104" s="488"/>
      <c r="AB104" s="480"/>
      <c r="AC104" s="481"/>
      <c r="AD104" s="48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04"/>
      <c r="B105" s="505"/>
      <c r="C105" s="505"/>
      <c r="D105" s="505"/>
      <c r="E105" s="505"/>
      <c r="F105" s="506"/>
      <c r="G105" s="161"/>
      <c r="H105" s="161"/>
      <c r="I105" s="161"/>
      <c r="J105" s="161"/>
      <c r="K105" s="161"/>
      <c r="L105" s="161"/>
      <c r="M105" s="161"/>
      <c r="N105" s="161"/>
      <c r="O105" s="161"/>
      <c r="P105" s="161"/>
      <c r="Q105" s="161"/>
      <c r="R105" s="161"/>
      <c r="S105" s="161"/>
      <c r="T105" s="161"/>
      <c r="U105" s="161"/>
      <c r="V105" s="161"/>
      <c r="W105" s="161"/>
      <c r="X105" s="234"/>
      <c r="Y105" s="483" t="s">
        <v>56</v>
      </c>
      <c r="Z105" s="484"/>
      <c r="AA105" s="485"/>
      <c r="AB105" s="405"/>
      <c r="AC105" s="406"/>
      <c r="AD105" s="407"/>
      <c r="AE105" s="357"/>
      <c r="AF105" s="357"/>
      <c r="AG105" s="357"/>
      <c r="AH105" s="357"/>
      <c r="AI105" s="357"/>
      <c r="AJ105" s="357"/>
      <c r="AK105" s="357"/>
      <c r="AL105" s="357"/>
      <c r="AM105" s="357"/>
      <c r="AN105" s="357"/>
      <c r="AO105" s="357"/>
      <c r="AP105" s="357"/>
      <c r="AQ105" s="363"/>
      <c r="AR105" s="364"/>
      <c r="AS105" s="364"/>
      <c r="AT105" s="365"/>
      <c r="AU105" s="833"/>
      <c r="AV105" s="834"/>
      <c r="AW105" s="834"/>
      <c r="AX105" s="835"/>
    </row>
    <row r="106" spans="1:60" ht="31.5" hidden="1" customHeight="1" x14ac:dyDescent="0.15">
      <c r="A106" s="498" t="s">
        <v>491</v>
      </c>
      <c r="B106" s="499"/>
      <c r="C106" s="499"/>
      <c r="D106" s="499"/>
      <c r="E106" s="499"/>
      <c r="F106" s="500"/>
      <c r="G106" s="747" t="s">
        <v>60</v>
      </c>
      <c r="H106" s="747"/>
      <c r="I106" s="747"/>
      <c r="J106" s="747"/>
      <c r="K106" s="747"/>
      <c r="L106" s="747"/>
      <c r="M106" s="747"/>
      <c r="N106" s="747"/>
      <c r="O106" s="747"/>
      <c r="P106" s="747"/>
      <c r="Q106" s="747"/>
      <c r="R106" s="747"/>
      <c r="S106" s="747"/>
      <c r="T106" s="747"/>
      <c r="U106" s="747"/>
      <c r="V106" s="747"/>
      <c r="W106" s="747"/>
      <c r="X106" s="748"/>
      <c r="Y106" s="477"/>
      <c r="Z106" s="478"/>
      <c r="AA106" s="479"/>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537</v>
      </c>
      <c r="AV106" s="360"/>
      <c r="AW106" s="360"/>
      <c r="AX106" s="362"/>
    </row>
    <row r="107" spans="1:60" ht="23.25" hidden="1" customHeight="1" x14ac:dyDescent="0.15">
      <c r="A107" s="501"/>
      <c r="B107" s="502"/>
      <c r="C107" s="502"/>
      <c r="D107" s="502"/>
      <c r="E107" s="502"/>
      <c r="F107" s="503"/>
      <c r="G107" s="158"/>
      <c r="H107" s="158"/>
      <c r="I107" s="158"/>
      <c r="J107" s="158"/>
      <c r="K107" s="158"/>
      <c r="L107" s="158"/>
      <c r="M107" s="158"/>
      <c r="N107" s="158"/>
      <c r="O107" s="158"/>
      <c r="P107" s="158"/>
      <c r="Q107" s="158"/>
      <c r="R107" s="158"/>
      <c r="S107" s="158"/>
      <c r="T107" s="158"/>
      <c r="U107" s="158"/>
      <c r="V107" s="158"/>
      <c r="W107" s="158"/>
      <c r="X107" s="229"/>
      <c r="Y107" s="486" t="s">
        <v>55</v>
      </c>
      <c r="Z107" s="487"/>
      <c r="AA107" s="488"/>
      <c r="AB107" s="489"/>
      <c r="AC107" s="489"/>
      <c r="AD107" s="489"/>
      <c r="AE107" s="357"/>
      <c r="AF107" s="357"/>
      <c r="AG107" s="357"/>
      <c r="AH107" s="357"/>
      <c r="AI107" s="357"/>
      <c r="AJ107" s="357"/>
      <c r="AK107" s="357"/>
      <c r="AL107" s="357"/>
      <c r="AM107" s="363"/>
      <c r="AN107" s="364"/>
      <c r="AO107" s="364"/>
      <c r="AP107" s="365"/>
      <c r="AQ107" s="363"/>
      <c r="AR107" s="364"/>
      <c r="AS107" s="364"/>
      <c r="AT107" s="365"/>
      <c r="AU107" s="363"/>
      <c r="AV107" s="364"/>
      <c r="AW107" s="364"/>
      <c r="AX107" s="365"/>
    </row>
    <row r="108" spans="1:60" ht="23.25" hidden="1" customHeight="1" x14ac:dyDescent="0.15">
      <c r="A108" s="504"/>
      <c r="B108" s="505"/>
      <c r="C108" s="505"/>
      <c r="D108" s="505"/>
      <c r="E108" s="505"/>
      <c r="F108" s="506"/>
      <c r="G108" s="161"/>
      <c r="H108" s="161"/>
      <c r="I108" s="161"/>
      <c r="J108" s="161"/>
      <c r="K108" s="161"/>
      <c r="L108" s="161"/>
      <c r="M108" s="161"/>
      <c r="N108" s="161"/>
      <c r="O108" s="161"/>
      <c r="P108" s="161"/>
      <c r="Q108" s="161"/>
      <c r="R108" s="161"/>
      <c r="S108" s="161"/>
      <c r="T108" s="161"/>
      <c r="U108" s="161"/>
      <c r="V108" s="161"/>
      <c r="W108" s="161"/>
      <c r="X108" s="234"/>
      <c r="Y108" s="483" t="s">
        <v>56</v>
      </c>
      <c r="Z108" s="484"/>
      <c r="AA108" s="485"/>
      <c r="AB108" s="489"/>
      <c r="AC108" s="489"/>
      <c r="AD108" s="489"/>
      <c r="AE108" s="357"/>
      <c r="AF108" s="357"/>
      <c r="AG108" s="357"/>
      <c r="AH108" s="357"/>
      <c r="AI108" s="357"/>
      <c r="AJ108" s="357"/>
      <c r="AK108" s="357"/>
      <c r="AL108" s="357"/>
      <c r="AM108" s="357"/>
      <c r="AN108" s="357"/>
      <c r="AO108" s="357"/>
      <c r="AP108" s="357"/>
      <c r="AQ108" s="363"/>
      <c r="AR108" s="364"/>
      <c r="AS108" s="364"/>
      <c r="AT108" s="365"/>
      <c r="AU108" s="833"/>
      <c r="AV108" s="834"/>
      <c r="AW108" s="834"/>
      <c r="AX108" s="835"/>
    </row>
    <row r="109" spans="1:60" ht="31.5" hidden="1" customHeight="1" x14ac:dyDescent="0.15">
      <c r="A109" s="498" t="s">
        <v>491</v>
      </c>
      <c r="B109" s="499"/>
      <c r="C109" s="499"/>
      <c r="D109" s="499"/>
      <c r="E109" s="499"/>
      <c r="F109" s="500"/>
      <c r="G109" s="747" t="s">
        <v>60</v>
      </c>
      <c r="H109" s="747"/>
      <c r="I109" s="747"/>
      <c r="J109" s="747"/>
      <c r="K109" s="747"/>
      <c r="L109" s="747"/>
      <c r="M109" s="747"/>
      <c r="N109" s="747"/>
      <c r="O109" s="747"/>
      <c r="P109" s="747"/>
      <c r="Q109" s="747"/>
      <c r="R109" s="747"/>
      <c r="S109" s="747"/>
      <c r="T109" s="747"/>
      <c r="U109" s="747"/>
      <c r="V109" s="747"/>
      <c r="W109" s="747"/>
      <c r="X109" s="748"/>
      <c r="Y109" s="477"/>
      <c r="Z109" s="478"/>
      <c r="AA109" s="479"/>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537</v>
      </c>
      <c r="AV109" s="360"/>
      <c r="AW109" s="360"/>
      <c r="AX109" s="362"/>
    </row>
    <row r="110" spans="1:60" ht="23.25" hidden="1" customHeight="1" x14ac:dyDescent="0.15">
      <c r="A110" s="501"/>
      <c r="B110" s="502"/>
      <c r="C110" s="502"/>
      <c r="D110" s="502"/>
      <c r="E110" s="502"/>
      <c r="F110" s="503"/>
      <c r="G110" s="158"/>
      <c r="H110" s="158"/>
      <c r="I110" s="158"/>
      <c r="J110" s="158"/>
      <c r="K110" s="158"/>
      <c r="L110" s="158"/>
      <c r="M110" s="158"/>
      <c r="N110" s="158"/>
      <c r="O110" s="158"/>
      <c r="P110" s="158"/>
      <c r="Q110" s="158"/>
      <c r="R110" s="158"/>
      <c r="S110" s="158"/>
      <c r="T110" s="158"/>
      <c r="U110" s="158"/>
      <c r="V110" s="158"/>
      <c r="W110" s="158"/>
      <c r="X110" s="229"/>
      <c r="Y110" s="486" t="s">
        <v>55</v>
      </c>
      <c r="Z110" s="487"/>
      <c r="AA110" s="488"/>
      <c r="AB110" s="480"/>
      <c r="AC110" s="481"/>
      <c r="AD110" s="48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04"/>
      <c r="B111" s="505"/>
      <c r="C111" s="505"/>
      <c r="D111" s="505"/>
      <c r="E111" s="505"/>
      <c r="F111" s="506"/>
      <c r="G111" s="161"/>
      <c r="H111" s="161"/>
      <c r="I111" s="161"/>
      <c r="J111" s="161"/>
      <c r="K111" s="161"/>
      <c r="L111" s="161"/>
      <c r="M111" s="161"/>
      <c r="N111" s="161"/>
      <c r="O111" s="161"/>
      <c r="P111" s="161"/>
      <c r="Q111" s="161"/>
      <c r="R111" s="161"/>
      <c r="S111" s="161"/>
      <c r="T111" s="161"/>
      <c r="U111" s="161"/>
      <c r="V111" s="161"/>
      <c r="W111" s="161"/>
      <c r="X111" s="234"/>
      <c r="Y111" s="483" t="s">
        <v>56</v>
      </c>
      <c r="Z111" s="484"/>
      <c r="AA111" s="485"/>
      <c r="AB111" s="405"/>
      <c r="AC111" s="406"/>
      <c r="AD111" s="407"/>
      <c r="AE111" s="357"/>
      <c r="AF111" s="357"/>
      <c r="AG111" s="357"/>
      <c r="AH111" s="357"/>
      <c r="AI111" s="357"/>
      <c r="AJ111" s="357"/>
      <c r="AK111" s="357"/>
      <c r="AL111" s="357"/>
      <c r="AM111" s="357"/>
      <c r="AN111" s="357"/>
      <c r="AO111" s="357"/>
      <c r="AP111" s="357"/>
      <c r="AQ111" s="363"/>
      <c r="AR111" s="364"/>
      <c r="AS111" s="364"/>
      <c r="AT111" s="365"/>
      <c r="AU111" s="833"/>
      <c r="AV111" s="834"/>
      <c r="AW111" s="834"/>
      <c r="AX111" s="835"/>
    </row>
    <row r="112" spans="1:60" ht="31.5" hidden="1" customHeight="1" x14ac:dyDescent="0.15">
      <c r="A112" s="498" t="s">
        <v>491</v>
      </c>
      <c r="B112" s="499"/>
      <c r="C112" s="499"/>
      <c r="D112" s="499"/>
      <c r="E112" s="499"/>
      <c r="F112" s="500"/>
      <c r="G112" s="747" t="s">
        <v>60</v>
      </c>
      <c r="H112" s="747"/>
      <c r="I112" s="747"/>
      <c r="J112" s="747"/>
      <c r="K112" s="747"/>
      <c r="L112" s="747"/>
      <c r="M112" s="747"/>
      <c r="N112" s="747"/>
      <c r="O112" s="747"/>
      <c r="P112" s="747"/>
      <c r="Q112" s="747"/>
      <c r="R112" s="747"/>
      <c r="S112" s="747"/>
      <c r="T112" s="747"/>
      <c r="U112" s="747"/>
      <c r="V112" s="747"/>
      <c r="W112" s="747"/>
      <c r="X112" s="748"/>
      <c r="Y112" s="477"/>
      <c r="Z112" s="478"/>
      <c r="AA112" s="479"/>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537</v>
      </c>
      <c r="AV112" s="360"/>
      <c r="AW112" s="360"/>
      <c r="AX112" s="362"/>
    </row>
    <row r="113" spans="1:50" ht="23.25" hidden="1" customHeight="1" x14ac:dyDescent="0.15">
      <c r="A113" s="501"/>
      <c r="B113" s="502"/>
      <c r="C113" s="502"/>
      <c r="D113" s="502"/>
      <c r="E113" s="502"/>
      <c r="F113" s="503"/>
      <c r="G113" s="158"/>
      <c r="H113" s="158"/>
      <c r="I113" s="158"/>
      <c r="J113" s="158"/>
      <c r="K113" s="158"/>
      <c r="L113" s="158"/>
      <c r="M113" s="158"/>
      <c r="N113" s="158"/>
      <c r="O113" s="158"/>
      <c r="P113" s="158"/>
      <c r="Q113" s="158"/>
      <c r="R113" s="158"/>
      <c r="S113" s="158"/>
      <c r="T113" s="158"/>
      <c r="U113" s="158"/>
      <c r="V113" s="158"/>
      <c r="W113" s="158"/>
      <c r="X113" s="229"/>
      <c r="Y113" s="486" t="s">
        <v>55</v>
      </c>
      <c r="Z113" s="487"/>
      <c r="AA113" s="488"/>
      <c r="AB113" s="480"/>
      <c r="AC113" s="481"/>
      <c r="AD113" s="48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04"/>
      <c r="B114" s="505"/>
      <c r="C114" s="505"/>
      <c r="D114" s="505"/>
      <c r="E114" s="505"/>
      <c r="F114" s="506"/>
      <c r="G114" s="161"/>
      <c r="H114" s="161"/>
      <c r="I114" s="161"/>
      <c r="J114" s="161"/>
      <c r="K114" s="161"/>
      <c r="L114" s="161"/>
      <c r="M114" s="161"/>
      <c r="N114" s="161"/>
      <c r="O114" s="161"/>
      <c r="P114" s="161"/>
      <c r="Q114" s="161"/>
      <c r="R114" s="161"/>
      <c r="S114" s="161"/>
      <c r="T114" s="161"/>
      <c r="U114" s="161"/>
      <c r="V114" s="161"/>
      <c r="W114" s="161"/>
      <c r="X114" s="234"/>
      <c r="Y114" s="483" t="s">
        <v>56</v>
      </c>
      <c r="Z114" s="484"/>
      <c r="AA114" s="48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3"/>
      <c r="Z115" s="494"/>
      <c r="AA115" s="495"/>
      <c r="AB115" s="301" t="s">
        <v>11</v>
      </c>
      <c r="AC115" s="296"/>
      <c r="AD115" s="297"/>
      <c r="AE115" s="301" t="s">
        <v>357</v>
      </c>
      <c r="AF115" s="296"/>
      <c r="AG115" s="296"/>
      <c r="AH115" s="297"/>
      <c r="AI115" s="301" t="s">
        <v>363</v>
      </c>
      <c r="AJ115" s="296"/>
      <c r="AK115" s="296"/>
      <c r="AL115" s="297"/>
      <c r="AM115" s="301" t="s">
        <v>470</v>
      </c>
      <c r="AN115" s="296"/>
      <c r="AO115" s="296"/>
      <c r="AP115" s="297"/>
      <c r="AQ115" s="334" t="s">
        <v>538</v>
      </c>
      <c r="AR115" s="335"/>
      <c r="AS115" s="335"/>
      <c r="AT115" s="335"/>
      <c r="AU115" s="335"/>
      <c r="AV115" s="335"/>
      <c r="AW115" s="335"/>
      <c r="AX115" s="336"/>
    </row>
    <row r="116" spans="1:50" ht="23.25" customHeight="1" x14ac:dyDescent="0.15">
      <c r="A116" s="290"/>
      <c r="B116" s="291"/>
      <c r="C116" s="291"/>
      <c r="D116" s="291"/>
      <c r="E116" s="291"/>
      <c r="F116" s="292"/>
      <c r="G116" s="350" t="s">
        <v>561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654</v>
      </c>
      <c r="AC116" s="299"/>
      <c r="AD116" s="300"/>
      <c r="AE116" s="357"/>
      <c r="AF116" s="357"/>
      <c r="AG116" s="357"/>
      <c r="AH116" s="357"/>
      <c r="AI116" s="357">
        <v>9</v>
      </c>
      <c r="AJ116" s="357"/>
      <c r="AK116" s="357"/>
      <c r="AL116" s="357"/>
      <c r="AM116" s="357">
        <v>15</v>
      </c>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651</v>
      </c>
      <c r="AC117" s="341"/>
      <c r="AD117" s="342"/>
      <c r="AE117" s="304"/>
      <c r="AF117" s="304"/>
      <c r="AG117" s="304"/>
      <c r="AH117" s="304"/>
      <c r="AI117" s="304" t="s">
        <v>562</v>
      </c>
      <c r="AJ117" s="304"/>
      <c r="AK117" s="304"/>
      <c r="AL117" s="304"/>
      <c r="AM117" s="304" t="s">
        <v>658</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3"/>
      <c r="Z118" s="494"/>
      <c r="AA118" s="495"/>
      <c r="AB118" s="301" t="s">
        <v>11</v>
      </c>
      <c r="AC118" s="296"/>
      <c r="AD118" s="297"/>
      <c r="AE118" s="301" t="s">
        <v>357</v>
      </c>
      <c r="AF118" s="296"/>
      <c r="AG118" s="296"/>
      <c r="AH118" s="297"/>
      <c r="AI118" s="301" t="s">
        <v>363</v>
      </c>
      <c r="AJ118" s="296"/>
      <c r="AK118" s="296"/>
      <c r="AL118" s="297"/>
      <c r="AM118" s="301" t="s">
        <v>470</v>
      </c>
      <c r="AN118" s="296"/>
      <c r="AO118" s="296"/>
      <c r="AP118" s="297"/>
      <c r="AQ118" s="334" t="s">
        <v>538</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3"/>
      <c r="Z121" s="494"/>
      <c r="AA121" s="495"/>
      <c r="AB121" s="301" t="s">
        <v>11</v>
      </c>
      <c r="AC121" s="296"/>
      <c r="AD121" s="297"/>
      <c r="AE121" s="301" t="s">
        <v>357</v>
      </c>
      <c r="AF121" s="296"/>
      <c r="AG121" s="296"/>
      <c r="AH121" s="297"/>
      <c r="AI121" s="301" t="s">
        <v>363</v>
      </c>
      <c r="AJ121" s="296"/>
      <c r="AK121" s="296"/>
      <c r="AL121" s="297"/>
      <c r="AM121" s="301" t="s">
        <v>470</v>
      </c>
      <c r="AN121" s="296"/>
      <c r="AO121" s="296"/>
      <c r="AP121" s="297"/>
      <c r="AQ121" s="334" t="s">
        <v>538</v>
      </c>
      <c r="AR121" s="335"/>
      <c r="AS121" s="335"/>
      <c r="AT121" s="335"/>
      <c r="AU121" s="335"/>
      <c r="AV121" s="335"/>
      <c r="AW121" s="335"/>
      <c r="AX121" s="336"/>
    </row>
    <row r="122" spans="1:50" ht="23.25" hidden="1" customHeight="1" x14ac:dyDescent="0.15">
      <c r="A122" s="290"/>
      <c r="B122" s="291"/>
      <c r="C122" s="291"/>
      <c r="D122" s="291"/>
      <c r="E122" s="291"/>
      <c r="F122" s="292"/>
      <c r="G122" s="350"/>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thickBot="1" x14ac:dyDescent="0.2">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3"/>
      <c r="Z124" s="494"/>
      <c r="AA124" s="495"/>
      <c r="AB124" s="301" t="s">
        <v>11</v>
      </c>
      <c r="AC124" s="296"/>
      <c r="AD124" s="297"/>
      <c r="AE124" s="301" t="s">
        <v>357</v>
      </c>
      <c r="AF124" s="296"/>
      <c r="AG124" s="296"/>
      <c r="AH124" s="297"/>
      <c r="AI124" s="301" t="s">
        <v>363</v>
      </c>
      <c r="AJ124" s="296"/>
      <c r="AK124" s="296"/>
      <c r="AL124" s="297"/>
      <c r="AM124" s="301" t="s">
        <v>470</v>
      </c>
      <c r="AN124" s="296"/>
      <c r="AO124" s="296"/>
      <c r="AP124" s="297"/>
      <c r="AQ124" s="334" t="s">
        <v>538</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5"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538</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8" t="s">
        <v>369</v>
      </c>
      <c r="B130" s="1016"/>
      <c r="C130" s="1015" t="s">
        <v>366</v>
      </c>
      <c r="D130" s="1016"/>
      <c r="E130" s="306" t="s">
        <v>399</v>
      </c>
      <c r="F130" s="307"/>
      <c r="G130" s="308" t="s">
        <v>563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9"/>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37</v>
      </c>
      <c r="AV133" s="133"/>
      <c r="AW133" s="134" t="s">
        <v>300</v>
      </c>
      <c r="AX133" s="135"/>
    </row>
    <row r="134" spans="1:50" ht="39.75" customHeight="1" x14ac:dyDescent="0.15">
      <c r="A134" s="1019"/>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64">
        <v>19</v>
      </c>
      <c r="AF134" s="101"/>
      <c r="AG134" s="101"/>
      <c r="AH134" s="101"/>
      <c r="AI134" s="264">
        <v>20</v>
      </c>
      <c r="AJ134" s="101"/>
      <c r="AK134" s="101"/>
      <c r="AL134" s="101"/>
      <c r="AM134" s="264">
        <v>19</v>
      </c>
      <c r="AN134" s="101"/>
      <c r="AO134" s="101"/>
      <c r="AP134" s="101"/>
      <c r="AQ134" s="264" t="s">
        <v>650</v>
      </c>
      <c r="AR134" s="101"/>
      <c r="AS134" s="101"/>
      <c r="AT134" s="101"/>
      <c r="AU134" s="264" t="s">
        <v>650</v>
      </c>
      <c r="AV134" s="101"/>
      <c r="AW134" s="101"/>
      <c r="AX134" s="220"/>
    </row>
    <row r="135" spans="1:50" ht="39.75" customHeight="1" x14ac:dyDescent="0.15">
      <c r="A135" s="101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64" t="s">
        <v>552</v>
      </c>
      <c r="AF135" s="101"/>
      <c r="AG135" s="101"/>
      <c r="AH135" s="101"/>
      <c r="AI135" s="264" t="s">
        <v>552</v>
      </c>
      <c r="AJ135" s="101"/>
      <c r="AK135" s="101"/>
      <c r="AL135" s="101"/>
      <c r="AM135" s="264" t="s">
        <v>552</v>
      </c>
      <c r="AN135" s="101"/>
      <c r="AO135" s="101"/>
      <c r="AP135" s="101"/>
      <c r="AQ135" s="264" t="s">
        <v>650</v>
      </c>
      <c r="AR135" s="101"/>
      <c r="AS135" s="101"/>
      <c r="AT135" s="101"/>
      <c r="AU135" s="264">
        <v>30</v>
      </c>
      <c r="AV135" s="101"/>
      <c r="AW135" s="101"/>
      <c r="AX135" s="220"/>
    </row>
    <row r="136" spans="1:50" ht="18.75" hidden="1" customHeight="1" x14ac:dyDescent="0.15">
      <c r="A136" s="101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1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9"/>
      <c r="B155" s="250"/>
      <c r="C155" s="249"/>
      <c r="D155" s="250"/>
      <c r="E155" s="249"/>
      <c r="F155" s="312"/>
      <c r="G155" s="230"/>
      <c r="H155" s="231"/>
      <c r="I155" s="231"/>
      <c r="J155" s="231"/>
      <c r="K155" s="231"/>
      <c r="L155" s="231"/>
      <c r="M155" s="231"/>
      <c r="N155" s="231"/>
      <c r="O155" s="231"/>
      <c r="P155" s="232"/>
      <c r="Q155" s="438"/>
      <c r="R155" s="231"/>
      <c r="S155" s="231"/>
      <c r="T155" s="231"/>
      <c r="U155" s="231"/>
      <c r="V155" s="231"/>
      <c r="W155" s="231"/>
      <c r="X155" s="231"/>
      <c r="Y155" s="231"/>
      <c r="Z155" s="231"/>
      <c r="AA155" s="94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9"/>
      <c r="B156" s="250"/>
      <c r="C156" s="249"/>
      <c r="D156" s="250"/>
      <c r="E156" s="249"/>
      <c r="F156" s="312"/>
      <c r="G156" s="230"/>
      <c r="H156" s="231"/>
      <c r="I156" s="231"/>
      <c r="J156" s="231"/>
      <c r="K156" s="231"/>
      <c r="L156" s="231"/>
      <c r="M156" s="231"/>
      <c r="N156" s="231"/>
      <c r="O156" s="231"/>
      <c r="P156" s="232"/>
      <c r="Q156" s="438"/>
      <c r="R156" s="231"/>
      <c r="S156" s="231"/>
      <c r="T156" s="231"/>
      <c r="U156" s="231"/>
      <c r="V156" s="231"/>
      <c r="W156" s="231"/>
      <c r="X156" s="231"/>
      <c r="Y156" s="231"/>
      <c r="Z156" s="231"/>
      <c r="AA156" s="94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9"/>
      <c r="B157" s="250"/>
      <c r="C157" s="249"/>
      <c r="D157" s="250"/>
      <c r="E157" s="249"/>
      <c r="F157" s="312"/>
      <c r="G157" s="230"/>
      <c r="H157" s="231"/>
      <c r="I157" s="231"/>
      <c r="J157" s="231"/>
      <c r="K157" s="231"/>
      <c r="L157" s="231"/>
      <c r="M157" s="231"/>
      <c r="N157" s="231"/>
      <c r="O157" s="231"/>
      <c r="P157" s="232"/>
      <c r="Q157" s="438"/>
      <c r="R157" s="231"/>
      <c r="S157" s="231"/>
      <c r="T157" s="231"/>
      <c r="U157" s="231"/>
      <c r="V157" s="231"/>
      <c r="W157" s="231"/>
      <c r="X157" s="231"/>
      <c r="Y157" s="231"/>
      <c r="Z157" s="231"/>
      <c r="AA157" s="94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9"/>
      <c r="B162" s="250"/>
      <c r="C162" s="249"/>
      <c r="D162" s="250"/>
      <c r="E162" s="249"/>
      <c r="F162" s="312"/>
      <c r="G162" s="230"/>
      <c r="H162" s="231"/>
      <c r="I162" s="231"/>
      <c r="J162" s="231"/>
      <c r="K162" s="231"/>
      <c r="L162" s="231"/>
      <c r="M162" s="231"/>
      <c r="N162" s="231"/>
      <c r="O162" s="231"/>
      <c r="P162" s="232"/>
      <c r="Q162" s="438"/>
      <c r="R162" s="231"/>
      <c r="S162" s="231"/>
      <c r="T162" s="231"/>
      <c r="U162" s="231"/>
      <c r="V162" s="231"/>
      <c r="W162" s="231"/>
      <c r="X162" s="231"/>
      <c r="Y162" s="231"/>
      <c r="Z162" s="231"/>
      <c r="AA162" s="94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9"/>
      <c r="B163" s="250"/>
      <c r="C163" s="249"/>
      <c r="D163" s="250"/>
      <c r="E163" s="249"/>
      <c r="F163" s="312"/>
      <c r="G163" s="230"/>
      <c r="H163" s="231"/>
      <c r="I163" s="231"/>
      <c r="J163" s="231"/>
      <c r="K163" s="231"/>
      <c r="L163" s="231"/>
      <c r="M163" s="231"/>
      <c r="N163" s="231"/>
      <c r="O163" s="231"/>
      <c r="P163" s="232"/>
      <c r="Q163" s="438"/>
      <c r="R163" s="231"/>
      <c r="S163" s="231"/>
      <c r="T163" s="231"/>
      <c r="U163" s="231"/>
      <c r="V163" s="231"/>
      <c r="W163" s="231"/>
      <c r="X163" s="231"/>
      <c r="Y163" s="231"/>
      <c r="Z163" s="231"/>
      <c r="AA163" s="94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9"/>
      <c r="B164" s="250"/>
      <c r="C164" s="249"/>
      <c r="D164" s="250"/>
      <c r="E164" s="249"/>
      <c r="F164" s="312"/>
      <c r="G164" s="230"/>
      <c r="H164" s="231"/>
      <c r="I164" s="231"/>
      <c r="J164" s="231"/>
      <c r="K164" s="231"/>
      <c r="L164" s="231"/>
      <c r="M164" s="231"/>
      <c r="N164" s="231"/>
      <c r="O164" s="231"/>
      <c r="P164" s="232"/>
      <c r="Q164" s="438"/>
      <c r="R164" s="231"/>
      <c r="S164" s="231"/>
      <c r="T164" s="231"/>
      <c r="U164" s="231"/>
      <c r="V164" s="231"/>
      <c r="W164" s="231"/>
      <c r="X164" s="231"/>
      <c r="Y164" s="231"/>
      <c r="Z164" s="231"/>
      <c r="AA164" s="94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9"/>
      <c r="B169" s="250"/>
      <c r="C169" s="249"/>
      <c r="D169" s="250"/>
      <c r="E169" s="249"/>
      <c r="F169" s="312"/>
      <c r="G169" s="230"/>
      <c r="H169" s="231"/>
      <c r="I169" s="231"/>
      <c r="J169" s="231"/>
      <c r="K169" s="231"/>
      <c r="L169" s="231"/>
      <c r="M169" s="231"/>
      <c r="N169" s="231"/>
      <c r="O169" s="231"/>
      <c r="P169" s="232"/>
      <c r="Q169" s="438"/>
      <c r="R169" s="231"/>
      <c r="S169" s="231"/>
      <c r="T169" s="231"/>
      <c r="U169" s="231"/>
      <c r="V169" s="231"/>
      <c r="W169" s="231"/>
      <c r="X169" s="231"/>
      <c r="Y169" s="231"/>
      <c r="Z169" s="231"/>
      <c r="AA169" s="94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9"/>
      <c r="B170" s="250"/>
      <c r="C170" s="249"/>
      <c r="D170" s="250"/>
      <c r="E170" s="249"/>
      <c r="F170" s="312"/>
      <c r="G170" s="230"/>
      <c r="H170" s="231"/>
      <c r="I170" s="231"/>
      <c r="J170" s="231"/>
      <c r="K170" s="231"/>
      <c r="L170" s="231"/>
      <c r="M170" s="231"/>
      <c r="N170" s="231"/>
      <c r="O170" s="231"/>
      <c r="P170" s="232"/>
      <c r="Q170" s="438"/>
      <c r="R170" s="231"/>
      <c r="S170" s="231"/>
      <c r="T170" s="231"/>
      <c r="U170" s="231"/>
      <c r="V170" s="231"/>
      <c r="W170" s="231"/>
      <c r="X170" s="231"/>
      <c r="Y170" s="231"/>
      <c r="Z170" s="231"/>
      <c r="AA170" s="94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9"/>
      <c r="B171" s="250"/>
      <c r="C171" s="249"/>
      <c r="D171" s="250"/>
      <c r="E171" s="249"/>
      <c r="F171" s="312"/>
      <c r="G171" s="230"/>
      <c r="H171" s="231"/>
      <c r="I171" s="231"/>
      <c r="J171" s="231"/>
      <c r="K171" s="231"/>
      <c r="L171" s="231"/>
      <c r="M171" s="231"/>
      <c r="N171" s="231"/>
      <c r="O171" s="231"/>
      <c r="P171" s="232"/>
      <c r="Q171" s="438"/>
      <c r="R171" s="231"/>
      <c r="S171" s="231"/>
      <c r="T171" s="231"/>
      <c r="U171" s="231"/>
      <c r="V171" s="231"/>
      <c r="W171" s="231"/>
      <c r="X171" s="231"/>
      <c r="Y171" s="231"/>
      <c r="Z171" s="231"/>
      <c r="AA171" s="94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9"/>
      <c r="B176" s="250"/>
      <c r="C176" s="249"/>
      <c r="D176" s="250"/>
      <c r="E176" s="249"/>
      <c r="F176" s="312"/>
      <c r="G176" s="230"/>
      <c r="H176" s="231"/>
      <c r="I176" s="231"/>
      <c r="J176" s="231"/>
      <c r="K176" s="231"/>
      <c r="L176" s="231"/>
      <c r="M176" s="231"/>
      <c r="N176" s="231"/>
      <c r="O176" s="231"/>
      <c r="P176" s="232"/>
      <c r="Q176" s="438"/>
      <c r="R176" s="231"/>
      <c r="S176" s="231"/>
      <c r="T176" s="231"/>
      <c r="U176" s="231"/>
      <c r="V176" s="231"/>
      <c r="W176" s="231"/>
      <c r="X176" s="231"/>
      <c r="Y176" s="231"/>
      <c r="Z176" s="231"/>
      <c r="AA176" s="94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9"/>
      <c r="B177" s="250"/>
      <c r="C177" s="249"/>
      <c r="D177" s="250"/>
      <c r="E177" s="249"/>
      <c r="F177" s="312"/>
      <c r="G177" s="230"/>
      <c r="H177" s="231"/>
      <c r="I177" s="231"/>
      <c r="J177" s="231"/>
      <c r="K177" s="231"/>
      <c r="L177" s="231"/>
      <c r="M177" s="231"/>
      <c r="N177" s="231"/>
      <c r="O177" s="231"/>
      <c r="P177" s="232"/>
      <c r="Q177" s="438"/>
      <c r="R177" s="231"/>
      <c r="S177" s="231"/>
      <c r="T177" s="231"/>
      <c r="U177" s="231"/>
      <c r="V177" s="231"/>
      <c r="W177" s="231"/>
      <c r="X177" s="231"/>
      <c r="Y177" s="231"/>
      <c r="Z177" s="231"/>
      <c r="AA177" s="94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9"/>
      <c r="B178" s="250"/>
      <c r="C178" s="249"/>
      <c r="D178" s="250"/>
      <c r="E178" s="249"/>
      <c r="F178" s="312"/>
      <c r="G178" s="230"/>
      <c r="H178" s="231"/>
      <c r="I178" s="231"/>
      <c r="J178" s="231"/>
      <c r="K178" s="231"/>
      <c r="L178" s="231"/>
      <c r="M178" s="231"/>
      <c r="N178" s="231"/>
      <c r="O178" s="231"/>
      <c r="P178" s="232"/>
      <c r="Q178" s="438"/>
      <c r="R178" s="231"/>
      <c r="S178" s="231"/>
      <c r="T178" s="231"/>
      <c r="U178" s="231"/>
      <c r="V178" s="231"/>
      <c r="W178" s="231"/>
      <c r="X178" s="231"/>
      <c r="Y178" s="231"/>
      <c r="Z178" s="231"/>
      <c r="AA178" s="94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9"/>
      <c r="B183" s="250"/>
      <c r="C183" s="249"/>
      <c r="D183" s="250"/>
      <c r="E183" s="249"/>
      <c r="F183" s="312"/>
      <c r="G183" s="230"/>
      <c r="H183" s="231"/>
      <c r="I183" s="231"/>
      <c r="J183" s="231"/>
      <c r="K183" s="231"/>
      <c r="L183" s="231"/>
      <c r="M183" s="231"/>
      <c r="N183" s="231"/>
      <c r="O183" s="231"/>
      <c r="P183" s="232"/>
      <c r="Q183" s="438"/>
      <c r="R183" s="231"/>
      <c r="S183" s="231"/>
      <c r="T183" s="231"/>
      <c r="U183" s="231"/>
      <c r="V183" s="231"/>
      <c r="W183" s="231"/>
      <c r="X183" s="231"/>
      <c r="Y183" s="231"/>
      <c r="Z183" s="231"/>
      <c r="AA183" s="94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9"/>
      <c r="B184" s="250"/>
      <c r="C184" s="249"/>
      <c r="D184" s="250"/>
      <c r="E184" s="249"/>
      <c r="F184" s="312"/>
      <c r="G184" s="230"/>
      <c r="H184" s="231"/>
      <c r="I184" s="231"/>
      <c r="J184" s="231"/>
      <c r="K184" s="231"/>
      <c r="L184" s="231"/>
      <c r="M184" s="231"/>
      <c r="N184" s="231"/>
      <c r="O184" s="231"/>
      <c r="P184" s="232"/>
      <c r="Q184" s="438"/>
      <c r="R184" s="231"/>
      <c r="S184" s="231"/>
      <c r="T184" s="231"/>
      <c r="U184" s="231"/>
      <c r="V184" s="231"/>
      <c r="W184" s="231"/>
      <c r="X184" s="231"/>
      <c r="Y184" s="231"/>
      <c r="Z184" s="231"/>
      <c r="AA184" s="94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9"/>
      <c r="B185" s="250"/>
      <c r="C185" s="249"/>
      <c r="D185" s="250"/>
      <c r="E185" s="249"/>
      <c r="F185" s="312"/>
      <c r="G185" s="230"/>
      <c r="H185" s="231"/>
      <c r="I185" s="231"/>
      <c r="J185" s="231"/>
      <c r="K185" s="231"/>
      <c r="L185" s="231"/>
      <c r="M185" s="231"/>
      <c r="N185" s="231"/>
      <c r="O185" s="231"/>
      <c r="P185" s="232"/>
      <c r="Q185" s="438"/>
      <c r="R185" s="231"/>
      <c r="S185" s="231"/>
      <c r="T185" s="231"/>
      <c r="U185" s="231"/>
      <c r="V185" s="231"/>
      <c r="W185" s="231"/>
      <c r="X185" s="231"/>
      <c r="Y185" s="231"/>
      <c r="Z185" s="231"/>
      <c r="AA185" s="94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9"/>
      <c r="B188" s="250"/>
      <c r="C188" s="249"/>
      <c r="D188" s="250"/>
      <c r="E188" s="157" t="s">
        <v>666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19"/>
      <c r="B189" s="250"/>
      <c r="C189" s="249"/>
      <c r="D189" s="250"/>
      <c r="E189" s="438"/>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9"/>
    </row>
    <row r="190" spans="1:50" ht="45" hidden="1" customHeight="1" x14ac:dyDescent="0.15">
      <c r="A190" s="101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hidden="1" customHeight="1" x14ac:dyDescent="0.15">
      <c r="A213" s="101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9"/>
      <c r="B214" s="250"/>
      <c r="C214" s="249"/>
      <c r="D214" s="250"/>
      <c r="E214" s="249"/>
      <c r="F214" s="312"/>
      <c r="G214" s="228"/>
      <c r="H214" s="158"/>
      <c r="I214" s="158"/>
      <c r="J214" s="158"/>
      <c r="K214" s="158"/>
      <c r="L214" s="158"/>
      <c r="M214" s="158"/>
      <c r="N214" s="158"/>
      <c r="O214" s="158"/>
      <c r="P214" s="229"/>
      <c r="Q214" s="1006"/>
      <c r="R214" s="1007"/>
      <c r="S214" s="1007"/>
      <c r="T214" s="1007"/>
      <c r="U214" s="1007"/>
      <c r="V214" s="1007"/>
      <c r="W214" s="1007"/>
      <c r="X214" s="1007"/>
      <c r="Y214" s="1007"/>
      <c r="Z214" s="1007"/>
      <c r="AA214" s="100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9"/>
      <c r="B215" s="250"/>
      <c r="C215" s="249"/>
      <c r="D215" s="250"/>
      <c r="E215" s="249"/>
      <c r="F215" s="312"/>
      <c r="G215" s="230"/>
      <c r="H215" s="231"/>
      <c r="I215" s="231"/>
      <c r="J215" s="231"/>
      <c r="K215" s="231"/>
      <c r="L215" s="231"/>
      <c r="M215" s="231"/>
      <c r="N215" s="231"/>
      <c r="O215" s="231"/>
      <c r="P215" s="232"/>
      <c r="Q215" s="1009"/>
      <c r="R215" s="1010"/>
      <c r="S215" s="1010"/>
      <c r="T215" s="1010"/>
      <c r="U215" s="1010"/>
      <c r="V215" s="1010"/>
      <c r="W215" s="1010"/>
      <c r="X215" s="1010"/>
      <c r="Y215" s="1010"/>
      <c r="Z215" s="1010"/>
      <c r="AA215" s="101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9"/>
      <c r="B216" s="250"/>
      <c r="C216" s="249"/>
      <c r="D216" s="250"/>
      <c r="E216" s="249"/>
      <c r="F216" s="312"/>
      <c r="G216" s="230"/>
      <c r="H216" s="231"/>
      <c r="I216" s="231"/>
      <c r="J216" s="231"/>
      <c r="K216" s="231"/>
      <c r="L216" s="231"/>
      <c r="M216" s="231"/>
      <c r="N216" s="231"/>
      <c r="O216" s="231"/>
      <c r="P216" s="232"/>
      <c r="Q216" s="1009"/>
      <c r="R216" s="1010"/>
      <c r="S216" s="1010"/>
      <c r="T216" s="1010"/>
      <c r="U216" s="1010"/>
      <c r="V216" s="1010"/>
      <c r="W216" s="1010"/>
      <c r="X216" s="1010"/>
      <c r="Y216" s="1010"/>
      <c r="Z216" s="1010"/>
      <c r="AA216" s="101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9"/>
      <c r="B217" s="250"/>
      <c r="C217" s="249"/>
      <c r="D217" s="250"/>
      <c r="E217" s="249"/>
      <c r="F217" s="312"/>
      <c r="G217" s="230"/>
      <c r="H217" s="231"/>
      <c r="I217" s="231"/>
      <c r="J217" s="231"/>
      <c r="K217" s="231"/>
      <c r="L217" s="231"/>
      <c r="M217" s="231"/>
      <c r="N217" s="231"/>
      <c r="O217" s="231"/>
      <c r="P217" s="232"/>
      <c r="Q217" s="1009"/>
      <c r="R217" s="1010"/>
      <c r="S217" s="1010"/>
      <c r="T217" s="1010"/>
      <c r="U217" s="1010"/>
      <c r="V217" s="1010"/>
      <c r="W217" s="1010"/>
      <c r="X217" s="1010"/>
      <c r="Y217" s="1010"/>
      <c r="Z217" s="1010"/>
      <c r="AA217" s="101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9"/>
      <c r="B218" s="250"/>
      <c r="C218" s="249"/>
      <c r="D218" s="250"/>
      <c r="E218" s="249"/>
      <c r="F218" s="312"/>
      <c r="G218" s="233"/>
      <c r="H218" s="161"/>
      <c r="I218" s="161"/>
      <c r="J218" s="161"/>
      <c r="K218" s="161"/>
      <c r="L218" s="161"/>
      <c r="M218" s="161"/>
      <c r="N218" s="161"/>
      <c r="O218" s="161"/>
      <c r="P218" s="234"/>
      <c r="Q218" s="1012"/>
      <c r="R218" s="1013"/>
      <c r="S218" s="1013"/>
      <c r="T218" s="1013"/>
      <c r="U218" s="1013"/>
      <c r="V218" s="1013"/>
      <c r="W218" s="1013"/>
      <c r="X218" s="1013"/>
      <c r="Y218" s="1013"/>
      <c r="Z218" s="1013"/>
      <c r="AA218" s="101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9"/>
      <c r="B221" s="250"/>
      <c r="C221" s="249"/>
      <c r="D221" s="250"/>
      <c r="E221" s="249"/>
      <c r="F221" s="312"/>
      <c r="G221" s="228"/>
      <c r="H221" s="158"/>
      <c r="I221" s="158"/>
      <c r="J221" s="158"/>
      <c r="K221" s="158"/>
      <c r="L221" s="158"/>
      <c r="M221" s="158"/>
      <c r="N221" s="158"/>
      <c r="O221" s="158"/>
      <c r="P221" s="229"/>
      <c r="Q221" s="1006"/>
      <c r="R221" s="1007"/>
      <c r="S221" s="1007"/>
      <c r="T221" s="1007"/>
      <c r="U221" s="1007"/>
      <c r="V221" s="1007"/>
      <c r="W221" s="1007"/>
      <c r="X221" s="1007"/>
      <c r="Y221" s="1007"/>
      <c r="Z221" s="1007"/>
      <c r="AA221" s="100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9"/>
      <c r="B222" s="250"/>
      <c r="C222" s="249"/>
      <c r="D222" s="250"/>
      <c r="E222" s="249"/>
      <c r="F222" s="312"/>
      <c r="G222" s="230"/>
      <c r="H222" s="231"/>
      <c r="I222" s="231"/>
      <c r="J222" s="231"/>
      <c r="K222" s="231"/>
      <c r="L222" s="231"/>
      <c r="M222" s="231"/>
      <c r="N222" s="231"/>
      <c r="O222" s="231"/>
      <c r="P222" s="232"/>
      <c r="Q222" s="1009"/>
      <c r="R222" s="1010"/>
      <c r="S222" s="1010"/>
      <c r="T222" s="1010"/>
      <c r="U222" s="1010"/>
      <c r="V222" s="1010"/>
      <c r="W222" s="1010"/>
      <c r="X222" s="1010"/>
      <c r="Y222" s="1010"/>
      <c r="Z222" s="1010"/>
      <c r="AA222" s="101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9"/>
      <c r="B223" s="250"/>
      <c r="C223" s="249"/>
      <c r="D223" s="250"/>
      <c r="E223" s="249"/>
      <c r="F223" s="312"/>
      <c r="G223" s="230"/>
      <c r="H223" s="231"/>
      <c r="I223" s="231"/>
      <c r="J223" s="231"/>
      <c r="K223" s="231"/>
      <c r="L223" s="231"/>
      <c r="M223" s="231"/>
      <c r="N223" s="231"/>
      <c r="O223" s="231"/>
      <c r="P223" s="232"/>
      <c r="Q223" s="1009"/>
      <c r="R223" s="1010"/>
      <c r="S223" s="1010"/>
      <c r="T223" s="1010"/>
      <c r="U223" s="1010"/>
      <c r="V223" s="1010"/>
      <c r="W223" s="1010"/>
      <c r="X223" s="1010"/>
      <c r="Y223" s="1010"/>
      <c r="Z223" s="1010"/>
      <c r="AA223" s="101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9"/>
      <c r="B224" s="250"/>
      <c r="C224" s="249"/>
      <c r="D224" s="250"/>
      <c r="E224" s="249"/>
      <c r="F224" s="312"/>
      <c r="G224" s="230"/>
      <c r="H224" s="231"/>
      <c r="I224" s="231"/>
      <c r="J224" s="231"/>
      <c r="K224" s="231"/>
      <c r="L224" s="231"/>
      <c r="M224" s="231"/>
      <c r="N224" s="231"/>
      <c r="O224" s="231"/>
      <c r="P224" s="232"/>
      <c r="Q224" s="1009"/>
      <c r="R224" s="1010"/>
      <c r="S224" s="1010"/>
      <c r="T224" s="1010"/>
      <c r="U224" s="1010"/>
      <c r="V224" s="1010"/>
      <c r="W224" s="1010"/>
      <c r="X224" s="1010"/>
      <c r="Y224" s="1010"/>
      <c r="Z224" s="1010"/>
      <c r="AA224" s="101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9"/>
      <c r="B225" s="250"/>
      <c r="C225" s="249"/>
      <c r="D225" s="250"/>
      <c r="E225" s="249"/>
      <c r="F225" s="312"/>
      <c r="G225" s="233"/>
      <c r="H225" s="161"/>
      <c r="I225" s="161"/>
      <c r="J225" s="161"/>
      <c r="K225" s="161"/>
      <c r="L225" s="161"/>
      <c r="M225" s="161"/>
      <c r="N225" s="161"/>
      <c r="O225" s="161"/>
      <c r="P225" s="234"/>
      <c r="Q225" s="1012"/>
      <c r="R225" s="1013"/>
      <c r="S225" s="1013"/>
      <c r="T225" s="1013"/>
      <c r="U225" s="1013"/>
      <c r="V225" s="1013"/>
      <c r="W225" s="1013"/>
      <c r="X225" s="1013"/>
      <c r="Y225" s="1013"/>
      <c r="Z225" s="1013"/>
      <c r="AA225" s="101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9"/>
      <c r="B228" s="250"/>
      <c r="C228" s="249"/>
      <c r="D228" s="250"/>
      <c r="E228" s="249"/>
      <c r="F228" s="312"/>
      <c r="G228" s="228"/>
      <c r="H228" s="158"/>
      <c r="I228" s="158"/>
      <c r="J228" s="158"/>
      <c r="K228" s="158"/>
      <c r="L228" s="158"/>
      <c r="M228" s="158"/>
      <c r="N228" s="158"/>
      <c r="O228" s="158"/>
      <c r="P228" s="229"/>
      <c r="Q228" s="1006"/>
      <c r="R228" s="1007"/>
      <c r="S228" s="1007"/>
      <c r="T228" s="1007"/>
      <c r="U228" s="1007"/>
      <c r="V228" s="1007"/>
      <c r="W228" s="1007"/>
      <c r="X228" s="1007"/>
      <c r="Y228" s="1007"/>
      <c r="Z228" s="1007"/>
      <c r="AA228" s="100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9"/>
      <c r="B229" s="250"/>
      <c r="C229" s="249"/>
      <c r="D229" s="250"/>
      <c r="E229" s="249"/>
      <c r="F229" s="312"/>
      <c r="G229" s="230"/>
      <c r="H229" s="231"/>
      <c r="I229" s="231"/>
      <c r="J229" s="231"/>
      <c r="K229" s="231"/>
      <c r="L229" s="231"/>
      <c r="M229" s="231"/>
      <c r="N229" s="231"/>
      <c r="O229" s="231"/>
      <c r="P229" s="232"/>
      <c r="Q229" s="1009"/>
      <c r="R229" s="1010"/>
      <c r="S229" s="1010"/>
      <c r="T229" s="1010"/>
      <c r="U229" s="1010"/>
      <c r="V229" s="1010"/>
      <c r="W229" s="1010"/>
      <c r="X229" s="1010"/>
      <c r="Y229" s="1010"/>
      <c r="Z229" s="1010"/>
      <c r="AA229" s="101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9"/>
      <c r="B230" s="250"/>
      <c r="C230" s="249"/>
      <c r="D230" s="250"/>
      <c r="E230" s="249"/>
      <c r="F230" s="312"/>
      <c r="G230" s="230"/>
      <c r="H230" s="231"/>
      <c r="I230" s="231"/>
      <c r="J230" s="231"/>
      <c r="K230" s="231"/>
      <c r="L230" s="231"/>
      <c r="M230" s="231"/>
      <c r="N230" s="231"/>
      <c r="O230" s="231"/>
      <c r="P230" s="232"/>
      <c r="Q230" s="1009"/>
      <c r="R230" s="1010"/>
      <c r="S230" s="1010"/>
      <c r="T230" s="1010"/>
      <c r="U230" s="1010"/>
      <c r="V230" s="1010"/>
      <c r="W230" s="1010"/>
      <c r="X230" s="1010"/>
      <c r="Y230" s="1010"/>
      <c r="Z230" s="1010"/>
      <c r="AA230" s="101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9"/>
      <c r="B231" s="250"/>
      <c r="C231" s="249"/>
      <c r="D231" s="250"/>
      <c r="E231" s="249"/>
      <c r="F231" s="312"/>
      <c r="G231" s="230"/>
      <c r="H231" s="231"/>
      <c r="I231" s="231"/>
      <c r="J231" s="231"/>
      <c r="K231" s="231"/>
      <c r="L231" s="231"/>
      <c r="M231" s="231"/>
      <c r="N231" s="231"/>
      <c r="O231" s="231"/>
      <c r="P231" s="232"/>
      <c r="Q231" s="1009"/>
      <c r="R231" s="1010"/>
      <c r="S231" s="1010"/>
      <c r="T231" s="1010"/>
      <c r="U231" s="1010"/>
      <c r="V231" s="1010"/>
      <c r="W231" s="1010"/>
      <c r="X231" s="1010"/>
      <c r="Y231" s="1010"/>
      <c r="Z231" s="1010"/>
      <c r="AA231" s="101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9"/>
      <c r="B232" s="250"/>
      <c r="C232" s="249"/>
      <c r="D232" s="250"/>
      <c r="E232" s="249"/>
      <c r="F232" s="312"/>
      <c r="G232" s="233"/>
      <c r="H232" s="161"/>
      <c r="I232" s="161"/>
      <c r="J232" s="161"/>
      <c r="K232" s="161"/>
      <c r="L232" s="161"/>
      <c r="M232" s="161"/>
      <c r="N232" s="161"/>
      <c r="O232" s="161"/>
      <c r="P232" s="234"/>
      <c r="Q232" s="1012"/>
      <c r="R232" s="1013"/>
      <c r="S232" s="1013"/>
      <c r="T232" s="1013"/>
      <c r="U232" s="1013"/>
      <c r="V232" s="1013"/>
      <c r="W232" s="1013"/>
      <c r="X232" s="1013"/>
      <c r="Y232" s="1013"/>
      <c r="Z232" s="1013"/>
      <c r="AA232" s="101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9"/>
      <c r="B235" s="250"/>
      <c r="C235" s="249"/>
      <c r="D235" s="250"/>
      <c r="E235" s="249"/>
      <c r="F235" s="312"/>
      <c r="G235" s="228"/>
      <c r="H235" s="158"/>
      <c r="I235" s="158"/>
      <c r="J235" s="158"/>
      <c r="K235" s="158"/>
      <c r="L235" s="158"/>
      <c r="M235" s="158"/>
      <c r="N235" s="158"/>
      <c r="O235" s="158"/>
      <c r="P235" s="229"/>
      <c r="Q235" s="1006"/>
      <c r="R235" s="1007"/>
      <c r="S235" s="1007"/>
      <c r="T235" s="1007"/>
      <c r="U235" s="1007"/>
      <c r="V235" s="1007"/>
      <c r="W235" s="1007"/>
      <c r="X235" s="1007"/>
      <c r="Y235" s="1007"/>
      <c r="Z235" s="1007"/>
      <c r="AA235" s="100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9"/>
      <c r="B236" s="250"/>
      <c r="C236" s="249"/>
      <c r="D236" s="250"/>
      <c r="E236" s="249"/>
      <c r="F236" s="312"/>
      <c r="G236" s="230"/>
      <c r="H236" s="231"/>
      <c r="I236" s="231"/>
      <c r="J236" s="231"/>
      <c r="K236" s="231"/>
      <c r="L236" s="231"/>
      <c r="M236" s="231"/>
      <c r="N236" s="231"/>
      <c r="O236" s="231"/>
      <c r="P236" s="232"/>
      <c r="Q236" s="1009"/>
      <c r="R236" s="1010"/>
      <c r="S236" s="1010"/>
      <c r="T236" s="1010"/>
      <c r="U236" s="1010"/>
      <c r="V236" s="1010"/>
      <c r="W236" s="1010"/>
      <c r="X236" s="1010"/>
      <c r="Y236" s="1010"/>
      <c r="Z236" s="1010"/>
      <c r="AA236" s="101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9"/>
      <c r="B237" s="250"/>
      <c r="C237" s="249"/>
      <c r="D237" s="250"/>
      <c r="E237" s="249"/>
      <c r="F237" s="312"/>
      <c r="G237" s="230"/>
      <c r="H237" s="231"/>
      <c r="I237" s="231"/>
      <c r="J237" s="231"/>
      <c r="K237" s="231"/>
      <c r="L237" s="231"/>
      <c r="M237" s="231"/>
      <c r="N237" s="231"/>
      <c r="O237" s="231"/>
      <c r="P237" s="232"/>
      <c r="Q237" s="1009"/>
      <c r="R237" s="1010"/>
      <c r="S237" s="1010"/>
      <c r="T237" s="1010"/>
      <c r="U237" s="1010"/>
      <c r="V237" s="1010"/>
      <c r="W237" s="1010"/>
      <c r="X237" s="1010"/>
      <c r="Y237" s="1010"/>
      <c r="Z237" s="1010"/>
      <c r="AA237" s="101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9"/>
      <c r="B238" s="250"/>
      <c r="C238" s="249"/>
      <c r="D238" s="250"/>
      <c r="E238" s="249"/>
      <c r="F238" s="312"/>
      <c r="G238" s="230"/>
      <c r="H238" s="231"/>
      <c r="I238" s="231"/>
      <c r="J238" s="231"/>
      <c r="K238" s="231"/>
      <c r="L238" s="231"/>
      <c r="M238" s="231"/>
      <c r="N238" s="231"/>
      <c r="O238" s="231"/>
      <c r="P238" s="232"/>
      <c r="Q238" s="1009"/>
      <c r="R238" s="1010"/>
      <c r="S238" s="1010"/>
      <c r="T238" s="1010"/>
      <c r="U238" s="1010"/>
      <c r="V238" s="1010"/>
      <c r="W238" s="1010"/>
      <c r="X238" s="1010"/>
      <c r="Y238" s="1010"/>
      <c r="Z238" s="1010"/>
      <c r="AA238" s="101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9"/>
      <c r="B239" s="250"/>
      <c r="C239" s="249"/>
      <c r="D239" s="250"/>
      <c r="E239" s="249"/>
      <c r="F239" s="312"/>
      <c r="G239" s="233"/>
      <c r="H239" s="161"/>
      <c r="I239" s="161"/>
      <c r="J239" s="161"/>
      <c r="K239" s="161"/>
      <c r="L239" s="161"/>
      <c r="M239" s="161"/>
      <c r="N239" s="161"/>
      <c r="O239" s="161"/>
      <c r="P239" s="234"/>
      <c r="Q239" s="1012"/>
      <c r="R239" s="1013"/>
      <c r="S239" s="1013"/>
      <c r="T239" s="1013"/>
      <c r="U239" s="1013"/>
      <c r="V239" s="1013"/>
      <c r="W239" s="1013"/>
      <c r="X239" s="1013"/>
      <c r="Y239" s="1013"/>
      <c r="Z239" s="1013"/>
      <c r="AA239" s="101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9"/>
      <c r="B242" s="250"/>
      <c r="C242" s="249"/>
      <c r="D242" s="250"/>
      <c r="E242" s="249"/>
      <c r="F242" s="312"/>
      <c r="G242" s="228"/>
      <c r="H242" s="158"/>
      <c r="I242" s="158"/>
      <c r="J242" s="158"/>
      <c r="K242" s="158"/>
      <c r="L242" s="158"/>
      <c r="M242" s="158"/>
      <c r="N242" s="158"/>
      <c r="O242" s="158"/>
      <c r="P242" s="229"/>
      <c r="Q242" s="1006"/>
      <c r="R242" s="1007"/>
      <c r="S242" s="1007"/>
      <c r="T242" s="1007"/>
      <c r="U242" s="1007"/>
      <c r="V242" s="1007"/>
      <c r="W242" s="1007"/>
      <c r="X242" s="1007"/>
      <c r="Y242" s="1007"/>
      <c r="Z242" s="1007"/>
      <c r="AA242" s="100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9"/>
      <c r="B243" s="250"/>
      <c r="C243" s="249"/>
      <c r="D243" s="250"/>
      <c r="E243" s="249"/>
      <c r="F243" s="312"/>
      <c r="G243" s="230"/>
      <c r="H243" s="231"/>
      <c r="I243" s="231"/>
      <c r="J243" s="231"/>
      <c r="K243" s="231"/>
      <c r="L243" s="231"/>
      <c r="M243" s="231"/>
      <c r="N243" s="231"/>
      <c r="O243" s="231"/>
      <c r="P243" s="232"/>
      <c r="Q243" s="1009"/>
      <c r="R243" s="1010"/>
      <c r="S243" s="1010"/>
      <c r="T243" s="1010"/>
      <c r="U243" s="1010"/>
      <c r="V243" s="1010"/>
      <c r="W243" s="1010"/>
      <c r="X243" s="1010"/>
      <c r="Y243" s="1010"/>
      <c r="Z243" s="1010"/>
      <c r="AA243" s="101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9"/>
      <c r="B244" s="250"/>
      <c r="C244" s="249"/>
      <c r="D244" s="250"/>
      <c r="E244" s="249"/>
      <c r="F244" s="312"/>
      <c r="G244" s="230"/>
      <c r="H244" s="231"/>
      <c r="I244" s="231"/>
      <c r="J244" s="231"/>
      <c r="K244" s="231"/>
      <c r="L244" s="231"/>
      <c r="M244" s="231"/>
      <c r="N244" s="231"/>
      <c r="O244" s="231"/>
      <c r="P244" s="232"/>
      <c r="Q244" s="1009"/>
      <c r="R244" s="1010"/>
      <c r="S244" s="1010"/>
      <c r="T244" s="1010"/>
      <c r="U244" s="1010"/>
      <c r="V244" s="1010"/>
      <c r="W244" s="1010"/>
      <c r="X244" s="1010"/>
      <c r="Y244" s="1010"/>
      <c r="Z244" s="1010"/>
      <c r="AA244" s="101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9"/>
      <c r="B245" s="250"/>
      <c r="C245" s="249"/>
      <c r="D245" s="250"/>
      <c r="E245" s="249"/>
      <c r="F245" s="312"/>
      <c r="G245" s="230"/>
      <c r="H245" s="231"/>
      <c r="I245" s="231"/>
      <c r="J245" s="231"/>
      <c r="K245" s="231"/>
      <c r="L245" s="231"/>
      <c r="M245" s="231"/>
      <c r="N245" s="231"/>
      <c r="O245" s="231"/>
      <c r="P245" s="232"/>
      <c r="Q245" s="1009"/>
      <c r="R245" s="1010"/>
      <c r="S245" s="1010"/>
      <c r="T245" s="1010"/>
      <c r="U245" s="1010"/>
      <c r="V245" s="1010"/>
      <c r="W245" s="1010"/>
      <c r="X245" s="1010"/>
      <c r="Y245" s="1010"/>
      <c r="Z245" s="1010"/>
      <c r="AA245" s="101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9"/>
      <c r="B246" s="250"/>
      <c r="C246" s="249"/>
      <c r="D246" s="250"/>
      <c r="E246" s="313"/>
      <c r="F246" s="314"/>
      <c r="G246" s="233"/>
      <c r="H246" s="161"/>
      <c r="I246" s="161"/>
      <c r="J246" s="161"/>
      <c r="K246" s="161"/>
      <c r="L246" s="161"/>
      <c r="M246" s="161"/>
      <c r="N246" s="161"/>
      <c r="O246" s="161"/>
      <c r="P246" s="234"/>
      <c r="Q246" s="1012"/>
      <c r="R246" s="1013"/>
      <c r="S246" s="1013"/>
      <c r="T246" s="1013"/>
      <c r="U246" s="1013"/>
      <c r="V246" s="1013"/>
      <c r="W246" s="1013"/>
      <c r="X246" s="1013"/>
      <c r="Y246" s="1013"/>
      <c r="Z246" s="1013"/>
      <c r="AA246" s="101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9"/>
      <c r="B249" s="250"/>
      <c r="C249" s="249"/>
      <c r="D249" s="250"/>
      <c r="E249" s="43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9"/>
    </row>
    <row r="250" spans="1:50" ht="45" hidden="1" customHeight="1" x14ac:dyDescent="0.15">
      <c r="A250" s="101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1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9"/>
      <c r="B274" s="250"/>
      <c r="C274" s="249"/>
      <c r="D274" s="250"/>
      <c r="E274" s="249"/>
      <c r="F274" s="312"/>
      <c r="G274" s="228"/>
      <c r="H274" s="158"/>
      <c r="I274" s="158"/>
      <c r="J274" s="158"/>
      <c r="K274" s="158"/>
      <c r="L274" s="158"/>
      <c r="M274" s="158"/>
      <c r="N274" s="158"/>
      <c r="O274" s="158"/>
      <c r="P274" s="229"/>
      <c r="Q274" s="1006"/>
      <c r="R274" s="1007"/>
      <c r="S274" s="1007"/>
      <c r="T274" s="1007"/>
      <c r="U274" s="1007"/>
      <c r="V274" s="1007"/>
      <c r="W274" s="1007"/>
      <c r="X274" s="1007"/>
      <c r="Y274" s="1007"/>
      <c r="Z274" s="1007"/>
      <c r="AA274" s="100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9"/>
      <c r="B275" s="250"/>
      <c r="C275" s="249"/>
      <c r="D275" s="250"/>
      <c r="E275" s="249"/>
      <c r="F275" s="312"/>
      <c r="G275" s="230"/>
      <c r="H275" s="231"/>
      <c r="I275" s="231"/>
      <c r="J275" s="231"/>
      <c r="K275" s="231"/>
      <c r="L275" s="231"/>
      <c r="M275" s="231"/>
      <c r="N275" s="231"/>
      <c r="O275" s="231"/>
      <c r="P275" s="232"/>
      <c r="Q275" s="1009"/>
      <c r="R275" s="1010"/>
      <c r="S275" s="1010"/>
      <c r="T275" s="1010"/>
      <c r="U275" s="1010"/>
      <c r="V275" s="1010"/>
      <c r="W275" s="1010"/>
      <c r="X275" s="1010"/>
      <c r="Y275" s="1010"/>
      <c r="Z275" s="1010"/>
      <c r="AA275" s="101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9"/>
      <c r="B276" s="250"/>
      <c r="C276" s="249"/>
      <c r="D276" s="250"/>
      <c r="E276" s="249"/>
      <c r="F276" s="312"/>
      <c r="G276" s="230"/>
      <c r="H276" s="231"/>
      <c r="I276" s="231"/>
      <c r="J276" s="231"/>
      <c r="K276" s="231"/>
      <c r="L276" s="231"/>
      <c r="M276" s="231"/>
      <c r="N276" s="231"/>
      <c r="O276" s="231"/>
      <c r="P276" s="232"/>
      <c r="Q276" s="1009"/>
      <c r="R276" s="1010"/>
      <c r="S276" s="1010"/>
      <c r="T276" s="1010"/>
      <c r="U276" s="1010"/>
      <c r="V276" s="1010"/>
      <c r="W276" s="1010"/>
      <c r="X276" s="1010"/>
      <c r="Y276" s="1010"/>
      <c r="Z276" s="1010"/>
      <c r="AA276" s="101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9"/>
      <c r="B277" s="250"/>
      <c r="C277" s="249"/>
      <c r="D277" s="250"/>
      <c r="E277" s="249"/>
      <c r="F277" s="312"/>
      <c r="G277" s="230"/>
      <c r="H277" s="231"/>
      <c r="I277" s="231"/>
      <c r="J277" s="231"/>
      <c r="K277" s="231"/>
      <c r="L277" s="231"/>
      <c r="M277" s="231"/>
      <c r="N277" s="231"/>
      <c r="O277" s="231"/>
      <c r="P277" s="232"/>
      <c r="Q277" s="1009"/>
      <c r="R277" s="1010"/>
      <c r="S277" s="1010"/>
      <c r="T277" s="1010"/>
      <c r="U277" s="1010"/>
      <c r="V277" s="1010"/>
      <c r="W277" s="1010"/>
      <c r="X277" s="1010"/>
      <c r="Y277" s="1010"/>
      <c r="Z277" s="1010"/>
      <c r="AA277" s="101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9"/>
      <c r="B278" s="250"/>
      <c r="C278" s="249"/>
      <c r="D278" s="250"/>
      <c r="E278" s="249"/>
      <c r="F278" s="312"/>
      <c r="G278" s="233"/>
      <c r="H278" s="161"/>
      <c r="I278" s="161"/>
      <c r="J278" s="161"/>
      <c r="K278" s="161"/>
      <c r="L278" s="161"/>
      <c r="M278" s="161"/>
      <c r="N278" s="161"/>
      <c r="O278" s="161"/>
      <c r="P278" s="234"/>
      <c r="Q278" s="1012"/>
      <c r="R278" s="1013"/>
      <c r="S278" s="1013"/>
      <c r="T278" s="1013"/>
      <c r="U278" s="1013"/>
      <c r="V278" s="1013"/>
      <c r="W278" s="1013"/>
      <c r="X278" s="1013"/>
      <c r="Y278" s="1013"/>
      <c r="Z278" s="1013"/>
      <c r="AA278" s="101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9"/>
      <c r="B281" s="250"/>
      <c r="C281" s="249"/>
      <c r="D281" s="250"/>
      <c r="E281" s="249"/>
      <c r="F281" s="312"/>
      <c r="G281" s="228"/>
      <c r="H281" s="158"/>
      <c r="I281" s="158"/>
      <c r="J281" s="158"/>
      <c r="K281" s="158"/>
      <c r="L281" s="158"/>
      <c r="M281" s="158"/>
      <c r="N281" s="158"/>
      <c r="O281" s="158"/>
      <c r="P281" s="229"/>
      <c r="Q281" s="1006"/>
      <c r="R281" s="1007"/>
      <c r="S281" s="1007"/>
      <c r="T281" s="1007"/>
      <c r="U281" s="1007"/>
      <c r="V281" s="1007"/>
      <c r="W281" s="1007"/>
      <c r="X281" s="1007"/>
      <c r="Y281" s="1007"/>
      <c r="Z281" s="1007"/>
      <c r="AA281" s="100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9"/>
      <c r="B282" s="250"/>
      <c r="C282" s="249"/>
      <c r="D282" s="250"/>
      <c r="E282" s="249"/>
      <c r="F282" s="312"/>
      <c r="G282" s="230"/>
      <c r="H282" s="231"/>
      <c r="I282" s="231"/>
      <c r="J282" s="231"/>
      <c r="K282" s="231"/>
      <c r="L282" s="231"/>
      <c r="M282" s="231"/>
      <c r="N282" s="231"/>
      <c r="O282" s="231"/>
      <c r="P282" s="232"/>
      <c r="Q282" s="1009"/>
      <c r="R282" s="1010"/>
      <c r="S282" s="1010"/>
      <c r="T282" s="1010"/>
      <c r="U282" s="1010"/>
      <c r="V282" s="1010"/>
      <c r="W282" s="1010"/>
      <c r="X282" s="1010"/>
      <c r="Y282" s="1010"/>
      <c r="Z282" s="1010"/>
      <c r="AA282" s="101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9"/>
      <c r="B283" s="250"/>
      <c r="C283" s="249"/>
      <c r="D283" s="250"/>
      <c r="E283" s="249"/>
      <c r="F283" s="312"/>
      <c r="G283" s="230"/>
      <c r="H283" s="231"/>
      <c r="I283" s="231"/>
      <c r="J283" s="231"/>
      <c r="K283" s="231"/>
      <c r="L283" s="231"/>
      <c r="M283" s="231"/>
      <c r="N283" s="231"/>
      <c r="O283" s="231"/>
      <c r="P283" s="232"/>
      <c r="Q283" s="1009"/>
      <c r="R283" s="1010"/>
      <c r="S283" s="1010"/>
      <c r="T283" s="1010"/>
      <c r="U283" s="1010"/>
      <c r="V283" s="1010"/>
      <c r="W283" s="1010"/>
      <c r="X283" s="1010"/>
      <c r="Y283" s="1010"/>
      <c r="Z283" s="1010"/>
      <c r="AA283" s="101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9"/>
      <c r="B284" s="250"/>
      <c r="C284" s="249"/>
      <c r="D284" s="250"/>
      <c r="E284" s="249"/>
      <c r="F284" s="312"/>
      <c r="G284" s="230"/>
      <c r="H284" s="231"/>
      <c r="I284" s="231"/>
      <c r="J284" s="231"/>
      <c r="K284" s="231"/>
      <c r="L284" s="231"/>
      <c r="M284" s="231"/>
      <c r="N284" s="231"/>
      <c r="O284" s="231"/>
      <c r="P284" s="232"/>
      <c r="Q284" s="1009"/>
      <c r="R284" s="1010"/>
      <c r="S284" s="1010"/>
      <c r="T284" s="1010"/>
      <c r="U284" s="1010"/>
      <c r="V284" s="1010"/>
      <c r="W284" s="1010"/>
      <c r="X284" s="1010"/>
      <c r="Y284" s="1010"/>
      <c r="Z284" s="1010"/>
      <c r="AA284" s="101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9"/>
      <c r="B285" s="250"/>
      <c r="C285" s="249"/>
      <c r="D285" s="250"/>
      <c r="E285" s="249"/>
      <c r="F285" s="312"/>
      <c r="G285" s="233"/>
      <c r="H285" s="161"/>
      <c r="I285" s="161"/>
      <c r="J285" s="161"/>
      <c r="K285" s="161"/>
      <c r="L285" s="161"/>
      <c r="M285" s="161"/>
      <c r="N285" s="161"/>
      <c r="O285" s="161"/>
      <c r="P285" s="234"/>
      <c r="Q285" s="1012"/>
      <c r="R285" s="1013"/>
      <c r="S285" s="1013"/>
      <c r="T285" s="1013"/>
      <c r="U285" s="1013"/>
      <c r="V285" s="1013"/>
      <c r="W285" s="1013"/>
      <c r="X285" s="1013"/>
      <c r="Y285" s="1013"/>
      <c r="Z285" s="1013"/>
      <c r="AA285" s="101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9"/>
      <c r="B288" s="250"/>
      <c r="C288" s="249"/>
      <c r="D288" s="250"/>
      <c r="E288" s="249"/>
      <c r="F288" s="312"/>
      <c r="G288" s="228"/>
      <c r="H288" s="158"/>
      <c r="I288" s="158"/>
      <c r="J288" s="158"/>
      <c r="K288" s="158"/>
      <c r="L288" s="158"/>
      <c r="M288" s="158"/>
      <c r="N288" s="158"/>
      <c r="O288" s="158"/>
      <c r="P288" s="229"/>
      <c r="Q288" s="1006"/>
      <c r="R288" s="1007"/>
      <c r="S288" s="1007"/>
      <c r="T288" s="1007"/>
      <c r="U288" s="1007"/>
      <c r="V288" s="1007"/>
      <c r="W288" s="1007"/>
      <c r="X288" s="1007"/>
      <c r="Y288" s="1007"/>
      <c r="Z288" s="1007"/>
      <c r="AA288" s="100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9"/>
      <c r="B289" s="250"/>
      <c r="C289" s="249"/>
      <c r="D289" s="250"/>
      <c r="E289" s="249"/>
      <c r="F289" s="312"/>
      <c r="G289" s="230"/>
      <c r="H289" s="231"/>
      <c r="I289" s="231"/>
      <c r="J289" s="231"/>
      <c r="K289" s="231"/>
      <c r="L289" s="231"/>
      <c r="M289" s="231"/>
      <c r="N289" s="231"/>
      <c r="O289" s="231"/>
      <c r="P289" s="232"/>
      <c r="Q289" s="1009"/>
      <c r="R289" s="1010"/>
      <c r="S289" s="1010"/>
      <c r="T289" s="1010"/>
      <c r="U289" s="1010"/>
      <c r="V289" s="1010"/>
      <c r="W289" s="1010"/>
      <c r="X289" s="1010"/>
      <c r="Y289" s="1010"/>
      <c r="Z289" s="1010"/>
      <c r="AA289" s="101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9"/>
      <c r="B290" s="250"/>
      <c r="C290" s="249"/>
      <c r="D290" s="250"/>
      <c r="E290" s="249"/>
      <c r="F290" s="312"/>
      <c r="G290" s="230"/>
      <c r="H290" s="231"/>
      <c r="I290" s="231"/>
      <c r="J290" s="231"/>
      <c r="K290" s="231"/>
      <c r="L290" s="231"/>
      <c r="M290" s="231"/>
      <c r="N290" s="231"/>
      <c r="O290" s="231"/>
      <c r="P290" s="232"/>
      <c r="Q290" s="1009"/>
      <c r="R290" s="1010"/>
      <c r="S290" s="1010"/>
      <c r="T290" s="1010"/>
      <c r="U290" s="1010"/>
      <c r="V290" s="1010"/>
      <c r="W290" s="1010"/>
      <c r="X290" s="1010"/>
      <c r="Y290" s="1010"/>
      <c r="Z290" s="1010"/>
      <c r="AA290" s="101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9"/>
      <c r="B291" s="250"/>
      <c r="C291" s="249"/>
      <c r="D291" s="250"/>
      <c r="E291" s="249"/>
      <c r="F291" s="312"/>
      <c r="G291" s="230"/>
      <c r="H291" s="231"/>
      <c r="I291" s="231"/>
      <c r="J291" s="231"/>
      <c r="K291" s="231"/>
      <c r="L291" s="231"/>
      <c r="M291" s="231"/>
      <c r="N291" s="231"/>
      <c r="O291" s="231"/>
      <c r="P291" s="232"/>
      <c r="Q291" s="1009"/>
      <c r="R291" s="1010"/>
      <c r="S291" s="1010"/>
      <c r="T291" s="1010"/>
      <c r="U291" s="1010"/>
      <c r="V291" s="1010"/>
      <c r="W291" s="1010"/>
      <c r="X291" s="1010"/>
      <c r="Y291" s="1010"/>
      <c r="Z291" s="1010"/>
      <c r="AA291" s="101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9"/>
      <c r="B292" s="250"/>
      <c r="C292" s="249"/>
      <c r="D292" s="250"/>
      <c r="E292" s="249"/>
      <c r="F292" s="312"/>
      <c r="G292" s="233"/>
      <c r="H292" s="161"/>
      <c r="I292" s="161"/>
      <c r="J292" s="161"/>
      <c r="K292" s="161"/>
      <c r="L292" s="161"/>
      <c r="M292" s="161"/>
      <c r="N292" s="161"/>
      <c r="O292" s="161"/>
      <c r="P292" s="234"/>
      <c r="Q292" s="1012"/>
      <c r="R292" s="1013"/>
      <c r="S292" s="1013"/>
      <c r="T292" s="1013"/>
      <c r="U292" s="1013"/>
      <c r="V292" s="1013"/>
      <c r="W292" s="1013"/>
      <c r="X292" s="1013"/>
      <c r="Y292" s="1013"/>
      <c r="Z292" s="1013"/>
      <c r="AA292" s="101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9"/>
      <c r="B295" s="250"/>
      <c r="C295" s="249"/>
      <c r="D295" s="250"/>
      <c r="E295" s="249"/>
      <c r="F295" s="312"/>
      <c r="G295" s="228"/>
      <c r="H295" s="158"/>
      <c r="I295" s="158"/>
      <c r="J295" s="158"/>
      <c r="K295" s="158"/>
      <c r="L295" s="158"/>
      <c r="M295" s="158"/>
      <c r="N295" s="158"/>
      <c r="O295" s="158"/>
      <c r="P295" s="229"/>
      <c r="Q295" s="1006"/>
      <c r="R295" s="1007"/>
      <c r="S295" s="1007"/>
      <c r="T295" s="1007"/>
      <c r="U295" s="1007"/>
      <c r="V295" s="1007"/>
      <c r="W295" s="1007"/>
      <c r="X295" s="1007"/>
      <c r="Y295" s="1007"/>
      <c r="Z295" s="1007"/>
      <c r="AA295" s="100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9"/>
      <c r="B296" s="250"/>
      <c r="C296" s="249"/>
      <c r="D296" s="250"/>
      <c r="E296" s="249"/>
      <c r="F296" s="312"/>
      <c r="G296" s="230"/>
      <c r="H296" s="231"/>
      <c r="I296" s="231"/>
      <c r="J296" s="231"/>
      <c r="K296" s="231"/>
      <c r="L296" s="231"/>
      <c r="M296" s="231"/>
      <c r="N296" s="231"/>
      <c r="O296" s="231"/>
      <c r="P296" s="232"/>
      <c r="Q296" s="1009"/>
      <c r="R296" s="1010"/>
      <c r="S296" s="1010"/>
      <c r="T296" s="1010"/>
      <c r="U296" s="1010"/>
      <c r="V296" s="1010"/>
      <c r="W296" s="1010"/>
      <c r="X296" s="1010"/>
      <c r="Y296" s="1010"/>
      <c r="Z296" s="1010"/>
      <c r="AA296" s="101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9"/>
      <c r="B297" s="250"/>
      <c r="C297" s="249"/>
      <c r="D297" s="250"/>
      <c r="E297" s="249"/>
      <c r="F297" s="312"/>
      <c r="G297" s="230"/>
      <c r="H297" s="231"/>
      <c r="I297" s="231"/>
      <c r="J297" s="231"/>
      <c r="K297" s="231"/>
      <c r="L297" s="231"/>
      <c r="M297" s="231"/>
      <c r="N297" s="231"/>
      <c r="O297" s="231"/>
      <c r="P297" s="232"/>
      <c r="Q297" s="1009"/>
      <c r="R297" s="1010"/>
      <c r="S297" s="1010"/>
      <c r="T297" s="1010"/>
      <c r="U297" s="1010"/>
      <c r="V297" s="1010"/>
      <c r="W297" s="1010"/>
      <c r="X297" s="1010"/>
      <c r="Y297" s="1010"/>
      <c r="Z297" s="1010"/>
      <c r="AA297" s="101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9"/>
      <c r="B298" s="250"/>
      <c r="C298" s="249"/>
      <c r="D298" s="250"/>
      <c r="E298" s="249"/>
      <c r="F298" s="312"/>
      <c r="G298" s="230"/>
      <c r="H298" s="231"/>
      <c r="I298" s="231"/>
      <c r="J298" s="231"/>
      <c r="K298" s="231"/>
      <c r="L298" s="231"/>
      <c r="M298" s="231"/>
      <c r="N298" s="231"/>
      <c r="O298" s="231"/>
      <c r="P298" s="232"/>
      <c r="Q298" s="1009"/>
      <c r="R298" s="1010"/>
      <c r="S298" s="1010"/>
      <c r="T298" s="1010"/>
      <c r="U298" s="1010"/>
      <c r="V298" s="1010"/>
      <c r="W298" s="1010"/>
      <c r="X298" s="1010"/>
      <c r="Y298" s="1010"/>
      <c r="Z298" s="1010"/>
      <c r="AA298" s="101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9"/>
      <c r="B299" s="250"/>
      <c r="C299" s="249"/>
      <c r="D299" s="250"/>
      <c r="E299" s="249"/>
      <c r="F299" s="312"/>
      <c r="G299" s="233"/>
      <c r="H299" s="161"/>
      <c r="I299" s="161"/>
      <c r="J299" s="161"/>
      <c r="K299" s="161"/>
      <c r="L299" s="161"/>
      <c r="M299" s="161"/>
      <c r="N299" s="161"/>
      <c r="O299" s="161"/>
      <c r="P299" s="234"/>
      <c r="Q299" s="1012"/>
      <c r="R299" s="1013"/>
      <c r="S299" s="1013"/>
      <c r="T299" s="1013"/>
      <c r="U299" s="1013"/>
      <c r="V299" s="1013"/>
      <c r="W299" s="1013"/>
      <c r="X299" s="1013"/>
      <c r="Y299" s="1013"/>
      <c r="Z299" s="1013"/>
      <c r="AA299" s="101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9"/>
      <c r="B302" s="250"/>
      <c r="C302" s="249"/>
      <c r="D302" s="250"/>
      <c r="E302" s="249"/>
      <c r="F302" s="312"/>
      <c r="G302" s="228"/>
      <c r="H302" s="158"/>
      <c r="I302" s="158"/>
      <c r="J302" s="158"/>
      <c r="K302" s="158"/>
      <c r="L302" s="158"/>
      <c r="M302" s="158"/>
      <c r="N302" s="158"/>
      <c r="O302" s="158"/>
      <c r="P302" s="229"/>
      <c r="Q302" s="1006"/>
      <c r="R302" s="1007"/>
      <c r="S302" s="1007"/>
      <c r="T302" s="1007"/>
      <c r="U302" s="1007"/>
      <c r="V302" s="1007"/>
      <c r="W302" s="1007"/>
      <c r="X302" s="1007"/>
      <c r="Y302" s="1007"/>
      <c r="Z302" s="1007"/>
      <c r="AA302" s="100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9"/>
      <c r="B303" s="250"/>
      <c r="C303" s="249"/>
      <c r="D303" s="250"/>
      <c r="E303" s="249"/>
      <c r="F303" s="312"/>
      <c r="G303" s="230"/>
      <c r="H303" s="231"/>
      <c r="I303" s="231"/>
      <c r="J303" s="231"/>
      <c r="K303" s="231"/>
      <c r="L303" s="231"/>
      <c r="M303" s="231"/>
      <c r="N303" s="231"/>
      <c r="O303" s="231"/>
      <c r="P303" s="232"/>
      <c r="Q303" s="1009"/>
      <c r="R303" s="1010"/>
      <c r="S303" s="1010"/>
      <c r="T303" s="1010"/>
      <c r="U303" s="1010"/>
      <c r="V303" s="1010"/>
      <c r="W303" s="1010"/>
      <c r="X303" s="1010"/>
      <c r="Y303" s="1010"/>
      <c r="Z303" s="1010"/>
      <c r="AA303" s="101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9"/>
      <c r="B304" s="250"/>
      <c r="C304" s="249"/>
      <c r="D304" s="250"/>
      <c r="E304" s="249"/>
      <c r="F304" s="312"/>
      <c r="G304" s="230"/>
      <c r="H304" s="231"/>
      <c r="I304" s="231"/>
      <c r="J304" s="231"/>
      <c r="K304" s="231"/>
      <c r="L304" s="231"/>
      <c r="M304" s="231"/>
      <c r="N304" s="231"/>
      <c r="O304" s="231"/>
      <c r="P304" s="232"/>
      <c r="Q304" s="1009"/>
      <c r="R304" s="1010"/>
      <c r="S304" s="1010"/>
      <c r="T304" s="1010"/>
      <c r="U304" s="1010"/>
      <c r="V304" s="1010"/>
      <c r="W304" s="1010"/>
      <c r="X304" s="1010"/>
      <c r="Y304" s="1010"/>
      <c r="Z304" s="1010"/>
      <c r="AA304" s="101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9"/>
      <c r="B305" s="250"/>
      <c r="C305" s="249"/>
      <c r="D305" s="250"/>
      <c r="E305" s="249"/>
      <c r="F305" s="312"/>
      <c r="G305" s="230"/>
      <c r="H305" s="231"/>
      <c r="I305" s="231"/>
      <c r="J305" s="231"/>
      <c r="K305" s="231"/>
      <c r="L305" s="231"/>
      <c r="M305" s="231"/>
      <c r="N305" s="231"/>
      <c r="O305" s="231"/>
      <c r="P305" s="232"/>
      <c r="Q305" s="1009"/>
      <c r="R305" s="1010"/>
      <c r="S305" s="1010"/>
      <c r="T305" s="1010"/>
      <c r="U305" s="1010"/>
      <c r="V305" s="1010"/>
      <c r="W305" s="1010"/>
      <c r="X305" s="1010"/>
      <c r="Y305" s="1010"/>
      <c r="Z305" s="1010"/>
      <c r="AA305" s="101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9"/>
      <c r="B306" s="250"/>
      <c r="C306" s="249"/>
      <c r="D306" s="250"/>
      <c r="E306" s="313"/>
      <c r="F306" s="314"/>
      <c r="G306" s="233"/>
      <c r="H306" s="161"/>
      <c r="I306" s="161"/>
      <c r="J306" s="161"/>
      <c r="K306" s="161"/>
      <c r="L306" s="161"/>
      <c r="M306" s="161"/>
      <c r="N306" s="161"/>
      <c r="O306" s="161"/>
      <c r="P306" s="234"/>
      <c r="Q306" s="1012"/>
      <c r="R306" s="1013"/>
      <c r="S306" s="1013"/>
      <c r="T306" s="1013"/>
      <c r="U306" s="1013"/>
      <c r="V306" s="1013"/>
      <c r="W306" s="1013"/>
      <c r="X306" s="1013"/>
      <c r="Y306" s="1013"/>
      <c r="Z306" s="1013"/>
      <c r="AA306" s="101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1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9"/>
      <c r="B334" s="250"/>
      <c r="C334" s="249"/>
      <c r="D334" s="250"/>
      <c r="E334" s="249"/>
      <c r="F334" s="312"/>
      <c r="G334" s="228"/>
      <c r="H334" s="158"/>
      <c r="I334" s="158"/>
      <c r="J334" s="158"/>
      <c r="K334" s="158"/>
      <c r="L334" s="158"/>
      <c r="M334" s="158"/>
      <c r="N334" s="158"/>
      <c r="O334" s="158"/>
      <c r="P334" s="229"/>
      <c r="Q334" s="1006"/>
      <c r="R334" s="1007"/>
      <c r="S334" s="1007"/>
      <c r="T334" s="1007"/>
      <c r="U334" s="1007"/>
      <c r="V334" s="1007"/>
      <c r="W334" s="1007"/>
      <c r="X334" s="1007"/>
      <c r="Y334" s="1007"/>
      <c r="Z334" s="1007"/>
      <c r="AA334" s="100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9"/>
      <c r="B335" s="250"/>
      <c r="C335" s="249"/>
      <c r="D335" s="250"/>
      <c r="E335" s="249"/>
      <c r="F335" s="312"/>
      <c r="G335" s="230"/>
      <c r="H335" s="231"/>
      <c r="I335" s="231"/>
      <c r="J335" s="231"/>
      <c r="K335" s="231"/>
      <c r="L335" s="231"/>
      <c r="M335" s="231"/>
      <c r="N335" s="231"/>
      <c r="O335" s="231"/>
      <c r="P335" s="232"/>
      <c r="Q335" s="1009"/>
      <c r="R335" s="1010"/>
      <c r="S335" s="1010"/>
      <c r="T335" s="1010"/>
      <c r="U335" s="1010"/>
      <c r="V335" s="1010"/>
      <c r="W335" s="1010"/>
      <c r="X335" s="1010"/>
      <c r="Y335" s="1010"/>
      <c r="Z335" s="1010"/>
      <c r="AA335" s="101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9"/>
      <c r="B336" s="250"/>
      <c r="C336" s="249"/>
      <c r="D336" s="250"/>
      <c r="E336" s="249"/>
      <c r="F336" s="312"/>
      <c r="G336" s="230"/>
      <c r="H336" s="231"/>
      <c r="I336" s="231"/>
      <c r="J336" s="231"/>
      <c r="K336" s="231"/>
      <c r="L336" s="231"/>
      <c r="M336" s="231"/>
      <c r="N336" s="231"/>
      <c r="O336" s="231"/>
      <c r="P336" s="232"/>
      <c r="Q336" s="1009"/>
      <c r="R336" s="1010"/>
      <c r="S336" s="1010"/>
      <c r="T336" s="1010"/>
      <c r="U336" s="1010"/>
      <c r="V336" s="1010"/>
      <c r="W336" s="1010"/>
      <c r="X336" s="1010"/>
      <c r="Y336" s="1010"/>
      <c r="Z336" s="1010"/>
      <c r="AA336" s="101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9"/>
      <c r="B337" s="250"/>
      <c r="C337" s="249"/>
      <c r="D337" s="250"/>
      <c r="E337" s="249"/>
      <c r="F337" s="312"/>
      <c r="G337" s="230"/>
      <c r="H337" s="231"/>
      <c r="I337" s="231"/>
      <c r="J337" s="231"/>
      <c r="K337" s="231"/>
      <c r="L337" s="231"/>
      <c r="M337" s="231"/>
      <c r="N337" s="231"/>
      <c r="O337" s="231"/>
      <c r="P337" s="232"/>
      <c r="Q337" s="1009"/>
      <c r="R337" s="1010"/>
      <c r="S337" s="1010"/>
      <c r="T337" s="1010"/>
      <c r="U337" s="1010"/>
      <c r="V337" s="1010"/>
      <c r="W337" s="1010"/>
      <c r="X337" s="1010"/>
      <c r="Y337" s="1010"/>
      <c r="Z337" s="1010"/>
      <c r="AA337" s="101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9"/>
      <c r="B338" s="250"/>
      <c r="C338" s="249"/>
      <c r="D338" s="250"/>
      <c r="E338" s="249"/>
      <c r="F338" s="312"/>
      <c r="G338" s="233"/>
      <c r="H338" s="161"/>
      <c r="I338" s="161"/>
      <c r="J338" s="161"/>
      <c r="K338" s="161"/>
      <c r="L338" s="161"/>
      <c r="M338" s="161"/>
      <c r="N338" s="161"/>
      <c r="O338" s="161"/>
      <c r="P338" s="234"/>
      <c r="Q338" s="1012"/>
      <c r="R338" s="1013"/>
      <c r="S338" s="1013"/>
      <c r="T338" s="1013"/>
      <c r="U338" s="1013"/>
      <c r="V338" s="1013"/>
      <c r="W338" s="1013"/>
      <c r="X338" s="1013"/>
      <c r="Y338" s="1013"/>
      <c r="Z338" s="1013"/>
      <c r="AA338" s="101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9"/>
      <c r="B341" s="250"/>
      <c r="C341" s="249"/>
      <c r="D341" s="250"/>
      <c r="E341" s="249"/>
      <c r="F341" s="312"/>
      <c r="G341" s="228"/>
      <c r="H341" s="158"/>
      <c r="I341" s="158"/>
      <c r="J341" s="158"/>
      <c r="K341" s="158"/>
      <c r="L341" s="158"/>
      <c r="M341" s="158"/>
      <c r="N341" s="158"/>
      <c r="O341" s="158"/>
      <c r="P341" s="229"/>
      <c r="Q341" s="1006"/>
      <c r="R341" s="1007"/>
      <c r="S341" s="1007"/>
      <c r="T341" s="1007"/>
      <c r="U341" s="1007"/>
      <c r="V341" s="1007"/>
      <c r="W341" s="1007"/>
      <c r="X341" s="1007"/>
      <c r="Y341" s="1007"/>
      <c r="Z341" s="1007"/>
      <c r="AA341" s="100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9"/>
      <c r="B342" s="250"/>
      <c r="C342" s="249"/>
      <c r="D342" s="250"/>
      <c r="E342" s="249"/>
      <c r="F342" s="312"/>
      <c r="G342" s="230"/>
      <c r="H342" s="231"/>
      <c r="I342" s="231"/>
      <c r="J342" s="231"/>
      <c r="K342" s="231"/>
      <c r="L342" s="231"/>
      <c r="M342" s="231"/>
      <c r="N342" s="231"/>
      <c r="O342" s="231"/>
      <c r="P342" s="232"/>
      <c r="Q342" s="1009"/>
      <c r="R342" s="1010"/>
      <c r="S342" s="1010"/>
      <c r="T342" s="1010"/>
      <c r="U342" s="1010"/>
      <c r="V342" s="1010"/>
      <c r="W342" s="1010"/>
      <c r="X342" s="1010"/>
      <c r="Y342" s="1010"/>
      <c r="Z342" s="1010"/>
      <c r="AA342" s="101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9"/>
      <c r="B343" s="250"/>
      <c r="C343" s="249"/>
      <c r="D343" s="250"/>
      <c r="E343" s="249"/>
      <c r="F343" s="312"/>
      <c r="G343" s="230"/>
      <c r="H343" s="231"/>
      <c r="I343" s="231"/>
      <c r="J343" s="231"/>
      <c r="K343" s="231"/>
      <c r="L343" s="231"/>
      <c r="M343" s="231"/>
      <c r="N343" s="231"/>
      <c r="O343" s="231"/>
      <c r="P343" s="232"/>
      <c r="Q343" s="1009"/>
      <c r="R343" s="1010"/>
      <c r="S343" s="1010"/>
      <c r="T343" s="1010"/>
      <c r="U343" s="1010"/>
      <c r="V343" s="1010"/>
      <c r="W343" s="1010"/>
      <c r="X343" s="1010"/>
      <c r="Y343" s="1010"/>
      <c r="Z343" s="1010"/>
      <c r="AA343" s="101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9"/>
      <c r="B344" s="250"/>
      <c r="C344" s="249"/>
      <c r="D344" s="250"/>
      <c r="E344" s="249"/>
      <c r="F344" s="312"/>
      <c r="G344" s="230"/>
      <c r="H344" s="231"/>
      <c r="I344" s="231"/>
      <c r="J344" s="231"/>
      <c r="K344" s="231"/>
      <c r="L344" s="231"/>
      <c r="M344" s="231"/>
      <c r="N344" s="231"/>
      <c r="O344" s="231"/>
      <c r="P344" s="232"/>
      <c r="Q344" s="1009"/>
      <c r="R344" s="1010"/>
      <c r="S344" s="1010"/>
      <c r="T344" s="1010"/>
      <c r="U344" s="1010"/>
      <c r="V344" s="1010"/>
      <c r="W344" s="1010"/>
      <c r="X344" s="1010"/>
      <c r="Y344" s="1010"/>
      <c r="Z344" s="1010"/>
      <c r="AA344" s="101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9"/>
      <c r="B345" s="250"/>
      <c r="C345" s="249"/>
      <c r="D345" s="250"/>
      <c r="E345" s="249"/>
      <c r="F345" s="312"/>
      <c r="G345" s="233"/>
      <c r="H345" s="161"/>
      <c r="I345" s="161"/>
      <c r="J345" s="161"/>
      <c r="K345" s="161"/>
      <c r="L345" s="161"/>
      <c r="M345" s="161"/>
      <c r="N345" s="161"/>
      <c r="O345" s="161"/>
      <c r="P345" s="234"/>
      <c r="Q345" s="1012"/>
      <c r="R345" s="1013"/>
      <c r="S345" s="1013"/>
      <c r="T345" s="1013"/>
      <c r="U345" s="1013"/>
      <c r="V345" s="1013"/>
      <c r="W345" s="1013"/>
      <c r="X345" s="1013"/>
      <c r="Y345" s="1013"/>
      <c r="Z345" s="1013"/>
      <c r="AA345" s="101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9"/>
      <c r="B348" s="250"/>
      <c r="C348" s="249"/>
      <c r="D348" s="250"/>
      <c r="E348" s="249"/>
      <c r="F348" s="312"/>
      <c r="G348" s="228"/>
      <c r="H348" s="158"/>
      <c r="I348" s="158"/>
      <c r="J348" s="158"/>
      <c r="K348" s="158"/>
      <c r="L348" s="158"/>
      <c r="M348" s="158"/>
      <c r="N348" s="158"/>
      <c r="O348" s="158"/>
      <c r="P348" s="229"/>
      <c r="Q348" s="1006"/>
      <c r="R348" s="1007"/>
      <c r="S348" s="1007"/>
      <c r="T348" s="1007"/>
      <c r="U348" s="1007"/>
      <c r="V348" s="1007"/>
      <c r="W348" s="1007"/>
      <c r="X348" s="1007"/>
      <c r="Y348" s="1007"/>
      <c r="Z348" s="1007"/>
      <c r="AA348" s="100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9"/>
      <c r="B349" s="250"/>
      <c r="C349" s="249"/>
      <c r="D349" s="250"/>
      <c r="E349" s="249"/>
      <c r="F349" s="312"/>
      <c r="G349" s="230"/>
      <c r="H349" s="231"/>
      <c r="I349" s="231"/>
      <c r="J349" s="231"/>
      <c r="K349" s="231"/>
      <c r="L349" s="231"/>
      <c r="M349" s="231"/>
      <c r="N349" s="231"/>
      <c r="O349" s="231"/>
      <c r="P349" s="232"/>
      <c r="Q349" s="1009"/>
      <c r="R349" s="1010"/>
      <c r="S349" s="1010"/>
      <c r="T349" s="1010"/>
      <c r="U349" s="1010"/>
      <c r="V349" s="1010"/>
      <c r="W349" s="1010"/>
      <c r="X349" s="1010"/>
      <c r="Y349" s="1010"/>
      <c r="Z349" s="1010"/>
      <c r="AA349" s="101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9"/>
      <c r="B350" s="250"/>
      <c r="C350" s="249"/>
      <c r="D350" s="250"/>
      <c r="E350" s="249"/>
      <c r="F350" s="312"/>
      <c r="G350" s="230"/>
      <c r="H350" s="231"/>
      <c r="I350" s="231"/>
      <c r="J350" s="231"/>
      <c r="K350" s="231"/>
      <c r="L350" s="231"/>
      <c r="M350" s="231"/>
      <c r="N350" s="231"/>
      <c r="O350" s="231"/>
      <c r="P350" s="232"/>
      <c r="Q350" s="1009"/>
      <c r="R350" s="1010"/>
      <c r="S350" s="1010"/>
      <c r="T350" s="1010"/>
      <c r="U350" s="1010"/>
      <c r="V350" s="1010"/>
      <c r="W350" s="1010"/>
      <c r="X350" s="1010"/>
      <c r="Y350" s="1010"/>
      <c r="Z350" s="1010"/>
      <c r="AA350" s="101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9"/>
      <c r="B351" s="250"/>
      <c r="C351" s="249"/>
      <c r="D351" s="250"/>
      <c r="E351" s="249"/>
      <c r="F351" s="312"/>
      <c r="G351" s="230"/>
      <c r="H351" s="231"/>
      <c r="I351" s="231"/>
      <c r="J351" s="231"/>
      <c r="K351" s="231"/>
      <c r="L351" s="231"/>
      <c r="M351" s="231"/>
      <c r="N351" s="231"/>
      <c r="O351" s="231"/>
      <c r="P351" s="232"/>
      <c r="Q351" s="1009"/>
      <c r="R351" s="1010"/>
      <c r="S351" s="1010"/>
      <c r="T351" s="1010"/>
      <c r="U351" s="1010"/>
      <c r="V351" s="1010"/>
      <c r="W351" s="1010"/>
      <c r="X351" s="1010"/>
      <c r="Y351" s="1010"/>
      <c r="Z351" s="1010"/>
      <c r="AA351" s="101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9"/>
      <c r="B352" s="250"/>
      <c r="C352" s="249"/>
      <c r="D352" s="250"/>
      <c r="E352" s="249"/>
      <c r="F352" s="312"/>
      <c r="G352" s="233"/>
      <c r="H352" s="161"/>
      <c r="I352" s="161"/>
      <c r="J352" s="161"/>
      <c r="K352" s="161"/>
      <c r="L352" s="161"/>
      <c r="M352" s="161"/>
      <c r="N352" s="161"/>
      <c r="O352" s="161"/>
      <c r="P352" s="234"/>
      <c r="Q352" s="1012"/>
      <c r="R352" s="1013"/>
      <c r="S352" s="1013"/>
      <c r="T352" s="1013"/>
      <c r="U352" s="1013"/>
      <c r="V352" s="1013"/>
      <c r="W352" s="1013"/>
      <c r="X352" s="1013"/>
      <c r="Y352" s="1013"/>
      <c r="Z352" s="1013"/>
      <c r="AA352" s="101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9"/>
      <c r="B355" s="250"/>
      <c r="C355" s="249"/>
      <c r="D355" s="250"/>
      <c r="E355" s="249"/>
      <c r="F355" s="312"/>
      <c r="G355" s="228"/>
      <c r="H355" s="158"/>
      <c r="I355" s="158"/>
      <c r="J355" s="158"/>
      <c r="K355" s="158"/>
      <c r="L355" s="158"/>
      <c r="M355" s="158"/>
      <c r="N355" s="158"/>
      <c r="O355" s="158"/>
      <c r="P355" s="229"/>
      <c r="Q355" s="1006"/>
      <c r="R355" s="1007"/>
      <c r="S355" s="1007"/>
      <c r="T355" s="1007"/>
      <c r="U355" s="1007"/>
      <c r="V355" s="1007"/>
      <c r="W355" s="1007"/>
      <c r="X355" s="1007"/>
      <c r="Y355" s="1007"/>
      <c r="Z355" s="1007"/>
      <c r="AA355" s="100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9"/>
      <c r="B356" s="250"/>
      <c r="C356" s="249"/>
      <c r="D356" s="250"/>
      <c r="E356" s="249"/>
      <c r="F356" s="312"/>
      <c r="G356" s="230"/>
      <c r="H356" s="231"/>
      <c r="I356" s="231"/>
      <c r="J356" s="231"/>
      <c r="K356" s="231"/>
      <c r="L356" s="231"/>
      <c r="M356" s="231"/>
      <c r="N356" s="231"/>
      <c r="O356" s="231"/>
      <c r="P356" s="232"/>
      <c r="Q356" s="1009"/>
      <c r="R356" s="1010"/>
      <c r="S356" s="1010"/>
      <c r="T356" s="1010"/>
      <c r="U356" s="1010"/>
      <c r="V356" s="1010"/>
      <c r="W356" s="1010"/>
      <c r="X356" s="1010"/>
      <c r="Y356" s="1010"/>
      <c r="Z356" s="1010"/>
      <c r="AA356" s="101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9"/>
      <c r="B357" s="250"/>
      <c r="C357" s="249"/>
      <c r="D357" s="250"/>
      <c r="E357" s="249"/>
      <c r="F357" s="312"/>
      <c r="G357" s="230"/>
      <c r="H357" s="231"/>
      <c r="I357" s="231"/>
      <c r="J357" s="231"/>
      <c r="K357" s="231"/>
      <c r="L357" s="231"/>
      <c r="M357" s="231"/>
      <c r="N357" s="231"/>
      <c r="O357" s="231"/>
      <c r="P357" s="232"/>
      <c r="Q357" s="1009"/>
      <c r="R357" s="1010"/>
      <c r="S357" s="1010"/>
      <c r="T357" s="1010"/>
      <c r="U357" s="1010"/>
      <c r="V357" s="1010"/>
      <c r="W357" s="1010"/>
      <c r="X357" s="1010"/>
      <c r="Y357" s="1010"/>
      <c r="Z357" s="1010"/>
      <c r="AA357" s="101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9"/>
      <c r="B358" s="250"/>
      <c r="C358" s="249"/>
      <c r="D358" s="250"/>
      <c r="E358" s="249"/>
      <c r="F358" s="312"/>
      <c r="G358" s="230"/>
      <c r="H358" s="231"/>
      <c r="I358" s="231"/>
      <c r="J358" s="231"/>
      <c r="K358" s="231"/>
      <c r="L358" s="231"/>
      <c r="M358" s="231"/>
      <c r="N358" s="231"/>
      <c r="O358" s="231"/>
      <c r="P358" s="232"/>
      <c r="Q358" s="1009"/>
      <c r="R358" s="1010"/>
      <c r="S358" s="1010"/>
      <c r="T358" s="1010"/>
      <c r="U358" s="1010"/>
      <c r="V358" s="1010"/>
      <c r="W358" s="1010"/>
      <c r="X358" s="1010"/>
      <c r="Y358" s="1010"/>
      <c r="Z358" s="1010"/>
      <c r="AA358" s="101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9"/>
      <c r="B359" s="250"/>
      <c r="C359" s="249"/>
      <c r="D359" s="250"/>
      <c r="E359" s="249"/>
      <c r="F359" s="312"/>
      <c r="G359" s="233"/>
      <c r="H359" s="161"/>
      <c r="I359" s="161"/>
      <c r="J359" s="161"/>
      <c r="K359" s="161"/>
      <c r="L359" s="161"/>
      <c r="M359" s="161"/>
      <c r="N359" s="161"/>
      <c r="O359" s="161"/>
      <c r="P359" s="234"/>
      <c r="Q359" s="1012"/>
      <c r="R359" s="1013"/>
      <c r="S359" s="1013"/>
      <c r="T359" s="1013"/>
      <c r="U359" s="1013"/>
      <c r="V359" s="1013"/>
      <c r="W359" s="1013"/>
      <c r="X359" s="1013"/>
      <c r="Y359" s="1013"/>
      <c r="Z359" s="1013"/>
      <c r="AA359" s="101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9"/>
      <c r="B362" s="250"/>
      <c r="C362" s="249"/>
      <c r="D362" s="250"/>
      <c r="E362" s="249"/>
      <c r="F362" s="312"/>
      <c r="G362" s="228"/>
      <c r="H362" s="158"/>
      <c r="I362" s="158"/>
      <c r="J362" s="158"/>
      <c r="K362" s="158"/>
      <c r="L362" s="158"/>
      <c r="M362" s="158"/>
      <c r="N362" s="158"/>
      <c r="O362" s="158"/>
      <c r="P362" s="229"/>
      <c r="Q362" s="1006"/>
      <c r="R362" s="1007"/>
      <c r="S362" s="1007"/>
      <c r="T362" s="1007"/>
      <c r="U362" s="1007"/>
      <c r="V362" s="1007"/>
      <c r="W362" s="1007"/>
      <c r="X362" s="1007"/>
      <c r="Y362" s="1007"/>
      <c r="Z362" s="1007"/>
      <c r="AA362" s="100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9"/>
      <c r="B363" s="250"/>
      <c r="C363" s="249"/>
      <c r="D363" s="250"/>
      <c r="E363" s="249"/>
      <c r="F363" s="312"/>
      <c r="G363" s="230"/>
      <c r="H363" s="231"/>
      <c r="I363" s="231"/>
      <c r="J363" s="231"/>
      <c r="K363" s="231"/>
      <c r="L363" s="231"/>
      <c r="M363" s="231"/>
      <c r="N363" s="231"/>
      <c r="O363" s="231"/>
      <c r="P363" s="232"/>
      <c r="Q363" s="1009"/>
      <c r="R363" s="1010"/>
      <c r="S363" s="1010"/>
      <c r="T363" s="1010"/>
      <c r="U363" s="1010"/>
      <c r="V363" s="1010"/>
      <c r="W363" s="1010"/>
      <c r="X363" s="1010"/>
      <c r="Y363" s="1010"/>
      <c r="Z363" s="1010"/>
      <c r="AA363" s="101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9"/>
      <c r="B364" s="250"/>
      <c r="C364" s="249"/>
      <c r="D364" s="250"/>
      <c r="E364" s="249"/>
      <c r="F364" s="312"/>
      <c r="G364" s="230"/>
      <c r="H364" s="231"/>
      <c r="I364" s="231"/>
      <c r="J364" s="231"/>
      <c r="K364" s="231"/>
      <c r="L364" s="231"/>
      <c r="M364" s="231"/>
      <c r="N364" s="231"/>
      <c r="O364" s="231"/>
      <c r="P364" s="232"/>
      <c r="Q364" s="1009"/>
      <c r="R364" s="1010"/>
      <c r="S364" s="1010"/>
      <c r="T364" s="1010"/>
      <c r="U364" s="1010"/>
      <c r="V364" s="1010"/>
      <c r="W364" s="1010"/>
      <c r="X364" s="1010"/>
      <c r="Y364" s="1010"/>
      <c r="Z364" s="1010"/>
      <c r="AA364" s="101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9"/>
      <c r="B365" s="250"/>
      <c r="C365" s="249"/>
      <c r="D365" s="250"/>
      <c r="E365" s="249"/>
      <c r="F365" s="312"/>
      <c r="G365" s="230"/>
      <c r="H365" s="231"/>
      <c r="I365" s="231"/>
      <c r="J365" s="231"/>
      <c r="K365" s="231"/>
      <c r="L365" s="231"/>
      <c r="M365" s="231"/>
      <c r="N365" s="231"/>
      <c r="O365" s="231"/>
      <c r="P365" s="232"/>
      <c r="Q365" s="1009"/>
      <c r="R365" s="1010"/>
      <c r="S365" s="1010"/>
      <c r="T365" s="1010"/>
      <c r="U365" s="1010"/>
      <c r="V365" s="1010"/>
      <c r="W365" s="1010"/>
      <c r="X365" s="1010"/>
      <c r="Y365" s="1010"/>
      <c r="Z365" s="1010"/>
      <c r="AA365" s="101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9"/>
      <c r="B366" s="250"/>
      <c r="C366" s="249"/>
      <c r="D366" s="250"/>
      <c r="E366" s="313"/>
      <c r="F366" s="314"/>
      <c r="G366" s="233"/>
      <c r="H366" s="161"/>
      <c r="I366" s="161"/>
      <c r="J366" s="161"/>
      <c r="K366" s="161"/>
      <c r="L366" s="161"/>
      <c r="M366" s="161"/>
      <c r="N366" s="161"/>
      <c r="O366" s="161"/>
      <c r="P366" s="234"/>
      <c r="Q366" s="1012"/>
      <c r="R366" s="1013"/>
      <c r="S366" s="1013"/>
      <c r="T366" s="1013"/>
      <c r="U366" s="1013"/>
      <c r="V366" s="1013"/>
      <c r="W366" s="1013"/>
      <c r="X366" s="1013"/>
      <c r="Y366" s="1013"/>
      <c r="Z366" s="1013"/>
      <c r="AA366" s="101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9"/>
      <c r="B369" s="250"/>
      <c r="C369" s="249"/>
      <c r="D369" s="250"/>
      <c r="E369" s="43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9"/>
    </row>
    <row r="370" spans="1:50" ht="45" hidden="1" customHeight="1" x14ac:dyDescent="0.15">
      <c r="A370" s="101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1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9"/>
      <c r="B394" s="250"/>
      <c r="C394" s="249"/>
      <c r="D394" s="250"/>
      <c r="E394" s="249"/>
      <c r="F394" s="312"/>
      <c r="G394" s="228"/>
      <c r="H394" s="158"/>
      <c r="I394" s="158"/>
      <c r="J394" s="158"/>
      <c r="K394" s="158"/>
      <c r="L394" s="158"/>
      <c r="M394" s="158"/>
      <c r="N394" s="158"/>
      <c r="O394" s="158"/>
      <c r="P394" s="229"/>
      <c r="Q394" s="1006"/>
      <c r="R394" s="1007"/>
      <c r="S394" s="1007"/>
      <c r="T394" s="1007"/>
      <c r="U394" s="1007"/>
      <c r="V394" s="1007"/>
      <c r="W394" s="1007"/>
      <c r="X394" s="1007"/>
      <c r="Y394" s="1007"/>
      <c r="Z394" s="1007"/>
      <c r="AA394" s="100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9"/>
      <c r="B395" s="250"/>
      <c r="C395" s="249"/>
      <c r="D395" s="250"/>
      <c r="E395" s="249"/>
      <c r="F395" s="312"/>
      <c r="G395" s="230"/>
      <c r="H395" s="231"/>
      <c r="I395" s="231"/>
      <c r="J395" s="231"/>
      <c r="K395" s="231"/>
      <c r="L395" s="231"/>
      <c r="M395" s="231"/>
      <c r="N395" s="231"/>
      <c r="O395" s="231"/>
      <c r="P395" s="232"/>
      <c r="Q395" s="1009"/>
      <c r="R395" s="1010"/>
      <c r="S395" s="1010"/>
      <c r="T395" s="1010"/>
      <c r="U395" s="1010"/>
      <c r="V395" s="1010"/>
      <c r="W395" s="1010"/>
      <c r="X395" s="1010"/>
      <c r="Y395" s="1010"/>
      <c r="Z395" s="1010"/>
      <c r="AA395" s="101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9"/>
      <c r="B396" s="250"/>
      <c r="C396" s="249"/>
      <c r="D396" s="250"/>
      <c r="E396" s="249"/>
      <c r="F396" s="312"/>
      <c r="G396" s="230"/>
      <c r="H396" s="231"/>
      <c r="I396" s="231"/>
      <c r="J396" s="231"/>
      <c r="K396" s="231"/>
      <c r="L396" s="231"/>
      <c r="M396" s="231"/>
      <c r="N396" s="231"/>
      <c r="O396" s="231"/>
      <c r="P396" s="232"/>
      <c r="Q396" s="1009"/>
      <c r="R396" s="1010"/>
      <c r="S396" s="1010"/>
      <c r="T396" s="1010"/>
      <c r="U396" s="1010"/>
      <c r="V396" s="1010"/>
      <c r="W396" s="1010"/>
      <c r="X396" s="1010"/>
      <c r="Y396" s="1010"/>
      <c r="Z396" s="1010"/>
      <c r="AA396" s="101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9"/>
      <c r="B397" s="250"/>
      <c r="C397" s="249"/>
      <c r="D397" s="250"/>
      <c r="E397" s="249"/>
      <c r="F397" s="312"/>
      <c r="G397" s="230"/>
      <c r="H397" s="231"/>
      <c r="I397" s="231"/>
      <c r="J397" s="231"/>
      <c r="K397" s="231"/>
      <c r="L397" s="231"/>
      <c r="M397" s="231"/>
      <c r="N397" s="231"/>
      <c r="O397" s="231"/>
      <c r="P397" s="232"/>
      <c r="Q397" s="1009"/>
      <c r="R397" s="1010"/>
      <c r="S397" s="1010"/>
      <c r="T397" s="1010"/>
      <c r="U397" s="1010"/>
      <c r="V397" s="1010"/>
      <c r="W397" s="1010"/>
      <c r="X397" s="1010"/>
      <c r="Y397" s="1010"/>
      <c r="Z397" s="1010"/>
      <c r="AA397" s="101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9"/>
      <c r="B398" s="250"/>
      <c r="C398" s="249"/>
      <c r="D398" s="250"/>
      <c r="E398" s="249"/>
      <c r="F398" s="312"/>
      <c r="G398" s="233"/>
      <c r="H398" s="161"/>
      <c r="I398" s="161"/>
      <c r="J398" s="161"/>
      <c r="K398" s="161"/>
      <c r="L398" s="161"/>
      <c r="M398" s="161"/>
      <c r="N398" s="161"/>
      <c r="O398" s="161"/>
      <c r="P398" s="234"/>
      <c r="Q398" s="1012"/>
      <c r="R398" s="1013"/>
      <c r="S398" s="1013"/>
      <c r="T398" s="1013"/>
      <c r="U398" s="1013"/>
      <c r="V398" s="1013"/>
      <c r="W398" s="1013"/>
      <c r="X398" s="1013"/>
      <c r="Y398" s="1013"/>
      <c r="Z398" s="1013"/>
      <c r="AA398" s="101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9"/>
      <c r="B401" s="250"/>
      <c r="C401" s="249"/>
      <c r="D401" s="250"/>
      <c r="E401" s="249"/>
      <c r="F401" s="312"/>
      <c r="G401" s="228"/>
      <c r="H401" s="158"/>
      <c r="I401" s="158"/>
      <c r="J401" s="158"/>
      <c r="K401" s="158"/>
      <c r="L401" s="158"/>
      <c r="M401" s="158"/>
      <c r="N401" s="158"/>
      <c r="O401" s="158"/>
      <c r="P401" s="229"/>
      <c r="Q401" s="1006"/>
      <c r="R401" s="1007"/>
      <c r="S401" s="1007"/>
      <c r="T401" s="1007"/>
      <c r="U401" s="1007"/>
      <c r="V401" s="1007"/>
      <c r="W401" s="1007"/>
      <c r="X401" s="1007"/>
      <c r="Y401" s="1007"/>
      <c r="Z401" s="1007"/>
      <c r="AA401" s="100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9"/>
      <c r="B402" s="250"/>
      <c r="C402" s="249"/>
      <c r="D402" s="250"/>
      <c r="E402" s="249"/>
      <c r="F402" s="312"/>
      <c r="G402" s="230"/>
      <c r="H402" s="231"/>
      <c r="I402" s="231"/>
      <c r="J402" s="231"/>
      <c r="K402" s="231"/>
      <c r="L402" s="231"/>
      <c r="M402" s="231"/>
      <c r="N402" s="231"/>
      <c r="O402" s="231"/>
      <c r="P402" s="232"/>
      <c r="Q402" s="1009"/>
      <c r="R402" s="1010"/>
      <c r="S402" s="1010"/>
      <c r="T402" s="1010"/>
      <c r="U402" s="1010"/>
      <c r="V402" s="1010"/>
      <c r="W402" s="1010"/>
      <c r="X402" s="1010"/>
      <c r="Y402" s="1010"/>
      <c r="Z402" s="1010"/>
      <c r="AA402" s="101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9"/>
      <c r="B403" s="250"/>
      <c r="C403" s="249"/>
      <c r="D403" s="250"/>
      <c r="E403" s="249"/>
      <c r="F403" s="312"/>
      <c r="G403" s="230"/>
      <c r="H403" s="231"/>
      <c r="I403" s="231"/>
      <c r="J403" s="231"/>
      <c r="K403" s="231"/>
      <c r="L403" s="231"/>
      <c r="M403" s="231"/>
      <c r="N403" s="231"/>
      <c r="O403" s="231"/>
      <c r="P403" s="232"/>
      <c r="Q403" s="1009"/>
      <c r="R403" s="1010"/>
      <c r="S403" s="1010"/>
      <c r="T403" s="1010"/>
      <c r="U403" s="1010"/>
      <c r="V403" s="1010"/>
      <c r="W403" s="1010"/>
      <c r="X403" s="1010"/>
      <c r="Y403" s="1010"/>
      <c r="Z403" s="1010"/>
      <c r="AA403" s="101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9"/>
      <c r="B404" s="250"/>
      <c r="C404" s="249"/>
      <c r="D404" s="250"/>
      <c r="E404" s="249"/>
      <c r="F404" s="312"/>
      <c r="G404" s="230"/>
      <c r="H404" s="231"/>
      <c r="I404" s="231"/>
      <c r="J404" s="231"/>
      <c r="K404" s="231"/>
      <c r="L404" s="231"/>
      <c r="M404" s="231"/>
      <c r="N404" s="231"/>
      <c r="O404" s="231"/>
      <c r="P404" s="232"/>
      <c r="Q404" s="1009"/>
      <c r="R404" s="1010"/>
      <c r="S404" s="1010"/>
      <c r="T404" s="1010"/>
      <c r="U404" s="1010"/>
      <c r="V404" s="1010"/>
      <c r="W404" s="1010"/>
      <c r="X404" s="1010"/>
      <c r="Y404" s="1010"/>
      <c r="Z404" s="1010"/>
      <c r="AA404" s="101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9"/>
      <c r="B405" s="250"/>
      <c r="C405" s="249"/>
      <c r="D405" s="250"/>
      <c r="E405" s="249"/>
      <c r="F405" s="312"/>
      <c r="G405" s="233"/>
      <c r="H405" s="161"/>
      <c r="I405" s="161"/>
      <c r="J405" s="161"/>
      <c r="K405" s="161"/>
      <c r="L405" s="161"/>
      <c r="M405" s="161"/>
      <c r="N405" s="161"/>
      <c r="O405" s="161"/>
      <c r="P405" s="234"/>
      <c r="Q405" s="1012"/>
      <c r="R405" s="1013"/>
      <c r="S405" s="1013"/>
      <c r="T405" s="1013"/>
      <c r="U405" s="1013"/>
      <c r="V405" s="1013"/>
      <c r="W405" s="1013"/>
      <c r="X405" s="1013"/>
      <c r="Y405" s="1013"/>
      <c r="Z405" s="1013"/>
      <c r="AA405" s="101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9"/>
      <c r="B408" s="250"/>
      <c r="C408" s="249"/>
      <c r="D408" s="250"/>
      <c r="E408" s="249"/>
      <c r="F408" s="312"/>
      <c r="G408" s="228"/>
      <c r="H408" s="158"/>
      <c r="I408" s="158"/>
      <c r="J408" s="158"/>
      <c r="K408" s="158"/>
      <c r="L408" s="158"/>
      <c r="M408" s="158"/>
      <c r="N408" s="158"/>
      <c r="O408" s="158"/>
      <c r="P408" s="229"/>
      <c r="Q408" s="1006"/>
      <c r="R408" s="1007"/>
      <c r="S408" s="1007"/>
      <c r="T408" s="1007"/>
      <c r="U408" s="1007"/>
      <c r="V408" s="1007"/>
      <c r="W408" s="1007"/>
      <c r="X408" s="1007"/>
      <c r="Y408" s="1007"/>
      <c r="Z408" s="1007"/>
      <c r="AA408" s="100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9"/>
      <c r="B409" s="250"/>
      <c r="C409" s="249"/>
      <c r="D409" s="250"/>
      <c r="E409" s="249"/>
      <c r="F409" s="312"/>
      <c r="G409" s="230"/>
      <c r="H409" s="231"/>
      <c r="I409" s="231"/>
      <c r="J409" s="231"/>
      <c r="K409" s="231"/>
      <c r="L409" s="231"/>
      <c r="M409" s="231"/>
      <c r="N409" s="231"/>
      <c r="O409" s="231"/>
      <c r="P409" s="232"/>
      <c r="Q409" s="1009"/>
      <c r="R409" s="1010"/>
      <c r="S409" s="1010"/>
      <c r="T409" s="1010"/>
      <c r="U409" s="1010"/>
      <c r="V409" s="1010"/>
      <c r="W409" s="1010"/>
      <c r="X409" s="1010"/>
      <c r="Y409" s="1010"/>
      <c r="Z409" s="1010"/>
      <c r="AA409" s="101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9"/>
      <c r="B410" s="250"/>
      <c r="C410" s="249"/>
      <c r="D410" s="250"/>
      <c r="E410" s="249"/>
      <c r="F410" s="312"/>
      <c r="G410" s="230"/>
      <c r="H410" s="231"/>
      <c r="I410" s="231"/>
      <c r="J410" s="231"/>
      <c r="K410" s="231"/>
      <c r="L410" s="231"/>
      <c r="M410" s="231"/>
      <c r="N410" s="231"/>
      <c r="O410" s="231"/>
      <c r="P410" s="232"/>
      <c r="Q410" s="1009"/>
      <c r="R410" s="1010"/>
      <c r="S410" s="1010"/>
      <c r="T410" s="1010"/>
      <c r="U410" s="1010"/>
      <c r="V410" s="1010"/>
      <c r="W410" s="1010"/>
      <c r="X410" s="1010"/>
      <c r="Y410" s="1010"/>
      <c r="Z410" s="1010"/>
      <c r="AA410" s="101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9"/>
      <c r="B411" s="250"/>
      <c r="C411" s="249"/>
      <c r="D411" s="250"/>
      <c r="E411" s="249"/>
      <c r="F411" s="312"/>
      <c r="G411" s="230"/>
      <c r="H411" s="231"/>
      <c r="I411" s="231"/>
      <c r="J411" s="231"/>
      <c r="K411" s="231"/>
      <c r="L411" s="231"/>
      <c r="M411" s="231"/>
      <c r="N411" s="231"/>
      <c r="O411" s="231"/>
      <c r="P411" s="232"/>
      <c r="Q411" s="1009"/>
      <c r="R411" s="1010"/>
      <c r="S411" s="1010"/>
      <c r="T411" s="1010"/>
      <c r="U411" s="1010"/>
      <c r="V411" s="1010"/>
      <c r="W411" s="1010"/>
      <c r="X411" s="1010"/>
      <c r="Y411" s="1010"/>
      <c r="Z411" s="1010"/>
      <c r="AA411" s="101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9"/>
      <c r="B412" s="250"/>
      <c r="C412" s="249"/>
      <c r="D412" s="250"/>
      <c r="E412" s="249"/>
      <c r="F412" s="312"/>
      <c r="G412" s="233"/>
      <c r="H412" s="161"/>
      <c r="I412" s="161"/>
      <c r="J412" s="161"/>
      <c r="K412" s="161"/>
      <c r="L412" s="161"/>
      <c r="M412" s="161"/>
      <c r="N412" s="161"/>
      <c r="O412" s="161"/>
      <c r="P412" s="234"/>
      <c r="Q412" s="1012"/>
      <c r="R412" s="1013"/>
      <c r="S412" s="1013"/>
      <c r="T412" s="1013"/>
      <c r="U412" s="1013"/>
      <c r="V412" s="1013"/>
      <c r="W412" s="1013"/>
      <c r="X412" s="1013"/>
      <c r="Y412" s="1013"/>
      <c r="Z412" s="1013"/>
      <c r="AA412" s="101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9"/>
      <c r="B415" s="250"/>
      <c r="C415" s="249"/>
      <c r="D415" s="250"/>
      <c r="E415" s="249"/>
      <c r="F415" s="312"/>
      <c r="G415" s="228"/>
      <c r="H415" s="158"/>
      <c r="I415" s="158"/>
      <c r="J415" s="158"/>
      <c r="K415" s="158"/>
      <c r="L415" s="158"/>
      <c r="M415" s="158"/>
      <c r="N415" s="158"/>
      <c r="O415" s="158"/>
      <c r="P415" s="229"/>
      <c r="Q415" s="1006"/>
      <c r="R415" s="1007"/>
      <c r="S415" s="1007"/>
      <c r="T415" s="1007"/>
      <c r="U415" s="1007"/>
      <c r="V415" s="1007"/>
      <c r="W415" s="1007"/>
      <c r="X415" s="1007"/>
      <c r="Y415" s="1007"/>
      <c r="Z415" s="1007"/>
      <c r="AA415" s="100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9"/>
      <c r="B416" s="250"/>
      <c r="C416" s="249"/>
      <c r="D416" s="250"/>
      <c r="E416" s="249"/>
      <c r="F416" s="312"/>
      <c r="G416" s="230"/>
      <c r="H416" s="231"/>
      <c r="I416" s="231"/>
      <c r="J416" s="231"/>
      <c r="K416" s="231"/>
      <c r="L416" s="231"/>
      <c r="M416" s="231"/>
      <c r="N416" s="231"/>
      <c r="O416" s="231"/>
      <c r="P416" s="232"/>
      <c r="Q416" s="1009"/>
      <c r="R416" s="1010"/>
      <c r="S416" s="1010"/>
      <c r="T416" s="1010"/>
      <c r="U416" s="1010"/>
      <c r="V416" s="1010"/>
      <c r="W416" s="1010"/>
      <c r="X416" s="1010"/>
      <c r="Y416" s="1010"/>
      <c r="Z416" s="1010"/>
      <c r="AA416" s="101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9"/>
      <c r="B417" s="250"/>
      <c r="C417" s="249"/>
      <c r="D417" s="250"/>
      <c r="E417" s="249"/>
      <c r="F417" s="312"/>
      <c r="G417" s="230"/>
      <c r="H417" s="231"/>
      <c r="I417" s="231"/>
      <c r="J417" s="231"/>
      <c r="K417" s="231"/>
      <c r="L417" s="231"/>
      <c r="M417" s="231"/>
      <c r="N417" s="231"/>
      <c r="O417" s="231"/>
      <c r="P417" s="232"/>
      <c r="Q417" s="1009"/>
      <c r="R417" s="1010"/>
      <c r="S417" s="1010"/>
      <c r="T417" s="1010"/>
      <c r="U417" s="1010"/>
      <c r="V417" s="1010"/>
      <c r="W417" s="1010"/>
      <c r="X417" s="1010"/>
      <c r="Y417" s="1010"/>
      <c r="Z417" s="1010"/>
      <c r="AA417" s="101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9"/>
      <c r="B418" s="250"/>
      <c r="C418" s="249"/>
      <c r="D418" s="250"/>
      <c r="E418" s="249"/>
      <c r="F418" s="312"/>
      <c r="G418" s="230"/>
      <c r="H418" s="231"/>
      <c r="I418" s="231"/>
      <c r="J418" s="231"/>
      <c r="K418" s="231"/>
      <c r="L418" s="231"/>
      <c r="M418" s="231"/>
      <c r="N418" s="231"/>
      <c r="O418" s="231"/>
      <c r="P418" s="232"/>
      <c r="Q418" s="1009"/>
      <c r="R418" s="1010"/>
      <c r="S418" s="1010"/>
      <c r="T418" s="1010"/>
      <c r="U418" s="1010"/>
      <c r="V418" s="1010"/>
      <c r="W418" s="1010"/>
      <c r="X418" s="1010"/>
      <c r="Y418" s="1010"/>
      <c r="Z418" s="1010"/>
      <c r="AA418" s="101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9"/>
      <c r="B419" s="250"/>
      <c r="C419" s="249"/>
      <c r="D419" s="250"/>
      <c r="E419" s="249"/>
      <c r="F419" s="312"/>
      <c r="G419" s="233"/>
      <c r="H419" s="161"/>
      <c r="I419" s="161"/>
      <c r="J419" s="161"/>
      <c r="K419" s="161"/>
      <c r="L419" s="161"/>
      <c r="M419" s="161"/>
      <c r="N419" s="161"/>
      <c r="O419" s="161"/>
      <c r="P419" s="234"/>
      <c r="Q419" s="1012"/>
      <c r="R419" s="1013"/>
      <c r="S419" s="1013"/>
      <c r="T419" s="1013"/>
      <c r="U419" s="1013"/>
      <c r="V419" s="1013"/>
      <c r="W419" s="1013"/>
      <c r="X419" s="1013"/>
      <c r="Y419" s="1013"/>
      <c r="Z419" s="1013"/>
      <c r="AA419" s="101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9"/>
      <c r="B422" s="250"/>
      <c r="C422" s="249"/>
      <c r="D422" s="250"/>
      <c r="E422" s="249"/>
      <c r="F422" s="312"/>
      <c r="G422" s="228"/>
      <c r="H422" s="158"/>
      <c r="I422" s="158"/>
      <c r="J422" s="158"/>
      <c r="K422" s="158"/>
      <c r="L422" s="158"/>
      <c r="M422" s="158"/>
      <c r="N422" s="158"/>
      <c r="O422" s="158"/>
      <c r="P422" s="229"/>
      <c r="Q422" s="1006"/>
      <c r="R422" s="1007"/>
      <c r="S422" s="1007"/>
      <c r="T422" s="1007"/>
      <c r="U422" s="1007"/>
      <c r="V422" s="1007"/>
      <c r="W422" s="1007"/>
      <c r="X422" s="1007"/>
      <c r="Y422" s="1007"/>
      <c r="Z422" s="1007"/>
      <c r="AA422" s="100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9"/>
      <c r="B423" s="250"/>
      <c r="C423" s="249"/>
      <c r="D423" s="250"/>
      <c r="E423" s="249"/>
      <c r="F423" s="312"/>
      <c r="G423" s="230"/>
      <c r="H423" s="231"/>
      <c r="I423" s="231"/>
      <c r="J423" s="231"/>
      <c r="K423" s="231"/>
      <c r="L423" s="231"/>
      <c r="M423" s="231"/>
      <c r="N423" s="231"/>
      <c r="O423" s="231"/>
      <c r="P423" s="232"/>
      <c r="Q423" s="1009"/>
      <c r="R423" s="1010"/>
      <c r="S423" s="1010"/>
      <c r="T423" s="1010"/>
      <c r="U423" s="1010"/>
      <c r="V423" s="1010"/>
      <c r="W423" s="1010"/>
      <c r="X423" s="1010"/>
      <c r="Y423" s="1010"/>
      <c r="Z423" s="1010"/>
      <c r="AA423" s="101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9"/>
      <c r="B424" s="250"/>
      <c r="C424" s="249"/>
      <c r="D424" s="250"/>
      <c r="E424" s="249"/>
      <c r="F424" s="312"/>
      <c r="G424" s="230"/>
      <c r="H424" s="231"/>
      <c r="I424" s="231"/>
      <c r="J424" s="231"/>
      <c r="K424" s="231"/>
      <c r="L424" s="231"/>
      <c r="M424" s="231"/>
      <c r="N424" s="231"/>
      <c r="O424" s="231"/>
      <c r="P424" s="232"/>
      <c r="Q424" s="1009"/>
      <c r="R424" s="1010"/>
      <c r="S424" s="1010"/>
      <c r="T424" s="1010"/>
      <c r="U424" s="1010"/>
      <c r="V424" s="1010"/>
      <c r="W424" s="1010"/>
      <c r="X424" s="1010"/>
      <c r="Y424" s="1010"/>
      <c r="Z424" s="1010"/>
      <c r="AA424" s="101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9"/>
      <c r="B425" s="250"/>
      <c r="C425" s="249"/>
      <c r="D425" s="250"/>
      <c r="E425" s="249"/>
      <c r="F425" s="312"/>
      <c r="G425" s="230"/>
      <c r="H425" s="231"/>
      <c r="I425" s="231"/>
      <c r="J425" s="231"/>
      <c r="K425" s="231"/>
      <c r="L425" s="231"/>
      <c r="M425" s="231"/>
      <c r="N425" s="231"/>
      <c r="O425" s="231"/>
      <c r="P425" s="232"/>
      <c r="Q425" s="1009"/>
      <c r="R425" s="1010"/>
      <c r="S425" s="1010"/>
      <c r="T425" s="1010"/>
      <c r="U425" s="1010"/>
      <c r="V425" s="1010"/>
      <c r="W425" s="1010"/>
      <c r="X425" s="1010"/>
      <c r="Y425" s="1010"/>
      <c r="Z425" s="1010"/>
      <c r="AA425" s="101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9"/>
      <c r="B426" s="250"/>
      <c r="C426" s="249"/>
      <c r="D426" s="250"/>
      <c r="E426" s="313"/>
      <c r="F426" s="314"/>
      <c r="G426" s="233"/>
      <c r="H426" s="161"/>
      <c r="I426" s="161"/>
      <c r="J426" s="161"/>
      <c r="K426" s="161"/>
      <c r="L426" s="161"/>
      <c r="M426" s="161"/>
      <c r="N426" s="161"/>
      <c r="O426" s="161"/>
      <c r="P426" s="234"/>
      <c r="Q426" s="1012"/>
      <c r="R426" s="1013"/>
      <c r="S426" s="1013"/>
      <c r="T426" s="1013"/>
      <c r="U426" s="1013"/>
      <c r="V426" s="1013"/>
      <c r="W426" s="1013"/>
      <c r="X426" s="1013"/>
      <c r="Y426" s="1013"/>
      <c r="Z426" s="1013"/>
      <c r="AA426" s="101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9"/>
      <c r="B429" s="250"/>
      <c r="C429" s="313"/>
      <c r="D429" s="101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1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1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1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1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1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1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1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1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1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1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1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1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1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1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1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1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1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1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1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1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1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1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1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1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1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1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1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1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1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1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1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1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1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1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1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1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1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1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1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1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1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1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1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1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1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1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1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1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1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1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1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1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1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1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1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1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57" customHeight="1" x14ac:dyDescent="0.15">
      <c r="A702" s="539" t="s">
        <v>259</v>
      </c>
      <c r="B702" s="540"/>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0" t="s">
        <v>551</v>
      </c>
      <c r="AE702" s="921"/>
      <c r="AF702" s="921"/>
      <c r="AG702" s="905" t="s">
        <v>571</v>
      </c>
      <c r="AH702" s="906"/>
      <c r="AI702" s="906"/>
      <c r="AJ702" s="906"/>
      <c r="AK702" s="906"/>
      <c r="AL702" s="906"/>
      <c r="AM702" s="906"/>
      <c r="AN702" s="906"/>
      <c r="AO702" s="906"/>
      <c r="AP702" s="906"/>
      <c r="AQ702" s="906"/>
      <c r="AR702" s="906"/>
      <c r="AS702" s="906"/>
      <c r="AT702" s="906"/>
      <c r="AU702" s="906"/>
      <c r="AV702" s="906"/>
      <c r="AW702" s="906"/>
      <c r="AX702" s="907"/>
    </row>
    <row r="703" spans="1:50" ht="40.5" customHeight="1" x14ac:dyDescent="0.15">
      <c r="A703" s="541"/>
      <c r="B703" s="542"/>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551</v>
      </c>
      <c r="AE703" s="152"/>
      <c r="AF703" s="152"/>
      <c r="AG703" s="681" t="s">
        <v>572</v>
      </c>
      <c r="AH703" s="682"/>
      <c r="AI703" s="682"/>
      <c r="AJ703" s="682"/>
      <c r="AK703" s="682"/>
      <c r="AL703" s="682"/>
      <c r="AM703" s="682"/>
      <c r="AN703" s="682"/>
      <c r="AO703" s="682"/>
      <c r="AP703" s="682"/>
      <c r="AQ703" s="682"/>
      <c r="AR703" s="682"/>
      <c r="AS703" s="682"/>
      <c r="AT703" s="682"/>
      <c r="AU703" s="682"/>
      <c r="AV703" s="682"/>
      <c r="AW703" s="682"/>
      <c r="AX703" s="683"/>
    </row>
    <row r="704" spans="1:50" ht="50.25" customHeight="1" x14ac:dyDescent="0.15">
      <c r="A704" s="543"/>
      <c r="B704" s="544"/>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551</v>
      </c>
      <c r="AE704" s="603"/>
      <c r="AF704" s="603"/>
      <c r="AG704" s="438" t="s">
        <v>573</v>
      </c>
      <c r="AH704" s="231"/>
      <c r="AI704" s="231"/>
      <c r="AJ704" s="231"/>
      <c r="AK704" s="231"/>
      <c r="AL704" s="231"/>
      <c r="AM704" s="231"/>
      <c r="AN704" s="231"/>
      <c r="AO704" s="231"/>
      <c r="AP704" s="231"/>
      <c r="AQ704" s="231"/>
      <c r="AR704" s="231"/>
      <c r="AS704" s="231"/>
      <c r="AT704" s="231"/>
      <c r="AU704" s="231"/>
      <c r="AV704" s="231"/>
      <c r="AW704" s="231"/>
      <c r="AX704" s="439"/>
    </row>
    <row r="705" spans="1:50" ht="37.5"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551</v>
      </c>
      <c r="AE705" s="750"/>
      <c r="AF705" s="750"/>
      <c r="AG705" s="157" t="s">
        <v>655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2"/>
      <c r="B706" s="787"/>
      <c r="C706" s="631"/>
      <c r="D706" s="632"/>
      <c r="E706" s="700" t="s">
        <v>525</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600</v>
      </c>
      <c r="AE706" s="152"/>
      <c r="AF706" s="153"/>
      <c r="AG706" s="438"/>
      <c r="AH706" s="231"/>
      <c r="AI706" s="231"/>
      <c r="AJ706" s="231"/>
      <c r="AK706" s="231"/>
      <c r="AL706" s="231"/>
      <c r="AM706" s="231"/>
      <c r="AN706" s="231"/>
      <c r="AO706" s="231"/>
      <c r="AP706" s="231"/>
      <c r="AQ706" s="231"/>
      <c r="AR706" s="231"/>
      <c r="AS706" s="231"/>
      <c r="AT706" s="231"/>
      <c r="AU706" s="231"/>
      <c r="AV706" s="231"/>
      <c r="AW706" s="231"/>
      <c r="AX706" s="439"/>
    </row>
    <row r="707" spans="1:50" ht="34.5" customHeight="1" x14ac:dyDescent="0.15">
      <c r="A707" s="672"/>
      <c r="B707" s="787"/>
      <c r="C707" s="633"/>
      <c r="D707" s="634"/>
      <c r="E707" s="703" t="s">
        <v>452</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566</v>
      </c>
      <c r="AE707" s="601"/>
      <c r="AF707" s="601"/>
      <c r="AG707" s="438"/>
      <c r="AH707" s="231"/>
      <c r="AI707" s="231"/>
      <c r="AJ707" s="231"/>
      <c r="AK707" s="231"/>
      <c r="AL707" s="231"/>
      <c r="AM707" s="231"/>
      <c r="AN707" s="231"/>
      <c r="AO707" s="231"/>
      <c r="AP707" s="231"/>
      <c r="AQ707" s="231"/>
      <c r="AR707" s="231"/>
      <c r="AS707" s="231"/>
      <c r="AT707" s="231"/>
      <c r="AU707" s="231"/>
      <c r="AV707" s="231"/>
      <c r="AW707" s="231"/>
      <c r="AX707" s="439"/>
    </row>
    <row r="708" spans="1:50" ht="42"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551</v>
      </c>
      <c r="AE708" s="685"/>
      <c r="AF708" s="685"/>
      <c r="AG708" s="536" t="s">
        <v>615</v>
      </c>
      <c r="AH708" s="537"/>
      <c r="AI708" s="537"/>
      <c r="AJ708" s="537"/>
      <c r="AK708" s="537"/>
      <c r="AL708" s="537"/>
      <c r="AM708" s="537"/>
      <c r="AN708" s="537"/>
      <c r="AO708" s="537"/>
      <c r="AP708" s="537"/>
      <c r="AQ708" s="537"/>
      <c r="AR708" s="537"/>
      <c r="AS708" s="537"/>
      <c r="AT708" s="537"/>
      <c r="AU708" s="537"/>
      <c r="AV708" s="537"/>
      <c r="AW708" s="537"/>
      <c r="AX708" s="538"/>
    </row>
    <row r="709" spans="1:50" ht="82.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551</v>
      </c>
      <c r="AE709" s="152"/>
      <c r="AF709" s="152"/>
      <c r="AG709" s="681" t="s">
        <v>612</v>
      </c>
      <c r="AH709" s="682"/>
      <c r="AI709" s="682"/>
      <c r="AJ709" s="682"/>
      <c r="AK709" s="682"/>
      <c r="AL709" s="682"/>
      <c r="AM709" s="682"/>
      <c r="AN709" s="682"/>
      <c r="AO709" s="682"/>
      <c r="AP709" s="682"/>
      <c r="AQ709" s="682"/>
      <c r="AR709" s="682"/>
      <c r="AS709" s="682"/>
      <c r="AT709" s="682"/>
      <c r="AU709" s="682"/>
      <c r="AV709" s="682"/>
      <c r="AW709" s="682"/>
      <c r="AX709" s="683"/>
    </row>
    <row r="710" spans="1:50" ht="36.7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551</v>
      </c>
      <c r="AE710" s="152"/>
      <c r="AF710" s="152"/>
      <c r="AG710" s="681" t="s">
        <v>574</v>
      </c>
      <c r="AH710" s="682"/>
      <c r="AI710" s="682"/>
      <c r="AJ710" s="682"/>
      <c r="AK710" s="682"/>
      <c r="AL710" s="682"/>
      <c r="AM710" s="682"/>
      <c r="AN710" s="682"/>
      <c r="AO710" s="682"/>
      <c r="AP710" s="682"/>
      <c r="AQ710" s="682"/>
      <c r="AR710" s="682"/>
      <c r="AS710" s="682"/>
      <c r="AT710" s="682"/>
      <c r="AU710" s="682"/>
      <c r="AV710" s="682"/>
      <c r="AW710" s="682"/>
      <c r="AX710" s="683"/>
    </row>
    <row r="711" spans="1:50" ht="33"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567</v>
      </c>
      <c r="AE711" s="152"/>
      <c r="AF711" s="152"/>
      <c r="AG711" s="681"/>
      <c r="AH711" s="682"/>
      <c r="AI711" s="682"/>
      <c r="AJ711" s="682"/>
      <c r="AK711" s="682"/>
      <c r="AL711" s="682"/>
      <c r="AM711" s="682"/>
      <c r="AN711" s="682"/>
      <c r="AO711" s="682"/>
      <c r="AP711" s="682"/>
      <c r="AQ711" s="682"/>
      <c r="AR711" s="682"/>
      <c r="AS711" s="682"/>
      <c r="AT711" s="682"/>
      <c r="AU711" s="682"/>
      <c r="AV711" s="682"/>
      <c r="AW711" s="682"/>
      <c r="AX711" s="683"/>
    </row>
    <row r="712" spans="1:50" ht="33.75" customHeight="1" x14ac:dyDescent="0.15">
      <c r="A712" s="672"/>
      <c r="B712" s="673"/>
      <c r="C712" s="605" t="s">
        <v>486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551</v>
      </c>
      <c r="AE712" s="603"/>
      <c r="AF712" s="603"/>
      <c r="AG712" s="611" t="s">
        <v>616</v>
      </c>
      <c r="AH712" s="612"/>
      <c r="AI712" s="612"/>
      <c r="AJ712" s="612"/>
      <c r="AK712" s="612"/>
      <c r="AL712" s="612"/>
      <c r="AM712" s="612"/>
      <c r="AN712" s="612"/>
      <c r="AO712" s="612"/>
      <c r="AP712" s="612"/>
      <c r="AQ712" s="612"/>
      <c r="AR712" s="612"/>
      <c r="AS712" s="612"/>
      <c r="AT712" s="612"/>
      <c r="AU712" s="612"/>
      <c r="AV712" s="612"/>
      <c r="AW712" s="612"/>
      <c r="AX712" s="613"/>
    </row>
    <row r="713" spans="1:50" ht="36" customHeight="1" x14ac:dyDescent="0.15">
      <c r="A713" s="672"/>
      <c r="B713" s="67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3"/>
      <c r="AG713" s="681"/>
      <c r="AH713" s="682"/>
      <c r="AI713" s="682"/>
      <c r="AJ713" s="682"/>
      <c r="AK713" s="682"/>
      <c r="AL713" s="682"/>
      <c r="AM713" s="682"/>
      <c r="AN713" s="682"/>
      <c r="AO713" s="682"/>
      <c r="AP713" s="682"/>
      <c r="AQ713" s="682"/>
      <c r="AR713" s="682"/>
      <c r="AS713" s="682"/>
      <c r="AT713" s="682"/>
      <c r="AU713" s="682"/>
      <c r="AV713" s="682"/>
      <c r="AW713" s="682"/>
      <c r="AX713" s="683"/>
    </row>
    <row r="714" spans="1:50" ht="41.25" customHeight="1" x14ac:dyDescent="0.15">
      <c r="A714" s="674"/>
      <c r="B714" s="675"/>
      <c r="C714" s="788" t="s">
        <v>459</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551</v>
      </c>
      <c r="AE714" s="609"/>
      <c r="AF714" s="610"/>
      <c r="AG714" s="706" t="s">
        <v>609</v>
      </c>
      <c r="AH714" s="707"/>
      <c r="AI714" s="707"/>
      <c r="AJ714" s="707"/>
      <c r="AK714" s="707"/>
      <c r="AL714" s="707"/>
      <c r="AM714" s="707"/>
      <c r="AN714" s="707"/>
      <c r="AO714" s="707"/>
      <c r="AP714" s="707"/>
      <c r="AQ714" s="707"/>
      <c r="AR714" s="707"/>
      <c r="AS714" s="707"/>
      <c r="AT714" s="707"/>
      <c r="AU714" s="707"/>
      <c r="AV714" s="707"/>
      <c r="AW714" s="707"/>
      <c r="AX714" s="708"/>
    </row>
    <row r="715" spans="1:50" ht="98.25" customHeight="1" x14ac:dyDescent="0.15">
      <c r="A715" s="638" t="s">
        <v>40</v>
      </c>
      <c r="B715" s="671"/>
      <c r="C715" s="676" t="s">
        <v>460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567</v>
      </c>
      <c r="AE715" s="685"/>
      <c r="AF715" s="794"/>
      <c r="AG715" s="536" t="s">
        <v>656</v>
      </c>
      <c r="AH715" s="537"/>
      <c r="AI715" s="537"/>
      <c r="AJ715" s="537"/>
      <c r="AK715" s="537"/>
      <c r="AL715" s="537"/>
      <c r="AM715" s="537"/>
      <c r="AN715" s="537"/>
      <c r="AO715" s="537"/>
      <c r="AP715" s="537"/>
      <c r="AQ715" s="537"/>
      <c r="AR715" s="537"/>
      <c r="AS715" s="537"/>
      <c r="AT715" s="537"/>
      <c r="AU715" s="537"/>
      <c r="AV715" s="537"/>
      <c r="AW715" s="537"/>
      <c r="AX715" s="538"/>
    </row>
    <row r="716" spans="1:50" ht="47.2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551</v>
      </c>
      <c r="AE716" s="776"/>
      <c r="AF716" s="776"/>
      <c r="AG716" s="681" t="s">
        <v>575</v>
      </c>
      <c r="AH716" s="682"/>
      <c r="AI716" s="682"/>
      <c r="AJ716" s="682"/>
      <c r="AK716" s="682"/>
      <c r="AL716" s="682"/>
      <c r="AM716" s="682"/>
      <c r="AN716" s="682"/>
      <c r="AO716" s="682"/>
      <c r="AP716" s="682"/>
      <c r="AQ716" s="682"/>
      <c r="AR716" s="682"/>
      <c r="AS716" s="682"/>
      <c r="AT716" s="682"/>
      <c r="AU716" s="682"/>
      <c r="AV716" s="682"/>
      <c r="AW716" s="682"/>
      <c r="AX716" s="683"/>
    </row>
    <row r="717" spans="1:50" ht="53.25"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551</v>
      </c>
      <c r="AE717" s="152"/>
      <c r="AF717" s="152"/>
      <c r="AG717" s="681" t="s">
        <v>601</v>
      </c>
      <c r="AH717" s="682"/>
      <c r="AI717" s="682"/>
      <c r="AJ717" s="682"/>
      <c r="AK717" s="682"/>
      <c r="AL717" s="682"/>
      <c r="AM717" s="682"/>
      <c r="AN717" s="682"/>
      <c r="AO717" s="682"/>
      <c r="AP717" s="682"/>
      <c r="AQ717" s="682"/>
      <c r="AR717" s="682"/>
      <c r="AS717" s="682"/>
      <c r="AT717" s="682"/>
      <c r="AU717" s="682"/>
      <c r="AV717" s="682"/>
      <c r="AW717" s="682"/>
      <c r="AX717" s="683"/>
    </row>
    <row r="718" spans="1:50" ht="54"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551</v>
      </c>
      <c r="AE718" s="152"/>
      <c r="AF718" s="152"/>
      <c r="AG718" s="160" t="s">
        <v>660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567</v>
      </c>
      <c r="AE719" s="685"/>
      <c r="AF719" s="68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60" t="s">
        <v>478</v>
      </c>
      <c r="D720" s="958"/>
      <c r="E720" s="958"/>
      <c r="F720" s="961"/>
      <c r="G720" s="957" t="s">
        <v>479</v>
      </c>
      <c r="H720" s="958"/>
      <c r="I720" s="958"/>
      <c r="J720" s="958"/>
      <c r="K720" s="958"/>
      <c r="L720" s="958"/>
      <c r="M720" s="958"/>
      <c r="N720" s="957" t="s">
        <v>483</v>
      </c>
      <c r="O720" s="958"/>
      <c r="P720" s="958"/>
      <c r="Q720" s="958"/>
      <c r="R720" s="958"/>
      <c r="S720" s="958"/>
      <c r="T720" s="958"/>
      <c r="U720" s="958"/>
      <c r="V720" s="958"/>
      <c r="W720" s="958"/>
      <c r="X720" s="958"/>
      <c r="Y720" s="958"/>
      <c r="Z720" s="958"/>
      <c r="AA720" s="958"/>
      <c r="AB720" s="958"/>
      <c r="AC720" s="958"/>
      <c r="AD720" s="958"/>
      <c r="AE720" s="958"/>
      <c r="AF720" s="959"/>
      <c r="AG720" s="438"/>
      <c r="AH720" s="231"/>
      <c r="AI720" s="231"/>
      <c r="AJ720" s="231"/>
      <c r="AK720" s="231"/>
      <c r="AL720" s="231"/>
      <c r="AM720" s="231"/>
      <c r="AN720" s="231"/>
      <c r="AO720" s="231"/>
      <c r="AP720" s="231"/>
      <c r="AQ720" s="231"/>
      <c r="AR720" s="231"/>
      <c r="AS720" s="231"/>
      <c r="AT720" s="231"/>
      <c r="AU720" s="231"/>
      <c r="AV720" s="231"/>
      <c r="AW720" s="231"/>
      <c r="AX720" s="439"/>
    </row>
    <row r="721" spans="1:50" ht="24.75" customHeight="1" x14ac:dyDescent="0.15">
      <c r="A721" s="667"/>
      <c r="B721" s="668"/>
      <c r="C721" s="942"/>
      <c r="D721" s="943"/>
      <c r="E721" s="943"/>
      <c r="F721" s="944"/>
      <c r="G721" s="962"/>
      <c r="H721" s="963"/>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38"/>
      <c r="AH721" s="231"/>
      <c r="AI721" s="231"/>
      <c r="AJ721" s="231"/>
      <c r="AK721" s="231"/>
      <c r="AL721" s="231"/>
      <c r="AM721" s="231"/>
      <c r="AN721" s="231"/>
      <c r="AO721" s="231"/>
      <c r="AP721" s="231"/>
      <c r="AQ721" s="231"/>
      <c r="AR721" s="231"/>
      <c r="AS721" s="231"/>
      <c r="AT721" s="231"/>
      <c r="AU721" s="231"/>
      <c r="AV721" s="231"/>
      <c r="AW721" s="231"/>
      <c r="AX721" s="439"/>
    </row>
    <row r="722" spans="1:50" ht="24.75" hidden="1" customHeight="1" x14ac:dyDescent="0.15">
      <c r="A722" s="667"/>
      <c r="B722" s="668"/>
      <c r="C722" s="942"/>
      <c r="D722" s="943"/>
      <c r="E722" s="943"/>
      <c r="F722" s="944"/>
      <c r="G722" s="962"/>
      <c r="H722" s="963"/>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38"/>
      <c r="AH722" s="231"/>
      <c r="AI722" s="231"/>
      <c r="AJ722" s="231"/>
      <c r="AK722" s="231"/>
      <c r="AL722" s="231"/>
      <c r="AM722" s="231"/>
      <c r="AN722" s="231"/>
      <c r="AO722" s="231"/>
      <c r="AP722" s="231"/>
      <c r="AQ722" s="231"/>
      <c r="AR722" s="231"/>
      <c r="AS722" s="231"/>
      <c r="AT722" s="231"/>
      <c r="AU722" s="231"/>
      <c r="AV722" s="231"/>
      <c r="AW722" s="231"/>
      <c r="AX722" s="439"/>
    </row>
    <row r="723" spans="1:50" ht="24.75" hidden="1" customHeight="1" x14ac:dyDescent="0.15">
      <c r="A723" s="667"/>
      <c r="B723" s="668"/>
      <c r="C723" s="942"/>
      <c r="D723" s="943"/>
      <c r="E723" s="943"/>
      <c r="F723" s="944"/>
      <c r="G723" s="962"/>
      <c r="H723" s="963"/>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38"/>
      <c r="AH723" s="231"/>
      <c r="AI723" s="231"/>
      <c r="AJ723" s="231"/>
      <c r="AK723" s="231"/>
      <c r="AL723" s="231"/>
      <c r="AM723" s="231"/>
      <c r="AN723" s="231"/>
      <c r="AO723" s="231"/>
      <c r="AP723" s="231"/>
      <c r="AQ723" s="231"/>
      <c r="AR723" s="231"/>
      <c r="AS723" s="231"/>
      <c r="AT723" s="231"/>
      <c r="AU723" s="231"/>
      <c r="AV723" s="231"/>
      <c r="AW723" s="231"/>
      <c r="AX723" s="439"/>
    </row>
    <row r="724" spans="1:50" ht="24.75" hidden="1" customHeight="1" x14ac:dyDescent="0.15">
      <c r="A724" s="667"/>
      <c r="B724" s="668"/>
      <c r="C724" s="942"/>
      <c r="D724" s="943"/>
      <c r="E724" s="943"/>
      <c r="F724" s="944"/>
      <c r="G724" s="962"/>
      <c r="H724" s="963"/>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38"/>
      <c r="AH724" s="231"/>
      <c r="AI724" s="231"/>
      <c r="AJ724" s="231"/>
      <c r="AK724" s="231"/>
      <c r="AL724" s="231"/>
      <c r="AM724" s="231"/>
      <c r="AN724" s="231"/>
      <c r="AO724" s="231"/>
      <c r="AP724" s="231"/>
      <c r="AQ724" s="231"/>
      <c r="AR724" s="231"/>
      <c r="AS724" s="231"/>
      <c r="AT724" s="231"/>
      <c r="AU724" s="231"/>
      <c r="AV724" s="231"/>
      <c r="AW724" s="231"/>
      <c r="AX724" s="439"/>
    </row>
    <row r="725" spans="1:50" ht="24.75" hidden="1" customHeight="1" x14ac:dyDescent="0.15">
      <c r="A725" s="669"/>
      <c r="B725" s="670"/>
      <c r="C725" s="945"/>
      <c r="D725" s="946"/>
      <c r="E725" s="946"/>
      <c r="F725" s="947"/>
      <c r="G725" s="984"/>
      <c r="H725" s="985"/>
      <c r="I725" s="85" t="str">
        <f t="shared" si="4"/>
        <v/>
      </c>
      <c r="J725" s="986"/>
      <c r="K725" s="986"/>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0"/>
      <c r="AH725" s="161"/>
      <c r="AI725" s="161"/>
      <c r="AJ725" s="161"/>
      <c r="AK725" s="161"/>
      <c r="AL725" s="161"/>
      <c r="AM725" s="161"/>
      <c r="AN725" s="161"/>
      <c r="AO725" s="161"/>
      <c r="AP725" s="161"/>
      <c r="AQ725" s="161"/>
      <c r="AR725" s="161"/>
      <c r="AS725" s="161"/>
      <c r="AT725" s="161"/>
      <c r="AU725" s="161"/>
      <c r="AV725" s="161"/>
      <c r="AW725" s="161"/>
      <c r="AX725" s="162"/>
    </row>
    <row r="726" spans="1:50" ht="83.25" customHeight="1" x14ac:dyDescent="0.15">
      <c r="A726" s="638" t="s">
        <v>48</v>
      </c>
      <c r="B726" s="639"/>
      <c r="C726" s="453" t="s">
        <v>53</v>
      </c>
      <c r="D726" s="590"/>
      <c r="E726" s="590"/>
      <c r="F726" s="591"/>
      <c r="G726" s="814" t="s">
        <v>602</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42.75" customHeight="1" thickBot="1" x14ac:dyDescent="0.2">
      <c r="A727" s="640"/>
      <c r="B727" s="641"/>
      <c r="C727" s="712" t="s">
        <v>57</v>
      </c>
      <c r="D727" s="713"/>
      <c r="E727" s="713"/>
      <c r="F727" s="714"/>
      <c r="G727" s="812" t="s">
        <v>568</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t="s">
        <v>256</v>
      </c>
      <c r="B731" s="636"/>
      <c r="C731" s="636"/>
      <c r="D731" s="636"/>
      <c r="E731" s="637"/>
      <c r="F731" s="697" t="s">
        <v>667</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t="s">
        <v>668</v>
      </c>
      <c r="B733" s="767"/>
      <c r="C733" s="767"/>
      <c r="D733" s="767"/>
      <c r="E733" s="768"/>
      <c r="F733" s="783" t="s">
        <v>669</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8"/>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493</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480</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373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530</v>
      </c>
      <c r="B779" s="778"/>
      <c r="C779" s="778"/>
      <c r="D779" s="778"/>
      <c r="E779" s="778"/>
      <c r="F779" s="779"/>
      <c r="G779" s="449" t="s">
        <v>617</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596</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80"/>
      <c r="C780" s="780"/>
      <c r="D780" s="780"/>
      <c r="E780" s="780"/>
      <c r="F780" s="781"/>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5"/>
      <c r="B781" s="780"/>
      <c r="C781" s="780"/>
      <c r="D781" s="780"/>
      <c r="E781" s="780"/>
      <c r="F781" s="781"/>
      <c r="G781" s="458" t="s">
        <v>597</v>
      </c>
      <c r="H781" s="459"/>
      <c r="I781" s="459"/>
      <c r="J781" s="459"/>
      <c r="K781" s="460"/>
      <c r="L781" s="461" t="s">
        <v>648</v>
      </c>
      <c r="M781" s="462"/>
      <c r="N781" s="462"/>
      <c r="O781" s="462"/>
      <c r="P781" s="462"/>
      <c r="Q781" s="462"/>
      <c r="R781" s="462"/>
      <c r="S781" s="462"/>
      <c r="T781" s="462"/>
      <c r="U781" s="462"/>
      <c r="V781" s="462"/>
      <c r="W781" s="462"/>
      <c r="X781" s="463"/>
      <c r="Y781" s="464">
        <v>51</v>
      </c>
      <c r="Z781" s="465"/>
      <c r="AA781" s="465"/>
      <c r="AB781" s="566"/>
      <c r="AC781" s="458" t="s">
        <v>597</v>
      </c>
      <c r="AD781" s="459"/>
      <c r="AE781" s="459"/>
      <c r="AF781" s="459"/>
      <c r="AG781" s="460"/>
      <c r="AH781" s="461" t="s">
        <v>599</v>
      </c>
      <c r="AI781" s="462"/>
      <c r="AJ781" s="462"/>
      <c r="AK781" s="462"/>
      <c r="AL781" s="462"/>
      <c r="AM781" s="462"/>
      <c r="AN781" s="462"/>
      <c r="AO781" s="462"/>
      <c r="AP781" s="462"/>
      <c r="AQ781" s="462"/>
      <c r="AR781" s="462"/>
      <c r="AS781" s="462"/>
      <c r="AT781" s="463"/>
      <c r="AU781" s="464">
        <v>12</v>
      </c>
      <c r="AV781" s="465"/>
      <c r="AW781" s="465"/>
      <c r="AX781" s="466"/>
    </row>
    <row r="782" spans="1:50" ht="24.75" customHeight="1" x14ac:dyDescent="0.15">
      <c r="A782" s="565"/>
      <c r="B782" s="780"/>
      <c r="C782" s="780"/>
      <c r="D782" s="780"/>
      <c r="E782" s="780"/>
      <c r="F782" s="781"/>
      <c r="G782" s="347" t="s">
        <v>647</v>
      </c>
      <c r="H782" s="348"/>
      <c r="I782" s="348"/>
      <c r="J782" s="348"/>
      <c r="K782" s="349"/>
      <c r="L782" s="400" t="s">
        <v>649</v>
      </c>
      <c r="M782" s="401"/>
      <c r="N782" s="401"/>
      <c r="O782" s="401"/>
      <c r="P782" s="401"/>
      <c r="Q782" s="401"/>
      <c r="R782" s="401"/>
      <c r="S782" s="401"/>
      <c r="T782" s="401"/>
      <c r="U782" s="401"/>
      <c r="V782" s="401"/>
      <c r="W782" s="401"/>
      <c r="X782" s="402"/>
      <c r="Y782" s="397">
        <v>33</v>
      </c>
      <c r="Z782" s="398"/>
      <c r="AA782" s="398"/>
      <c r="AB782" s="404"/>
      <c r="AC782" s="347" t="s">
        <v>598</v>
      </c>
      <c r="AD782" s="348"/>
      <c r="AE782" s="348"/>
      <c r="AF782" s="348"/>
      <c r="AG782" s="349"/>
      <c r="AH782" s="400" t="s">
        <v>598</v>
      </c>
      <c r="AI782" s="401"/>
      <c r="AJ782" s="401"/>
      <c r="AK782" s="401"/>
      <c r="AL782" s="401"/>
      <c r="AM782" s="401"/>
      <c r="AN782" s="401"/>
      <c r="AO782" s="401"/>
      <c r="AP782" s="401"/>
      <c r="AQ782" s="401"/>
      <c r="AR782" s="401"/>
      <c r="AS782" s="401"/>
      <c r="AT782" s="402"/>
      <c r="AU782" s="397">
        <v>26</v>
      </c>
      <c r="AV782" s="398"/>
      <c r="AW782" s="398"/>
      <c r="AX782" s="399"/>
    </row>
    <row r="783" spans="1:50" ht="24.75" customHeight="1" x14ac:dyDescent="0.15">
      <c r="A783" s="565"/>
      <c r="B783" s="780"/>
      <c r="C783" s="780"/>
      <c r="D783" s="780"/>
      <c r="E783" s="780"/>
      <c r="F783" s="78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5"/>
      <c r="B784" s="780"/>
      <c r="C784" s="780"/>
      <c r="D784" s="780"/>
      <c r="E784" s="780"/>
      <c r="F784" s="78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5"/>
      <c r="B785" s="780"/>
      <c r="C785" s="780"/>
      <c r="D785" s="780"/>
      <c r="E785" s="780"/>
      <c r="F785" s="78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5"/>
      <c r="B786" s="780"/>
      <c r="C786" s="780"/>
      <c r="D786" s="780"/>
      <c r="E786" s="780"/>
      <c r="F786" s="78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5"/>
      <c r="B787" s="780"/>
      <c r="C787" s="780"/>
      <c r="D787" s="780"/>
      <c r="E787" s="780"/>
      <c r="F787" s="78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5"/>
      <c r="B788" s="780"/>
      <c r="C788" s="780"/>
      <c r="D788" s="780"/>
      <c r="E788" s="780"/>
      <c r="F788" s="78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5"/>
      <c r="B789" s="780"/>
      <c r="C789" s="780"/>
      <c r="D789" s="780"/>
      <c r="E789" s="780"/>
      <c r="F789" s="78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5"/>
      <c r="B790" s="780"/>
      <c r="C790" s="780"/>
      <c r="D790" s="780"/>
      <c r="E790" s="780"/>
      <c r="F790" s="78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5"/>
      <c r="B791" s="780"/>
      <c r="C791" s="780"/>
      <c r="D791" s="780"/>
      <c r="E791" s="780"/>
      <c r="F791" s="781"/>
      <c r="G791" s="408" t="s">
        <v>20</v>
      </c>
      <c r="H791" s="409"/>
      <c r="I791" s="409"/>
      <c r="J791" s="409"/>
      <c r="K791" s="409"/>
      <c r="L791" s="410"/>
      <c r="M791" s="411"/>
      <c r="N791" s="411"/>
      <c r="O791" s="411"/>
      <c r="P791" s="411"/>
      <c r="Q791" s="411"/>
      <c r="R791" s="411"/>
      <c r="S791" s="411"/>
      <c r="T791" s="411"/>
      <c r="U791" s="411"/>
      <c r="V791" s="411"/>
      <c r="W791" s="411"/>
      <c r="X791" s="412"/>
      <c r="Y791" s="413">
        <f>SUM(Y781:AB790)</f>
        <v>84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38</v>
      </c>
      <c r="AV791" s="414"/>
      <c r="AW791" s="414"/>
      <c r="AX791" s="416"/>
    </row>
    <row r="792" spans="1:50" ht="24.75" customHeight="1" x14ac:dyDescent="0.15">
      <c r="A792" s="565"/>
      <c r="B792" s="780"/>
      <c r="C792" s="780"/>
      <c r="D792" s="780"/>
      <c r="E792" s="780"/>
      <c r="F792" s="781"/>
      <c r="G792" s="449" t="s">
        <v>646</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613</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80"/>
      <c r="C793" s="780"/>
      <c r="D793" s="780"/>
      <c r="E793" s="780"/>
      <c r="F793" s="781"/>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80"/>
      <c r="C794" s="780"/>
      <c r="D794" s="780"/>
      <c r="E794" s="780"/>
      <c r="F794" s="781"/>
      <c r="G794" s="458" t="s">
        <v>597</v>
      </c>
      <c r="H794" s="459"/>
      <c r="I794" s="459"/>
      <c r="J794" s="459"/>
      <c r="K794" s="460"/>
      <c r="L794" s="461" t="s">
        <v>659</v>
      </c>
      <c r="M794" s="462"/>
      <c r="N794" s="462"/>
      <c r="O794" s="462"/>
      <c r="P794" s="462"/>
      <c r="Q794" s="462"/>
      <c r="R794" s="462"/>
      <c r="S794" s="462"/>
      <c r="T794" s="462"/>
      <c r="U794" s="462"/>
      <c r="V794" s="462"/>
      <c r="W794" s="462"/>
      <c r="X794" s="463"/>
      <c r="Y794" s="464">
        <v>6</v>
      </c>
      <c r="Z794" s="465"/>
      <c r="AA794" s="465"/>
      <c r="AB794" s="566"/>
      <c r="AC794" s="458" t="s">
        <v>597</v>
      </c>
      <c r="AD794" s="596"/>
      <c r="AE794" s="596"/>
      <c r="AF794" s="596"/>
      <c r="AG794" s="597"/>
      <c r="AH794" s="461" t="s">
        <v>603</v>
      </c>
      <c r="AI794" s="598"/>
      <c r="AJ794" s="598"/>
      <c r="AK794" s="598"/>
      <c r="AL794" s="598"/>
      <c r="AM794" s="598"/>
      <c r="AN794" s="598"/>
      <c r="AO794" s="598"/>
      <c r="AP794" s="598"/>
      <c r="AQ794" s="598"/>
      <c r="AR794" s="598"/>
      <c r="AS794" s="598"/>
      <c r="AT794" s="599"/>
      <c r="AU794" s="464">
        <v>1</v>
      </c>
      <c r="AV794" s="465"/>
      <c r="AW794" s="465"/>
      <c r="AX794" s="466"/>
    </row>
    <row r="795" spans="1:50" ht="24.75" customHeight="1" x14ac:dyDescent="0.15">
      <c r="A795" s="565"/>
      <c r="B795" s="780"/>
      <c r="C795" s="780"/>
      <c r="D795" s="780"/>
      <c r="E795" s="780"/>
      <c r="F795" s="781"/>
      <c r="G795" s="347" t="s">
        <v>662</v>
      </c>
      <c r="H795" s="348"/>
      <c r="I795" s="348"/>
      <c r="J795" s="348"/>
      <c r="K795" s="349"/>
      <c r="L795" s="400" t="s">
        <v>663</v>
      </c>
      <c r="M795" s="401"/>
      <c r="N795" s="401"/>
      <c r="O795" s="401"/>
      <c r="P795" s="401"/>
      <c r="Q795" s="401"/>
      <c r="R795" s="401"/>
      <c r="S795" s="401"/>
      <c r="T795" s="401"/>
      <c r="U795" s="401"/>
      <c r="V795" s="401"/>
      <c r="W795" s="401"/>
      <c r="X795" s="402"/>
      <c r="Y795" s="397">
        <v>0.8</v>
      </c>
      <c r="Z795" s="398"/>
      <c r="AA795" s="398"/>
      <c r="AB795" s="404"/>
      <c r="AC795" s="347" t="s">
        <v>604</v>
      </c>
      <c r="AD795" s="592"/>
      <c r="AE795" s="592"/>
      <c r="AF795" s="592"/>
      <c r="AG795" s="593"/>
      <c r="AH795" s="400" t="s">
        <v>605</v>
      </c>
      <c r="AI795" s="594"/>
      <c r="AJ795" s="594"/>
      <c r="AK795" s="594"/>
      <c r="AL795" s="594"/>
      <c r="AM795" s="594"/>
      <c r="AN795" s="594"/>
      <c r="AO795" s="594"/>
      <c r="AP795" s="594"/>
      <c r="AQ795" s="594"/>
      <c r="AR795" s="594"/>
      <c r="AS795" s="594"/>
      <c r="AT795" s="595"/>
      <c r="AU795" s="397">
        <v>1</v>
      </c>
      <c r="AV795" s="398"/>
      <c r="AW795" s="398"/>
      <c r="AX795" s="399"/>
    </row>
    <row r="796" spans="1:50" ht="24.75" customHeight="1" x14ac:dyDescent="0.15">
      <c r="A796" s="565"/>
      <c r="B796" s="780"/>
      <c r="C796" s="780"/>
      <c r="D796" s="780"/>
      <c r="E796" s="780"/>
      <c r="F796" s="781"/>
      <c r="G796" s="347" t="s">
        <v>661</v>
      </c>
      <c r="H796" s="348"/>
      <c r="I796" s="348"/>
      <c r="J796" s="348"/>
      <c r="K796" s="349"/>
      <c r="L796" s="400" t="s">
        <v>661</v>
      </c>
      <c r="M796" s="401"/>
      <c r="N796" s="401"/>
      <c r="O796" s="401"/>
      <c r="P796" s="401"/>
      <c r="Q796" s="401"/>
      <c r="R796" s="401"/>
      <c r="S796" s="401"/>
      <c r="T796" s="401"/>
      <c r="U796" s="401"/>
      <c r="V796" s="401"/>
      <c r="W796" s="401"/>
      <c r="X796" s="402"/>
      <c r="Y796" s="397">
        <v>0.6</v>
      </c>
      <c r="Z796" s="398"/>
      <c r="AA796" s="398"/>
      <c r="AB796" s="404"/>
      <c r="AC796" s="347" t="s">
        <v>598</v>
      </c>
      <c r="AD796" s="348"/>
      <c r="AE796" s="348"/>
      <c r="AF796" s="348"/>
      <c r="AG796" s="349"/>
      <c r="AH796" s="400" t="s">
        <v>606</v>
      </c>
      <c r="AI796" s="594"/>
      <c r="AJ796" s="594"/>
      <c r="AK796" s="594"/>
      <c r="AL796" s="594"/>
      <c r="AM796" s="594"/>
      <c r="AN796" s="594"/>
      <c r="AO796" s="594"/>
      <c r="AP796" s="594"/>
      <c r="AQ796" s="594"/>
      <c r="AR796" s="594"/>
      <c r="AS796" s="594"/>
      <c r="AT796" s="595"/>
      <c r="AU796" s="397">
        <v>1</v>
      </c>
      <c r="AV796" s="398"/>
      <c r="AW796" s="398"/>
      <c r="AX796" s="399"/>
    </row>
    <row r="797" spans="1:50" ht="24.75" customHeight="1" x14ac:dyDescent="0.15">
      <c r="A797" s="565"/>
      <c r="B797" s="780"/>
      <c r="C797" s="780"/>
      <c r="D797" s="780"/>
      <c r="E797" s="780"/>
      <c r="F797" s="78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5"/>
      <c r="B798" s="780"/>
      <c r="C798" s="780"/>
      <c r="D798" s="780"/>
      <c r="E798" s="780"/>
      <c r="F798" s="78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5"/>
      <c r="B799" s="780"/>
      <c r="C799" s="780"/>
      <c r="D799" s="780"/>
      <c r="E799" s="780"/>
      <c r="F799" s="78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5"/>
      <c r="B800" s="780"/>
      <c r="C800" s="780"/>
      <c r="D800" s="780"/>
      <c r="E800" s="780"/>
      <c r="F800" s="78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5"/>
      <c r="B801" s="780"/>
      <c r="C801" s="780"/>
      <c r="D801" s="780"/>
      <c r="E801" s="780"/>
      <c r="F801" s="78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5"/>
      <c r="B802" s="780"/>
      <c r="C802" s="780"/>
      <c r="D802" s="780"/>
      <c r="E802" s="780"/>
      <c r="F802" s="78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5"/>
      <c r="B803" s="780"/>
      <c r="C803" s="780"/>
      <c r="D803" s="780"/>
      <c r="E803" s="780"/>
      <c r="F803" s="78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5"/>
      <c r="B804" s="780"/>
      <c r="C804" s="780"/>
      <c r="D804" s="780"/>
      <c r="E804" s="780"/>
      <c r="F804" s="781"/>
      <c r="G804" s="408" t="s">
        <v>20</v>
      </c>
      <c r="H804" s="409"/>
      <c r="I804" s="409"/>
      <c r="J804" s="409"/>
      <c r="K804" s="409"/>
      <c r="L804" s="410"/>
      <c r="M804" s="411"/>
      <c r="N804" s="411"/>
      <c r="O804" s="411"/>
      <c r="P804" s="411"/>
      <c r="Q804" s="411"/>
      <c r="R804" s="411"/>
      <c r="S804" s="411"/>
      <c r="T804" s="411"/>
      <c r="U804" s="411"/>
      <c r="V804" s="411"/>
      <c r="W804" s="411"/>
      <c r="X804" s="412"/>
      <c r="Y804" s="413">
        <f>SUM(Y794:AB803)</f>
        <v>7.3999999999999995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v>
      </c>
      <c r="AV804" s="414"/>
      <c r="AW804" s="414"/>
      <c r="AX804" s="416"/>
    </row>
    <row r="805" spans="1:50" ht="24.75" hidden="1" customHeight="1" x14ac:dyDescent="0.15">
      <c r="A805" s="565"/>
      <c r="B805" s="780"/>
      <c r="C805" s="780"/>
      <c r="D805" s="780"/>
      <c r="E805" s="780"/>
      <c r="F805" s="781"/>
      <c r="G805" s="449" t="s">
        <v>454</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455</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5"/>
      <c r="B806" s="780"/>
      <c r="C806" s="780"/>
      <c r="D806" s="780"/>
      <c r="E806" s="780"/>
      <c r="F806" s="781"/>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5"/>
      <c r="B807" s="780"/>
      <c r="C807" s="780"/>
      <c r="D807" s="780"/>
      <c r="E807" s="780"/>
      <c r="F807" s="781"/>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80"/>
      <c r="C808" s="780"/>
      <c r="D808" s="780"/>
      <c r="E808" s="780"/>
      <c r="F808" s="78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5"/>
      <c r="B809" s="780"/>
      <c r="C809" s="780"/>
      <c r="D809" s="780"/>
      <c r="E809" s="780"/>
      <c r="F809" s="78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5"/>
      <c r="B810" s="780"/>
      <c r="C810" s="780"/>
      <c r="D810" s="780"/>
      <c r="E810" s="780"/>
      <c r="F810" s="78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5"/>
      <c r="B811" s="780"/>
      <c r="C811" s="780"/>
      <c r="D811" s="780"/>
      <c r="E811" s="780"/>
      <c r="F811" s="78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5"/>
      <c r="B812" s="780"/>
      <c r="C812" s="780"/>
      <c r="D812" s="780"/>
      <c r="E812" s="780"/>
      <c r="F812" s="78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5"/>
      <c r="B813" s="780"/>
      <c r="C813" s="780"/>
      <c r="D813" s="780"/>
      <c r="E813" s="780"/>
      <c r="F813" s="78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5"/>
      <c r="B814" s="780"/>
      <c r="C814" s="780"/>
      <c r="D814" s="780"/>
      <c r="E814" s="780"/>
      <c r="F814" s="78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5"/>
      <c r="B815" s="780"/>
      <c r="C815" s="780"/>
      <c r="D815" s="780"/>
      <c r="E815" s="780"/>
      <c r="F815" s="78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5"/>
      <c r="B816" s="780"/>
      <c r="C816" s="780"/>
      <c r="D816" s="780"/>
      <c r="E816" s="780"/>
      <c r="F816" s="78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5"/>
      <c r="B817" s="780"/>
      <c r="C817" s="780"/>
      <c r="D817" s="780"/>
      <c r="E817" s="780"/>
      <c r="F817" s="78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5"/>
      <c r="B818" s="780"/>
      <c r="C818" s="780"/>
      <c r="D818" s="780"/>
      <c r="E818" s="780"/>
      <c r="F818" s="781"/>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80"/>
      <c r="C819" s="780"/>
      <c r="D819" s="780"/>
      <c r="E819" s="780"/>
      <c r="F819" s="781"/>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80"/>
      <c r="C820" s="780"/>
      <c r="D820" s="780"/>
      <c r="E820" s="780"/>
      <c r="F820" s="781"/>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80"/>
      <c r="C821" s="780"/>
      <c r="D821" s="780"/>
      <c r="E821" s="780"/>
      <c r="F821" s="78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5"/>
      <c r="B822" s="780"/>
      <c r="C822" s="780"/>
      <c r="D822" s="780"/>
      <c r="E822" s="780"/>
      <c r="F822" s="78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5"/>
      <c r="B823" s="780"/>
      <c r="C823" s="780"/>
      <c r="D823" s="780"/>
      <c r="E823" s="780"/>
      <c r="F823" s="78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5"/>
      <c r="B824" s="780"/>
      <c r="C824" s="780"/>
      <c r="D824" s="780"/>
      <c r="E824" s="780"/>
      <c r="F824" s="78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5"/>
      <c r="B825" s="780"/>
      <c r="C825" s="780"/>
      <c r="D825" s="780"/>
      <c r="E825" s="780"/>
      <c r="F825" s="78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5"/>
      <c r="B826" s="780"/>
      <c r="C826" s="780"/>
      <c r="D826" s="780"/>
      <c r="E826" s="780"/>
      <c r="F826" s="78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5"/>
      <c r="B827" s="780"/>
      <c r="C827" s="780"/>
      <c r="D827" s="780"/>
      <c r="E827" s="780"/>
      <c r="F827" s="78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5"/>
      <c r="B828" s="780"/>
      <c r="C828" s="780"/>
      <c r="D828" s="780"/>
      <c r="E828" s="780"/>
      <c r="F828" s="78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5"/>
      <c r="B829" s="780"/>
      <c r="C829" s="780"/>
      <c r="D829" s="780"/>
      <c r="E829" s="780"/>
      <c r="F829" s="78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5"/>
      <c r="B830" s="780"/>
      <c r="C830" s="780"/>
      <c r="D830" s="780"/>
      <c r="E830" s="780"/>
      <c r="F830" s="78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80" t="s">
        <v>484</v>
      </c>
      <c r="AM831" s="981"/>
      <c r="AN831" s="98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511</v>
      </c>
      <c r="AI836" s="345"/>
      <c r="AJ836" s="345"/>
      <c r="AK836" s="345"/>
      <c r="AL836" s="345" t="s">
        <v>21</v>
      </c>
      <c r="AM836" s="345"/>
      <c r="AN836" s="345"/>
      <c r="AO836" s="427"/>
      <c r="AP836" s="428" t="s">
        <v>433</v>
      </c>
      <c r="AQ836" s="428"/>
      <c r="AR836" s="428"/>
      <c r="AS836" s="428"/>
      <c r="AT836" s="428"/>
      <c r="AU836" s="428"/>
      <c r="AV836" s="428"/>
      <c r="AW836" s="428"/>
      <c r="AX836" s="428"/>
    </row>
    <row r="837" spans="1:50" ht="49.5" customHeight="1" x14ac:dyDescent="0.15">
      <c r="A837" s="403">
        <v>1</v>
      </c>
      <c r="B837" s="403">
        <v>1</v>
      </c>
      <c r="C837" s="426" t="s">
        <v>618</v>
      </c>
      <c r="D837" s="417"/>
      <c r="E837" s="417"/>
      <c r="F837" s="417"/>
      <c r="G837" s="417"/>
      <c r="H837" s="417"/>
      <c r="I837" s="417"/>
      <c r="J837" s="418">
        <v>8020001076641</v>
      </c>
      <c r="K837" s="419"/>
      <c r="L837" s="419"/>
      <c r="M837" s="419"/>
      <c r="N837" s="419"/>
      <c r="O837" s="419"/>
      <c r="P837" s="315" t="s">
        <v>631</v>
      </c>
      <c r="Q837" s="316"/>
      <c r="R837" s="316"/>
      <c r="S837" s="316"/>
      <c r="T837" s="316"/>
      <c r="U837" s="316"/>
      <c r="V837" s="316"/>
      <c r="W837" s="316"/>
      <c r="X837" s="316"/>
      <c r="Y837" s="317">
        <v>61</v>
      </c>
      <c r="Z837" s="318"/>
      <c r="AA837" s="318"/>
      <c r="AB837" s="319"/>
      <c r="AC837" s="327" t="s">
        <v>580</v>
      </c>
      <c r="AD837" s="425"/>
      <c r="AE837" s="425"/>
      <c r="AF837" s="425"/>
      <c r="AG837" s="425"/>
      <c r="AH837" s="420" t="s">
        <v>630</v>
      </c>
      <c r="AI837" s="421"/>
      <c r="AJ837" s="421"/>
      <c r="AK837" s="421"/>
      <c r="AL837" s="324" t="s">
        <v>630</v>
      </c>
      <c r="AM837" s="325"/>
      <c r="AN837" s="325"/>
      <c r="AO837" s="326"/>
      <c r="AP837" s="320" t="s">
        <v>630</v>
      </c>
      <c r="AQ837" s="320"/>
      <c r="AR837" s="320"/>
      <c r="AS837" s="320"/>
      <c r="AT837" s="320"/>
      <c r="AU837" s="320"/>
      <c r="AV837" s="320"/>
      <c r="AW837" s="320"/>
      <c r="AX837" s="320"/>
    </row>
    <row r="838" spans="1:50" ht="52.5" customHeight="1" x14ac:dyDescent="0.15">
      <c r="A838" s="403">
        <v>2</v>
      </c>
      <c r="B838" s="403">
        <v>1</v>
      </c>
      <c r="C838" s="426" t="s">
        <v>618</v>
      </c>
      <c r="D838" s="417"/>
      <c r="E838" s="417"/>
      <c r="F838" s="417"/>
      <c r="G838" s="417"/>
      <c r="H838" s="417"/>
      <c r="I838" s="417"/>
      <c r="J838" s="418">
        <v>8020001076641</v>
      </c>
      <c r="K838" s="419"/>
      <c r="L838" s="419"/>
      <c r="M838" s="419"/>
      <c r="N838" s="419"/>
      <c r="O838" s="419"/>
      <c r="P838" s="315" t="s">
        <v>632</v>
      </c>
      <c r="Q838" s="316"/>
      <c r="R838" s="316"/>
      <c r="S838" s="316"/>
      <c r="T838" s="316"/>
      <c r="U838" s="316"/>
      <c r="V838" s="316"/>
      <c r="W838" s="316"/>
      <c r="X838" s="316"/>
      <c r="Y838" s="317">
        <v>20</v>
      </c>
      <c r="Z838" s="318"/>
      <c r="AA838" s="318"/>
      <c r="AB838" s="319"/>
      <c r="AC838" s="327" t="s">
        <v>580</v>
      </c>
      <c r="AD838" s="327"/>
      <c r="AE838" s="327"/>
      <c r="AF838" s="327"/>
      <c r="AG838" s="327"/>
      <c r="AH838" s="420" t="s">
        <v>630</v>
      </c>
      <c r="AI838" s="421"/>
      <c r="AJ838" s="421"/>
      <c r="AK838" s="421"/>
      <c r="AL838" s="422" t="s">
        <v>630</v>
      </c>
      <c r="AM838" s="423"/>
      <c r="AN838" s="423"/>
      <c r="AO838" s="424"/>
      <c r="AP838" s="320" t="s">
        <v>630</v>
      </c>
      <c r="AQ838" s="320"/>
      <c r="AR838" s="320"/>
      <c r="AS838" s="320"/>
      <c r="AT838" s="320"/>
      <c r="AU838" s="320"/>
      <c r="AV838" s="320"/>
      <c r="AW838" s="320"/>
      <c r="AX838" s="320"/>
    </row>
    <row r="839" spans="1:50" ht="48" customHeight="1" x14ac:dyDescent="0.15">
      <c r="A839" s="403">
        <v>3</v>
      </c>
      <c r="B839" s="403">
        <v>1</v>
      </c>
      <c r="C839" s="426" t="s">
        <v>618</v>
      </c>
      <c r="D839" s="417"/>
      <c r="E839" s="417"/>
      <c r="F839" s="417"/>
      <c r="G839" s="417"/>
      <c r="H839" s="417"/>
      <c r="I839" s="417"/>
      <c r="J839" s="418">
        <v>8020001076641</v>
      </c>
      <c r="K839" s="419"/>
      <c r="L839" s="419"/>
      <c r="M839" s="419"/>
      <c r="N839" s="419"/>
      <c r="O839" s="419"/>
      <c r="P839" s="315" t="s">
        <v>633</v>
      </c>
      <c r="Q839" s="316"/>
      <c r="R839" s="316"/>
      <c r="S839" s="316"/>
      <c r="T839" s="316"/>
      <c r="U839" s="316"/>
      <c r="V839" s="316"/>
      <c r="W839" s="316"/>
      <c r="X839" s="316"/>
      <c r="Y839" s="317">
        <v>7</v>
      </c>
      <c r="Z839" s="318"/>
      <c r="AA839" s="318"/>
      <c r="AB839" s="319"/>
      <c r="AC839" s="327" t="s">
        <v>580</v>
      </c>
      <c r="AD839" s="327"/>
      <c r="AE839" s="327"/>
      <c r="AF839" s="327"/>
      <c r="AG839" s="327"/>
      <c r="AH839" s="322" t="s">
        <v>630</v>
      </c>
      <c r="AI839" s="323"/>
      <c r="AJ839" s="323"/>
      <c r="AK839" s="323"/>
      <c r="AL839" s="324" t="s">
        <v>630</v>
      </c>
      <c r="AM839" s="325"/>
      <c r="AN839" s="325"/>
      <c r="AO839" s="326"/>
      <c r="AP839" s="320" t="s">
        <v>630</v>
      </c>
      <c r="AQ839" s="320"/>
      <c r="AR839" s="320"/>
      <c r="AS839" s="320"/>
      <c r="AT839" s="320"/>
      <c r="AU839" s="320"/>
      <c r="AV839" s="320"/>
      <c r="AW839" s="320"/>
      <c r="AX839" s="320"/>
    </row>
    <row r="840" spans="1:50" ht="30" customHeight="1" x14ac:dyDescent="0.15">
      <c r="A840" s="403">
        <v>4</v>
      </c>
      <c r="B840" s="403">
        <v>1</v>
      </c>
      <c r="C840" s="426" t="s">
        <v>624</v>
      </c>
      <c r="D840" s="417"/>
      <c r="E840" s="417"/>
      <c r="F840" s="417"/>
      <c r="G840" s="417"/>
      <c r="H840" s="417"/>
      <c r="I840" s="417"/>
      <c r="J840" s="418">
        <v>7500001011179</v>
      </c>
      <c r="K840" s="419"/>
      <c r="L840" s="419"/>
      <c r="M840" s="419"/>
      <c r="N840" s="419"/>
      <c r="O840" s="419"/>
      <c r="P840" s="315" t="s">
        <v>634</v>
      </c>
      <c r="Q840" s="316"/>
      <c r="R840" s="316"/>
      <c r="S840" s="316"/>
      <c r="T840" s="316"/>
      <c r="U840" s="316"/>
      <c r="V840" s="316"/>
      <c r="W840" s="316"/>
      <c r="X840" s="316"/>
      <c r="Y840" s="317">
        <v>65</v>
      </c>
      <c r="Z840" s="318"/>
      <c r="AA840" s="318"/>
      <c r="AB840" s="319"/>
      <c r="AC840" s="327" t="s">
        <v>580</v>
      </c>
      <c r="AD840" s="327"/>
      <c r="AE840" s="327"/>
      <c r="AF840" s="327"/>
      <c r="AG840" s="327"/>
      <c r="AH840" s="322" t="s">
        <v>630</v>
      </c>
      <c r="AI840" s="323"/>
      <c r="AJ840" s="323"/>
      <c r="AK840" s="323"/>
      <c r="AL840" s="324" t="s">
        <v>630</v>
      </c>
      <c r="AM840" s="325"/>
      <c r="AN840" s="325"/>
      <c r="AO840" s="326"/>
      <c r="AP840" s="320" t="s">
        <v>630</v>
      </c>
      <c r="AQ840" s="320"/>
      <c r="AR840" s="320"/>
      <c r="AS840" s="320"/>
      <c r="AT840" s="320"/>
      <c r="AU840" s="320"/>
      <c r="AV840" s="320"/>
      <c r="AW840" s="320"/>
      <c r="AX840" s="320"/>
    </row>
    <row r="841" spans="1:50" ht="30" customHeight="1" x14ac:dyDescent="0.15">
      <c r="A841" s="403">
        <v>5</v>
      </c>
      <c r="B841" s="403">
        <v>1</v>
      </c>
      <c r="C841" s="426" t="s">
        <v>624</v>
      </c>
      <c r="D841" s="417"/>
      <c r="E841" s="417"/>
      <c r="F841" s="417"/>
      <c r="G841" s="417"/>
      <c r="H841" s="417"/>
      <c r="I841" s="417"/>
      <c r="J841" s="418">
        <v>7500001011179</v>
      </c>
      <c r="K841" s="419"/>
      <c r="L841" s="419"/>
      <c r="M841" s="419"/>
      <c r="N841" s="419"/>
      <c r="O841" s="419"/>
      <c r="P841" s="315" t="s">
        <v>635</v>
      </c>
      <c r="Q841" s="316"/>
      <c r="R841" s="316"/>
      <c r="S841" s="316"/>
      <c r="T841" s="316"/>
      <c r="U841" s="316"/>
      <c r="V841" s="316"/>
      <c r="W841" s="316"/>
      <c r="X841" s="316"/>
      <c r="Y841" s="317">
        <v>7</v>
      </c>
      <c r="Z841" s="318"/>
      <c r="AA841" s="318"/>
      <c r="AB841" s="319"/>
      <c r="AC841" s="321" t="s">
        <v>580</v>
      </c>
      <c r="AD841" s="321"/>
      <c r="AE841" s="321"/>
      <c r="AF841" s="321"/>
      <c r="AG841" s="321"/>
      <c r="AH841" s="322" t="s">
        <v>630</v>
      </c>
      <c r="AI841" s="323"/>
      <c r="AJ841" s="323"/>
      <c r="AK841" s="323"/>
      <c r="AL841" s="324" t="s">
        <v>630</v>
      </c>
      <c r="AM841" s="325"/>
      <c r="AN841" s="325"/>
      <c r="AO841" s="326"/>
      <c r="AP841" s="320" t="s">
        <v>630</v>
      </c>
      <c r="AQ841" s="320"/>
      <c r="AR841" s="320"/>
      <c r="AS841" s="320"/>
      <c r="AT841" s="320"/>
      <c r="AU841" s="320"/>
      <c r="AV841" s="320"/>
      <c r="AW841" s="320"/>
      <c r="AX841" s="320"/>
    </row>
    <row r="842" spans="1:50" ht="64.5" customHeight="1" x14ac:dyDescent="0.15">
      <c r="A842" s="403">
        <v>6</v>
      </c>
      <c r="B842" s="403">
        <v>1</v>
      </c>
      <c r="C842" s="429" t="s">
        <v>627</v>
      </c>
      <c r="D842" s="430"/>
      <c r="E842" s="430"/>
      <c r="F842" s="430"/>
      <c r="G842" s="430"/>
      <c r="H842" s="430"/>
      <c r="I842" s="431"/>
      <c r="J842" s="418">
        <v>7500001011179</v>
      </c>
      <c r="K842" s="419"/>
      <c r="L842" s="419"/>
      <c r="M842" s="419"/>
      <c r="N842" s="419"/>
      <c r="O842" s="419"/>
      <c r="P842" s="315" t="s">
        <v>636</v>
      </c>
      <c r="Q842" s="316"/>
      <c r="R842" s="316"/>
      <c r="S842" s="316"/>
      <c r="T842" s="316"/>
      <c r="U842" s="316"/>
      <c r="V842" s="316"/>
      <c r="W842" s="316"/>
      <c r="X842" s="316"/>
      <c r="Y842" s="317">
        <v>69</v>
      </c>
      <c r="Z842" s="318"/>
      <c r="AA842" s="318"/>
      <c r="AB842" s="319"/>
      <c r="AC842" s="321" t="s">
        <v>580</v>
      </c>
      <c r="AD842" s="321"/>
      <c r="AE842" s="321"/>
      <c r="AF842" s="321"/>
      <c r="AG842" s="321"/>
      <c r="AH842" s="322" t="s">
        <v>630</v>
      </c>
      <c r="AI842" s="323"/>
      <c r="AJ842" s="323"/>
      <c r="AK842" s="323"/>
      <c r="AL842" s="324" t="s">
        <v>630</v>
      </c>
      <c r="AM842" s="325"/>
      <c r="AN842" s="325"/>
      <c r="AO842" s="326"/>
      <c r="AP842" s="320" t="s">
        <v>630</v>
      </c>
      <c r="AQ842" s="320"/>
      <c r="AR842" s="320"/>
      <c r="AS842" s="320"/>
      <c r="AT842" s="320"/>
      <c r="AU842" s="320"/>
      <c r="AV842" s="320"/>
      <c r="AW842" s="320"/>
      <c r="AX842" s="320"/>
    </row>
    <row r="843" spans="1:50" ht="30" customHeight="1" x14ac:dyDescent="0.15">
      <c r="A843" s="403">
        <v>7</v>
      </c>
      <c r="B843" s="403">
        <v>1</v>
      </c>
      <c r="C843" s="429" t="s">
        <v>628</v>
      </c>
      <c r="D843" s="430"/>
      <c r="E843" s="430"/>
      <c r="F843" s="430"/>
      <c r="G843" s="430"/>
      <c r="H843" s="430"/>
      <c r="I843" s="431"/>
      <c r="J843" s="418">
        <v>7310001013780</v>
      </c>
      <c r="K843" s="419"/>
      <c r="L843" s="419"/>
      <c r="M843" s="419"/>
      <c r="N843" s="419"/>
      <c r="O843" s="419"/>
      <c r="P843" s="315" t="s">
        <v>637</v>
      </c>
      <c r="Q843" s="316"/>
      <c r="R843" s="316"/>
      <c r="S843" s="316"/>
      <c r="T843" s="316"/>
      <c r="U843" s="316"/>
      <c r="V843" s="316"/>
      <c r="W843" s="316"/>
      <c r="X843" s="316"/>
      <c r="Y843" s="317">
        <v>27</v>
      </c>
      <c r="Z843" s="318"/>
      <c r="AA843" s="318"/>
      <c r="AB843" s="319"/>
      <c r="AC843" s="321" t="s">
        <v>580</v>
      </c>
      <c r="AD843" s="321"/>
      <c r="AE843" s="321"/>
      <c r="AF843" s="321"/>
      <c r="AG843" s="321"/>
      <c r="AH843" s="322" t="s">
        <v>630</v>
      </c>
      <c r="AI843" s="323"/>
      <c r="AJ843" s="323"/>
      <c r="AK843" s="323"/>
      <c r="AL843" s="324" t="s">
        <v>630</v>
      </c>
      <c r="AM843" s="325"/>
      <c r="AN843" s="325"/>
      <c r="AO843" s="326"/>
      <c r="AP843" s="320" t="s">
        <v>630</v>
      </c>
      <c r="AQ843" s="320"/>
      <c r="AR843" s="320"/>
      <c r="AS843" s="320"/>
      <c r="AT843" s="320"/>
      <c r="AU843" s="320"/>
      <c r="AV843" s="320"/>
      <c r="AW843" s="320"/>
      <c r="AX843" s="320"/>
    </row>
    <row r="844" spans="1:50" ht="30" customHeight="1" x14ac:dyDescent="0.15">
      <c r="A844" s="403">
        <v>8</v>
      </c>
      <c r="B844" s="403">
        <v>1</v>
      </c>
      <c r="C844" s="429" t="s">
        <v>626</v>
      </c>
      <c r="D844" s="430"/>
      <c r="E844" s="430"/>
      <c r="F844" s="430"/>
      <c r="G844" s="430"/>
      <c r="H844" s="430"/>
      <c r="I844" s="431"/>
      <c r="J844" s="418">
        <v>9010001183776</v>
      </c>
      <c r="K844" s="419"/>
      <c r="L844" s="419"/>
      <c r="M844" s="419"/>
      <c r="N844" s="419"/>
      <c r="O844" s="419"/>
      <c r="P844" s="315" t="s">
        <v>638</v>
      </c>
      <c r="Q844" s="316"/>
      <c r="R844" s="316"/>
      <c r="S844" s="316"/>
      <c r="T844" s="316"/>
      <c r="U844" s="316"/>
      <c r="V844" s="316"/>
      <c r="W844" s="316"/>
      <c r="X844" s="316"/>
      <c r="Y844" s="317">
        <v>15</v>
      </c>
      <c r="Z844" s="318"/>
      <c r="AA844" s="318"/>
      <c r="AB844" s="319"/>
      <c r="AC844" s="321" t="s">
        <v>580</v>
      </c>
      <c r="AD844" s="321"/>
      <c r="AE844" s="321"/>
      <c r="AF844" s="321"/>
      <c r="AG844" s="321"/>
      <c r="AH844" s="322" t="s">
        <v>630</v>
      </c>
      <c r="AI844" s="323"/>
      <c r="AJ844" s="323"/>
      <c r="AK844" s="323"/>
      <c r="AL844" s="324" t="s">
        <v>630</v>
      </c>
      <c r="AM844" s="325"/>
      <c r="AN844" s="325"/>
      <c r="AO844" s="326"/>
      <c r="AP844" s="320" t="s">
        <v>630</v>
      </c>
      <c r="AQ844" s="320"/>
      <c r="AR844" s="320"/>
      <c r="AS844" s="320"/>
      <c r="AT844" s="320"/>
      <c r="AU844" s="320"/>
      <c r="AV844" s="320"/>
      <c r="AW844" s="320"/>
      <c r="AX844" s="320"/>
    </row>
    <row r="845" spans="1:50" ht="48" customHeight="1" x14ac:dyDescent="0.15">
      <c r="A845" s="403">
        <v>9</v>
      </c>
      <c r="B845" s="403">
        <v>1</v>
      </c>
      <c r="C845" s="429" t="s">
        <v>625</v>
      </c>
      <c r="D845" s="430"/>
      <c r="E845" s="430"/>
      <c r="F845" s="430"/>
      <c r="G845" s="430"/>
      <c r="H845" s="430"/>
      <c r="I845" s="431"/>
      <c r="J845" s="418">
        <v>7020001122958</v>
      </c>
      <c r="K845" s="419"/>
      <c r="L845" s="419"/>
      <c r="M845" s="419"/>
      <c r="N845" s="419"/>
      <c r="O845" s="419"/>
      <c r="P845" s="315" t="s">
        <v>639</v>
      </c>
      <c r="Q845" s="316"/>
      <c r="R845" s="316"/>
      <c r="S845" s="316"/>
      <c r="T845" s="316"/>
      <c r="U845" s="316"/>
      <c r="V845" s="316"/>
      <c r="W845" s="316"/>
      <c r="X845" s="316"/>
      <c r="Y845" s="317">
        <v>10</v>
      </c>
      <c r="Z845" s="318"/>
      <c r="AA845" s="318"/>
      <c r="AB845" s="319"/>
      <c r="AC845" s="321" t="s">
        <v>580</v>
      </c>
      <c r="AD845" s="321"/>
      <c r="AE845" s="321"/>
      <c r="AF845" s="321"/>
      <c r="AG845" s="321"/>
      <c r="AH845" s="322" t="s">
        <v>630</v>
      </c>
      <c r="AI845" s="323"/>
      <c r="AJ845" s="323"/>
      <c r="AK845" s="323"/>
      <c r="AL845" s="324" t="s">
        <v>630</v>
      </c>
      <c r="AM845" s="325"/>
      <c r="AN845" s="325"/>
      <c r="AO845" s="326"/>
      <c r="AP845" s="320" t="s">
        <v>630</v>
      </c>
      <c r="AQ845" s="320"/>
      <c r="AR845" s="320"/>
      <c r="AS845" s="320"/>
      <c r="AT845" s="320"/>
      <c r="AU845" s="320"/>
      <c r="AV845" s="320"/>
      <c r="AW845" s="320"/>
      <c r="AX845" s="320"/>
    </row>
    <row r="846" spans="1:50" ht="57.75" customHeight="1" x14ac:dyDescent="0.15">
      <c r="A846" s="403">
        <v>10</v>
      </c>
      <c r="B846" s="403">
        <v>1</v>
      </c>
      <c r="C846" s="429" t="s">
        <v>623</v>
      </c>
      <c r="D846" s="430"/>
      <c r="E846" s="430"/>
      <c r="F846" s="430"/>
      <c r="G846" s="430"/>
      <c r="H846" s="430"/>
      <c r="I846" s="431"/>
      <c r="J846" s="418">
        <v>5010405009127</v>
      </c>
      <c r="K846" s="419"/>
      <c r="L846" s="419"/>
      <c r="M846" s="419"/>
      <c r="N846" s="419"/>
      <c r="O846" s="419"/>
      <c r="P846" s="315" t="s">
        <v>640</v>
      </c>
      <c r="Q846" s="316"/>
      <c r="R846" s="316"/>
      <c r="S846" s="316"/>
      <c r="T846" s="316"/>
      <c r="U846" s="316"/>
      <c r="V846" s="316"/>
      <c r="W846" s="316"/>
      <c r="X846" s="316"/>
      <c r="Y846" s="317">
        <v>5</v>
      </c>
      <c r="Z846" s="318"/>
      <c r="AA846" s="318"/>
      <c r="AB846" s="319"/>
      <c r="AC846" s="321" t="s">
        <v>580</v>
      </c>
      <c r="AD846" s="321"/>
      <c r="AE846" s="321"/>
      <c r="AF846" s="321"/>
      <c r="AG846" s="321"/>
      <c r="AH846" s="322" t="s">
        <v>630</v>
      </c>
      <c r="AI846" s="323"/>
      <c r="AJ846" s="323"/>
      <c r="AK846" s="323"/>
      <c r="AL846" s="324" t="s">
        <v>630</v>
      </c>
      <c r="AM846" s="325"/>
      <c r="AN846" s="325"/>
      <c r="AO846" s="326"/>
      <c r="AP846" s="320" t="s">
        <v>630</v>
      </c>
      <c r="AQ846" s="320"/>
      <c r="AR846" s="320"/>
      <c r="AS846" s="320"/>
      <c r="AT846" s="320"/>
      <c r="AU846" s="320"/>
      <c r="AV846" s="320"/>
      <c r="AW846" s="320"/>
      <c r="AX846" s="320"/>
    </row>
    <row r="847" spans="1:50" ht="55.5" customHeight="1" x14ac:dyDescent="0.15">
      <c r="A847" s="403">
        <v>11</v>
      </c>
      <c r="B847" s="403">
        <v>1</v>
      </c>
      <c r="C847" s="429" t="s">
        <v>622</v>
      </c>
      <c r="D847" s="430"/>
      <c r="E847" s="430"/>
      <c r="F847" s="430"/>
      <c r="G847" s="430"/>
      <c r="H847" s="430"/>
      <c r="I847" s="431"/>
      <c r="J847" s="418">
        <v>2190001015233</v>
      </c>
      <c r="K847" s="419"/>
      <c r="L847" s="419"/>
      <c r="M847" s="419"/>
      <c r="N847" s="419"/>
      <c r="O847" s="419"/>
      <c r="P847" s="315" t="s">
        <v>641</v>
      </c>
      <c r="Q847" s="316"/>
      <c r="R847" s="316"/>
      <c r="S847" s="316"/>
      <c r="T847" s="316"/>
      <c r="U847" s="316"/>
      <c r="V847" s="316"/>
      <c r="W847" s="316"/>
      <c r="X847" s="316"/>
      <c r="Y847" s="317">
        <v>5</v>
      </c>
      <c r="Z847" s="318"/>
      <c r="AA847" s="318"/>
      <c r="AB847" s="319"/>
      <c r="AC847" s="321" t="s">
        <v>580</v>
      </c>
      <c r="AD847" s="321"/>
      <c r="AE847" s="321"/>
      <c r="AF847" s="321"/>
      <c r="AG847" s="321"/>
      <c r="AH847" s="322" t="s">
        <v>630</v>
      </c>
      <c r="AI847" s="323"/>
      <c r="AJ847" s="323"/>
      <c r="AK847" s="323"/>
      <c r="AL847" s="324" t="s">
        <v>630</v>
      </c>
      <c r="AM847" s="325"/>
      <c r="AN847" s="325"/>
      <c r="AO847" s="326"/>
      <c r="AP847" s="320" t="s">
        <v>630</v>
      </c>
      <c r="AQ847" s="320"/>
      <c r="AR847" s="320"/>
      <c r="AS847" s="320"/>
      <c r="AT847" s="320"/>
      <c r="AU847" s="320"/>
      <c r="AV847" s="320"/>
      <c r="AW847" s="320"/>
      <c r="AX847" s="320"/>
    </row>
    <row r="848" spans="1:50" ht="45" customHeight="1" x14ac:dyDescent="0.15">
      <c r="A848" s="403">
        <v>12</v>
      </c>
      <c r="B848" s="403">
        <v>1</v>
      </c>
      <c r="C848" s="429" t="s">
        <v>621</v>
      </c>
      <c r="D848" s="430"/>
      <c r="E848" s="430"/>
      <c r="F848" s="430"/>
      <c r="G848" s="430"/>
      <c r="H848" s="430"/>
      <c r="I848" s="431"/>
      <c r="J848" s="418">
        <v>5010005007398</v>
      </c>
      <c r="K848" s="419"/>
      <c r="L848" s="419"/>
      <c r="M848" s="419"/>
      <c r="N848" s="419"/>
      <c r="O848" s="419"/>
      <c r="P848" s="315" t="s">
        <v>642</v>
      </c>
      <c r="Q848" s="316"/>
      <c r="R848" s="316"/>
      <c r="S848" s="316"/>
      <c r="T848" s="316"/>
      <c r="U848" s="316"/>
      <c r="V848" s="316"/>
      <c r="W848" s="316"/>
      <c r="X848" s="316"/>
      <c r="Y848" s="317">
        <v>4</v>
      </c>
      <c r="Z848" s="318"/>
      <c r="AA848" s="318"/>
      <c r="AB848" s="319"/>
      <c r="AC848" s="321" t="s">
        <v>580</v>
      </c>
      <c r="AD848" s="321"/>
      <c r="AE848" s="321"/>
      <c r="AF848" s="321"/>
      <c r="AG848" s="321"/>
      <c r="AH848" s="322" t="s">
        <v>630</v>
      </c>
      <c r="AI848" s="323"/>
      <c r="AJ848" s="323"/>
      <c r="AK848" s="323"/>
      <c r="AL848" s="324" t="s">
        <v>630</v>
      </c>
      <c r="AM848" s="325"/>
      <c r="AN848" s="325"/>
      <c r="AO848" s="326"/>
      <c r="AP848" s="320" t="s">
        <v>630</v>
      </c>
      <c r="AQ848" s="320"/>
      <c r="AR848" s="320"/>
      <c r="AS848" s="320"/>
      <c r="AT848" s="320"/>
      <c r="AU848" s="320"/>
      <c r="AV848" s="320"/>
      <c r="AW848" s="320"/>
      <c r="AX848" s="320"/>
    </row>
    <row r="849" spans="1:50" ht="30" customHeight="1" x14ac:dyDescent="0.15">
      <c r="A849" s="403">
        <v>13</v>
      </c>
      <c r="B849" s="403">
        <v>1</v>
      </c>
      <c r="C849" s="429" t="s">
        <v>620</v>
      </c>
      <c r="D849" s="430"/>
      <c r="E849" s="430"/>
      <c r="F849" s="430"/>
      <c r="G849" s="430"/>
      <c r="H849" s="430"/>
      <c r="I849" s="431"/>
      <c r="J849" s="418">
        <v>7011701002789</v>
      </c>
      <c r="K849" s="419"/>
      <c r="L849" s="419"/>
      <c r="M849" s="419"/>
      <c r="N849" s="419"/>
      <c r="O849" s="419"/>
      <c r="P849" s="315" t="s">
        <v>643</v>
      </c>
      <c r="Q849" s="316"/>
      <c r="R849" s="316"/>
      <c r="S849" s="316"/>
      <c r="T849" s="316"/>
      <c r="U849" s="316"/>
      <c r="V849" s="316"/>
      <c r="W849" s="316"/>
      <c r="X849" s="316"/>
      <c r="Y849" s="317">
        <v>3</v>
      </c>
      <c r="Z849" s="318"/>
      <c r="AA849" s="318"/>
      <c r="AB849" s="319"/>
      <c r="AC849" s="321" t="s">
        <v>580</v>
      </c>
      <c r="AD849" s="321"/>
      <c r="AE849" s="321"/>
      <c r="AF849" s="321"/>
      <c r="AG849" s="321"/>
      <c r="AH849" s="322" t="s">
        <v>630</v>
      </c>
      <c r="AI849" s="323"/>
      <c r="AJ849" s="323"/>
      <c r="AK849" s="323"/>
      <c r="AL849" s="324" t="s">
        <v>630</v>
      </c>
      <c r="AM849" s="325"/>
      <c r="AN849" s="325"/>
      <c r="AO849" s="326"/>
      <c r="AP849" s="320" t="s">
        <v>630</v>
      </c>
      <c r="AQ849" s="320"/>
      <c r="AR849" s="320"/>
      <c r="AS849" s="320"/>
      <c r="AT849" s="320"/>
      <c r="AU849" s="320"/>
      <c r="AV849" s="320"/>
      <c r="AW849" s="320"/>
      <c r="AX849" s="320"/>
    </row>
    <row r="850" spans="1:50" ht="30" hidden="1" customHeight="1" x14ac:dyDescent="0.15">
      <c r="A850" s="403">
        <v>14</v>
      </c>
      <c r="B850" s="403">
        <v>1</v>
      </c>
      <c r="C850" s="429" t="s">
        <v>629</v>
      </c>
      <c r="D850" s="430"/>
      <c r="E850" s="430"/>
      <c r="F850" s="430"/>
      <c r="G850" s="430"/>
      <c r="H850" s="430"/>
      <c r="I850" s="431"/>
      <c r="J850" s="418">
        <v>5120001046100</v>
      </c>
      <c r="K850" s="419"/>
      <c r="L850" s="419"/>
      <c r="M850" s="419"/>
      <c r="N850" s="419"/>
      <c r="O850" s="419"/>
      <c r="P850" s="315" t="s">
        <v>643</v>
      </c>
      <c r="Q850" s="316"/>
      <c r="R850" s="316"/>
      <c r="S850" s="316"/>
      <c r="T850" s="316"/>
      <c r="U850" s="316"/>
      <c r="V850" s="316"/>
      <c r="W850" s="316"/>
      <c r="X850" s="316"/>
      <c r="Y850" s="317">
        <v>2</v>
      </c>
      <c r="Z850" s="318"/>
      <c r="AA850" s="318"/>
      <c r="AB850" s="319"/>
      <c r="AC850" s="321" t="s">
        <v>580</v>
      </c>
      <c r="AD850" s="321"/>
      <c r="AE850" s="321"/>
      <c r="AF850" s="321"/>
      <c r="AG850" s="321"/>
      <c r="AH850" s="322" t="s">
        <v>630</v>
      </c>
      <c r="AI850" s="323"/>
      <c r="AJ850" s="323"/>
      <c r="AK850" s="323"/>
      <c r="AL850" s="324" t="s">
        <v>630</v>
      </c>
      <c r="AM850" s="325"/>
      <c r="AN850" s="325"/>
      <c r="AO850" s="326"/>
      <c r="AP850" s="320" t="s">
        <v>630</v>
      </c>
      <c r="AQ850" s="320"/>
      <c r="AR850" s="320"/>
      <c r="AS850" s="320"/>
      <c r="AT850" s="320"/>
      <c r="AU850" s="320"/>
      <c r="AV850" s="320"/>
      <c r="AW850" s="320"/>
      <c r="AX850" s="320"/>
    </row>
    <row r="851" spans="1:50" ht="30" hidden="1" customHeight="1" x14ac:dyDescent="0.15">
      <c r="A851" s="403">
        <v>15</v>
      </c>
      <c r="B851" s="403">
        <v>1</v>
      </c>
      <c r="C851" s="429" t="s">
        <v>619</v>
      </c>
      <c r="D851" s="915"/>
      <c r="E851" s="915"/>
      <c r="F851" s="915"/>
      <c r="G851" s="915"/>
      <c r="H851" s="915"/>
      <c r="I851" s="916"/>
      <c r="J851" s="418">
        <v>1010001045595</v>
      </c>
      <c r="K851" s="419"/>
      <c r="L851" s="419"/>
      <c r="M851" s="419"/>
      <c r="N851" s="419"/>
      <c r="O851" s="419"/>
      <c r="P851" s="315" t="s">
        <v>643</v>
      </c>
      <c r="Q851" s="316"/>
      <c r="R851" s="316"/>
      <c r="S851" s="316"/>
      <c r="T851" s="316"/>
      <c r="U851" s="316"/>
      <c r="V851" s="316"/>
      <c r="W851" s="316"/>
      <c r="X851" s="316"/>
      <c r="Y851" s="317">
        <v>0.6</v>
      </c>
      <c r="Z851" s="318"/>
      <c r="AA851" s="318"/>
      <c r="AB851" s="319"/>
      <c r="AC851" s="321" t="s">
        <v>580</v>
      </c>
      <c r="AD851" s="321"/>
      <c r="AE851" s="321"/>
      <c r="AF851" s="321"/>
      <c r="AG851" s="321"/>
      <c r="AH851" s="322" t="s">
        <v>630</v>
      </c>
      <c r="AI851" s="323"/>
      <c r="AJ851" s="323"/>
      <c r="AK851" s="323"/>
      <c r="AL851" s="324" t="s">
        <v>630</v>
      </c>
      <c r="AM851" s="325"/>
      <c r="AN851" s="325"/>
      <c r="AO851" s="326"/>
      <c r="AP851" s="320" t="s">
        <v>630</v>
      </c>
      <c r="AQ851" s="320"/>
      <c r="AR851" s="320"/>
      <c r="AS851" s="320"/>
      <c r="AT851" s="320"/>
      <c r="AU851" s="320"/>
      <c r="AV851" s="320"/>
      <c r="AW851" s="320"/>
      <c r="AX851" s="320"/>
    </row>
    <row r="852" spans="1:50" ht="30" hidden="1" customHeight="1" x14ac:dyDescent="0.15">
      <c r="A852" s="403">
        <v>16</v>
      </c>
      <c r="B852" s="403">
        <v>1</v>
      </c>
      <c r="C852" s="917"/>
      <c r="D852" s="915"/>
      <c r="E852" s="915"/>
      <c r="F852" s="915"/>
      <c r="G852" s="915"/>
      <c r="H852" s="915"/>
      <c r="I852" s="916"/>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511</v>
      </c>
      <c r="AI869" s="345"/>
      <c r="AJ869" s="345"/>
      <c r="AK869" s="345"/>
      <c r="AL869" s="345" t="s">
        <v>21</v>
      </c>
      <c r="AM869" s="345"/>
      <c r="AN869" s="345"/>
      <c r="AO869" s="427"/>
      <c r="AP869" s="428" t="s">
        <v>433</v>
      </c>
      <c r="AQ869" s="428"/>
      <c r="AR869" s="428"/>
      <c r="AS869" s="428"/>
      <c r="AT869" s="428"/>
      <c r="AU869" s="428"/>
      <c r="AV869" s="428"/>
      <c r="AW869" s="428"/>
      <c r="AX869" s="428"/>
    </row>
    <row r="870" spans="1:50" ht="45" customHeight="1" x14ac:dyDescent="0.15">
      <c r="A870" s="403">
        <v>1</v>
      </c>
      <c r="B870" s="403">
        <v>1</v>
      </c>
      <c r="C870" s="426" t="s">
        <v>577</v>
      </c>
      <c r="D870" s="417"/>
      <c r="E870" s="417"/>
      <c r="F870" s="417"/>
      <c r="G870" s="417"/>
      <c r="H870" s="417"/>
      <c r="I870" s="417"/>
      <c r="J870" s="418">
        <v>7010001023785</v>
      </c>
      <c r="K870" s="419"/>
      <c r="L870" s="419"/>
      <c r="M870" s="419"/>
      <c r="N870" s="419"/>
      <c r="O870" s="419"/>
      <c r="P870" s="315" t="s">
        <v>670</v>
      </c>
      <c r="Q870" s="316"/>
      <c r="R870" s="316"/>
      <c r="S870" s="316"/>
      <c r="T870" s="316"/>
      <c r="U870" s="316"/>
      <c r="V870" s="316"/>
      <c r="W870" s="316"/>
      <c r="X870" s="316"/>
      <c r="Y870" s="317">
        <v>17</v>
      </c>
      <c r="Z870" s="318"/>
      <c r="AA870" s="318"/>
      <c r="AB870" s="319"/>
      <c r="AC870" s="327" t="s">
        <v>580</v>
      </c>
      <c r="AD870" s="425"/>
      <c r="AE870" s="425"/>
      <c r="AF870" s="425"/>
      <c r="AG870" s="425"/>
      <c r="AH870" s="420" t="s">
        <v>552</v>
      </c>
      <c r="AI870" s="421"/>
      <c r="AJ870" s="421"/>
      <c r="AK870" s="421"/>
      <c r="AL870" s="324" t="s">
        <v>552</v>
      </c>
      <c r="AM870" s="325"/>
      <c r="AN870" s="325"/>
      <c r="AO870" s="326"/>
      <c r="AP870" s="320" t="s">
        <v>552</v>
      </c>
      <c r="AQ870" s="320"/>
      <c r="AR870" s="320"/>
      <c r="AS870" s="320"/>
      <c r="AT870" s="320"/>
      <c r="AU870" s="320"/>
      <c r="AV870" s="320"/>
      <c r="AW870" s="320"/>
      <c r="AX870" s="320"/>
    </row>
    <row r="871" spans="1:50" ht="30" customHeight="1" x14ac:dyDescent="0.15">
      <c r="A871" s="403">
        <v>2</v>
      </c>
      <c r="B871" s="403">
        <v>1</v>
      </c>
      <c r="C871" s="426" t="s">
        <v>577</v>
      </c>
      <c r="D871" s="417"/>
      <c r="E871" s="417"/>
      <c r="F871" s="417"/>
      <c r="G871" s="417"/>
      <c r="H871" s="417"/>
      <c r="I871" s="417"/>
      <c r="J871" s="418">
        <v>7010001023785</v>
      </c>
      <c r="K871" s="419"/>
      <c r="L871" s="419"/>
      <c r="M871" s="419"/>
      <c r="N871" s="419"/>
      <c r="O871" s="419"/>
      <c r="P871" s="315" t="s">
        <v>578</v>
      </c>
      <c r="Q871" s="316"/>
      <c r="R871" s="316"/>
      <c r="S871" s="316"/>
      <c r="T871" s="316"/>
      <c r="U871" s="316"/>
      <c r="V871" s="316"/>
      <c r="W871" s="316"/>
      <c r="X871" s="316"/>
      <c r="Y871" s="317">
        <v>12</v>
      </c>
      <c r="Z871" s="318"/>
      <c r="AA871" s="318"/>
      <c r="AB871" s="319"/>
      <c r="AC871" s="327" t="s">
        <v>580</v>
      </c>
      <c r="AD871" s="327"/>
      <c r="AE871" s="327"/>
      <c r="AF871" s="327"/>
      <c r="AG871" s="327"/>
      <c r="AH871" s="420" t="s">
        <v>552</v>
      </c>
      <c r="AI871" s="421"/>
      <c r="AJ871" s="421"/>
      <c r="AK871" s="421"/>
      <c r="AL871" s="422" t="s">
        <v>552</v>
      </c>
      <c r="AM871" s="423"/>
      <c r="AN871" s="423"/>
      <c r="AO871" s="424"/>
      <c r="AP871" s="320" t="s">
        <v>552</v>
      </c>
      <c r="AQ871" s="320"/>
      <c r="AR871" s="320"/>
      <c r="AS871" s="320"/>
      <c r="AT871" s="320"/>
      <c r="AU871" s="320"/>
      <c r="AV871" s="320"/>
      <c r="AW871" s="320"/>
      <c r="AX871" s="320"/>
    </row>
    <row r="872" spans="1:50" ht="45" customHeight="1" x14ac:dyDescent="0.15">
      <c r="A872" s="403">
        <v>3</v>
      </c>
      <c r="B872" s="403">
        <v>1</v>
      </c>
      <c r="C872" s="426" t="s">
        <v>577</v>
      </c>
      <c r="D872" s="417"/>
      <c r="E872" s="417"/>
      <c r="F872" s="417"/>
      <c r="G872" s="417"/>
      <c r="H872" s="417"/>
      <c r="I872" s="417"/>
      <c r="J872" s="418">
        <v>7010001023785</v>
      </c>
      <c r="K872" s="419"/>
      <c r="L872" s="419"/>
      <c r="M872" s="419"/>
      <c r="N872" s="419"/>
      <c r="O872" s="419"/>
      <c r="P872" s="315" t="s">
        <v>579</v>
      </c>
      <c r="Q872" s="316"/>
      <c r="R872" s="316"/>
      <c r="S872" s="316"/>
      <c r="T872" s="316"/>
      <c r="U872" s="316"/>
      <c r="V872" s="316"/>
      <c r="W872" s="316"/>
      <c r="X872" s="316"/>
      <c r="Y872" s="317">
        <v>7</v>
      </c>
      <c r="Z872" s="318"/>
      <c r="AA872" s="318"/>
      <c r="AB872" s="319"/>
      <c r="AC872" s="327" t="s">
        <v>580</v>
      </c>
      <c r="AD872" s="327"/>
      <c r="AE872" s="327"/>
      <c r="AF872" s="327"/>
      <c r="AG872" s="327"/>
      <c r="AH872" s="322" t="s">
        <v>552</v>
      </c>
      <c r="AI872" s="323"/>
      <c r="AJ872" s="323"/>
      <c r="AK872" s="323"/>
      <c r="AL872" s="324" t="s">
        <v>552</v>
      </c>
      <c r="AM872" s="325"/>
      <c r="AN872" s="325"/>
      <c r="AO872" s="326"/>
      <c r="AP872" s="320" t="s">
        <v>552</v>
      </c>
      <c r="AQ872" s="320"/>
      <c r="AR872" s="320"/>
      <c r="AS872" s="320"/>
      <c r="AT872" s="320"/>
      <c r="AU872" s="320"/>
      <c r="AV872" s="320"/>
      <c r="AW872" s="320"/>
      <c r="AX872" s="320"/>
    </row>
    <row r="873" spans="1:50" ht="60.75" customHeight="1" x14ac:dyDescent="0.15">
      <c r="A873" s="403">
        <v>4</v>
      </c>
      <c r="B873" s="403">
        <v>1</v>
      </c>
      <c r="C873" s="426" t="s">
        <v>577</v>
      </c>
      <c r="D873" s="417"/>
      <c r="E873" s="417"/>
      <c r="F873" s="417"/>
      <c r="G873" s="417"/>
      <c r="H873" s="417"/>
      <c r="I873" s="417"/>
      <c r="J873" s="418">
        <v>7010001023785</v>
      </c>
      <c r="K873" s="419"/>
      <c r="L873" s="419"/>
      <c r="M873" s="419"/>
      <c r="N873" s="419"/>
      <c r="O873" s="419"/>
      <c r="P873" s="315" t="s">
        <v>672</v>
      </c>
      <c r="Q873" s="316"/>
      <c r="R873" s="316"/>
      <c r="S873" s="316"/>
      <c r="T873" s="316"/>
      <c r="U873" s="316"/>
      <c r="V873" s="316"/>
      <c r="W873" s="316"/>
      <c r="X873" s="316"/>
      <c r="Y873" s="317">
        <v>2</v>
      </c>
      <c r="Z873" s="318"/>
      <c r="AA873" s="318"/>
      <c r="AB873" s="319"/>
      <c r="AC873" s="327" t="s">
        <v>580</v>
      </c>
      <c r="AD873" s="327"/>
      <c r="AE873" s="327"/>
      <c r="AF873" s="327"/>
      <c r="AG873" s="327"/>
      <c r="AH873" s="322" t="s">
        <v>552</v>
      </c>
      <c r="AI873" s="323"/>
      <c r="AJ873" s="323"/>
      <c r="AK873" s="323"/>
      <c r="AL873" s="324" t="s">
        <v>552</v>
      </c>
      <c r="AM873" s="325"/>
      <c r="AN873" s="325"/>
      <c r="AO873" s="326"/>
      <c r="AP873" s="320" t="s">
        <v>552</v>
      </c>
      <c r="AQ873" s="320"/>
      <c r="AR873" s="320"/>
      <c r="AS873" s="320"/>
      <c r="AT873" s="320"/>
      <c r="AU873" s="320"/>
      <c r="AV873" s="320"/>
      <c r="AW873" s="320"/>
      <c r="AX873" s="320"/>
    </row>
    <row r="874" spans="1:50" ht="45" customHeight="1" x14ac:dyDescent="0.15">
      <c r="A874" s="403">
        <v>5</v>
      </c>
      <c r="B874" s="403">
        <v>1</v>
      </c>
      <c r="C874" s="426" t="s">
        <v>581</v>
      </c>
      <c r="D874" s="417"/>
      <c r="E874" s="417"/>
      <c r="F874" s="417"/>
      <c r="G874" s="417"/>
      <c r="H874" s="417"/>
      <c r="I874" s="417"/>
      <c r="J874" s="418">
        <v>8140001005720</v>
      </c>
      <c r="K874" s="419"/>
      <c r="L874" s="419"/>
      <c r="M874" s="419"/>
      <c r="N874" s="419"/>
      <c r="O874" s="419"/>
      <c r="P874" s="315" t="s">
        <v>582</v>
      </c>
      <c r="Q874" s="316"/>
      <c r="R874" s="316"/>
      <c r="S874" s="316"/>
      <c r="T874" s="316"/>
      <c r="U874" s="316"/>
      <c r="V874" s="316"/>
      <c r="W874" s="316"/>
      <c r="X874" s="316"/>
      <c r="Y874" s="317">
        <v>10</v>
      </c>
      <c r="Z874" s="318"/>
      <c r="AA874" s="318"/>
      <c r="AB874" s="319"/>
      <c r="AC874" s="321" t="s">
        <v>580</v>
      </c>
      <c r="AD874" s="321"/>
      <c r="AE874" s="321"/>
      <c r="AF874" s="321"/>
      <c r="AG874" s="321"/>
      <c r="AH874" s="322" t="s">
        <v>552</v>
      </c>
      <c r="AI874" s="323"/>
      <c r="AJ874" s="323"/>
      <c r="AK874" s="323"/>
      <c r="AL874" s="324" t="s">
        <v>552</v>
      </c>
      <c r="AM874" s="325"/>
      <c r="AN874" s="325"/>
      <c r="AO874" s="326"/>
      <c r="AP874" s="320" t="s">
        <v>552</v>
      </c>
      <c r="AQ874" s="320"/>
      <c r="AR874" s="320"/>
      <c r="AS874" s="320"/>
      <c r="AT874" s="320"/>
      <c r="AU874" s="320"/>
      <c r="AV874" s="320"/>
      <c r="AW874" s="320"/>
      <c r="AX874" s="320"/>
    </row>
    <row r="875" spans="1:50" ht="59.25" customHeight="1" x14ac:dyDescent="0.15">
      <c r="A875" s="403">
        <v>6</v>
      </c>
      <c r="B875" s="403">
        <v>1</v>
      </c>
      <c r="C875" s="426" t="s">
        <v>583</v>
      </c>
      <c r="D875" s="417"/>
      <c r="E875" s="417"/>
      <c r="F875" s="417"/>
      <c r="G875" s="417"/>
      <c r="H875" s="417"/>
      <c r="I875" s="417"/>
      <c r="J875" s="418">
        <v>5010001073329</v>
      </c>
      <c r="K875" s="419"/>
      <c r="L875" s="419"/>
      <c r="M875" s="419"/>
      <c r="N875" s="419"/>
      <c r="O875" s="419"/>
      <c r="P875" s="315" t="s">
        <v>672</v>
      </c>
      <c r="Q875" s="316"/>
      <c r="R875" s="316"/>
      <c r="S875" s="316"/>
      <c r="T875" s="316"/>
      <c r="U875" s="316"/>
      <c r="V875" s="316"/>
      <c r="W875" s="316"/>
      <c r="X875" s="316"/>
      <c r="Y875" s="317">
        <v>6</v>
      </c>
      <c r="Z875" s="318"/>
      <c r="AA875" s="318"/>
      <c r="AB875" s="319"/>
      <c r="AC875" s="321" t="s">
        <v>580</v>
      </c>
      <c r="AD875" s="321"/>
      <c r="AE875" s="321"/>
      <c r="AF875" s="321"/>
      <c r="AG875" s="321"/>
      <c r="AH875" s="322" t="s">
        <v>552</v>
      </c>
      <c r="AI875" s="323"/>
      <c r="AJ875" s="323"/>
      <c r="AK875" s="323"/>
      <c r="AL875" s="324" t="s">
        <v>552</v>
      </c>
      <c r="AM875" s="325"/>
      <c r="AN875" s="325"/>
      <c r="AO875" s="326"/>
      <c r="AP875" s="320" t="s">
        <v>552</v>
      </c>
      <c r="AQ875" s="320"/>
      <c r="AR875" s="320"/>
      <c r="AS875" s="320"/>
      <c r="AT875" s="320"/>
      <c r="AU875" s="320"/>
      <c r="AV875" s="320"/>
      <c r="AW875" s="320"/>
      <c r="AX875" s="320"/>
    </row>
    <row r="876" spans="1:50" ht="30" customHeight="1" x14ac:dyDescent="0.15">
      <c r="A876" s="403">
        <v>7</v>
      </c>
      <c r="B876" s="403">
        <v>1</v>
      </c>
      <c r="C876" s="426" t="s">
        <v>583</v>
      </c>
      <c r="D876" s="417"/>
      <c r="E876" s="417"/>
      <c r="F876" s="417"/>
      <c r="G876" s="417"/>
      <c r="H876" s="417"/>
      <c r="I876" s="417"/>
      <c r="J876" s="418">
        <v>5010001073329</v>
      </c>
      <c r="K876" s="419"/>
      <c r="L876" s="419"/>
      <c r="M876" s="419"/>
      <c r="N876" s="419"/>
      <c r="O876" s="419"/>
      <c r="P876" s="315" t="s">
        <v>591</v>
      </c>
      <c r="Q876" s="316"/>
      <c r="R876" s="316"/>
      <c r="S876" s="316"/>
      <c r="T876" s="316"/>
      <c r="U876" s="316"/>
      <c r="V876" s="316"/>
      <c r="W876" s="316"/>
      <c r="X876" s="316"/>
      <c r="Y876" s="317">
        <v>1</v>
      </c>
      <c r="Z876" s="318"/>
      <c r="AA876" s="318"/>
      <c r="AB876" s="319"/>
      <c r="AC876" s="321" t="s">
        <v>580</v>
      </c>
      <c r="AD876" s="321"/>
      <c r="AE876" s="321"/>
      <c r="AF876" s="321"/>
      <c r="AG876" s="321"/>
      <c r="AH876" s="322" t="s">
        <v>552</v>
      </c>
      <c r="AI876" s="323"/>
      <c r="AJ876" s="323"/>
      <c r="AK876" s="323"/>
      <c r="AL876" s="324" t="s">
        <v>552</v>
      </c>
      <c r="AM876" s="325"/>
      <c r="AN876" s="325"/>
      <c r="AO876" s="326"/>
      <c r="AP876" s="320" t="s">
        <v>552</v>
      </c>
      <c r="AQ876" s="320"/>
      <c r="AR876" s="320"/>
      <c r="AS876" s="320"/>
      <c r="AT876" s="320"/>
      <c r="AU876" s="320"/>
      <c r="AV876" s="320"/>
      <c r="AW876" s="320"/>
      <c r="AX876" s="320"/>
    </row>
    <row r="877" spans="1:50" ht="45" customHeight="1" x14ac:dyDescent="0.15">
      <c r="A877" s="403">
        <v>8</v>
      </c>
      <c r="B877" s="403">
        <v>1</v>
      </c>
      <c r="C877" s="426" t="s">
        <v>583</v>
      </c>
      <c r="D877" s="417"/>
      <c r="E877" s="417"/>
      <c r="F877" s="417"/>
      <c r="G877" s="417"/>
      <c r="H877" s="417"/>
      <c r="I877" s="417"/>
      <c r="J877" s="418">
        <v>5010001073329</v>
      </c>
      <c r="K877" s="419"/>
      <c r="L877" s="419"/>
      <c r="M877" s="419"/>
      <c r="N877" s="419"/>
      <c r="O877" s="419"/>
      <c r="P877" s="315" t="s">
        <v>595</v>
      </c>
      <c r="Q877" s="316"/>
      <c r="R877" s="316"/>
      <c r="S877" s="316"/>
      <c r="T877" s="316"/>
      <c r="U877" s="316"/>
      <c r="V877" s="316"/>
      <c r="W877" s="316"/>
      <c r="X877" s="316"/>
      <c r="Y877" s="317">
        <v>0.7</v>
      </c>
      <c r="Z877" s="318"/>
      <c r="AA877" s="318"/>
      <c r="AB877" s="319"/>
      <c r="AC877" s="321" t="s">
        <v>580</v>
      </c>
      <c r="AD877" s="321"/>
      <c r="AE877" s="321"/>
      <c r="AF877" s="321"/>
      <c r="AG877" s="321"/>
      <c r="AH877" s="322" t="s">
        <v>552</v>
      </c>
      <c r="AI877" s="323"/>
      <c r="AJ877" s="323"/>
      <c r="AK877" s="323"/>
      <c r="AL877" s="324" t="s">
        <v>552</v>
      </c>
      <c r="AM877" s="325"/>
      <c r="AN877" s="325"/>
      <c r="AO877" s="326"/>
      <c r="AP877" s="320" t="s">
        <v>552</v>
      </c>
      <c r="AQ877" s="320"/>
      <c r="AR877" s="320"/>
      <c r="AS877" s="320"/>
      <c r="AT877" s="320"/>
      <c r="AU877" s="320"/>
      <c r="AV877" s="320"/>
      <c r="AW877" s="320"/>
      <c r="AX877" s="320"/>
    </row>
    <row r="878" spans="1:50" ht="30" customHeight="1" x14ac:dyDescent="0.15">
      <c r="A878" s="403">
        <v>9</v>
      </c>
      <c r="B878" s="403">
        <v>1</v>
      </c>
      <c r="C878" s="426" t="s">
        <v>584</v>
      </c>
      <c r="D878" s="417"/>
      <c r="E878" s="417"/>
      <c r="F878" s="417"/>
      <c r="G878" s="417"/>
      <c r="H878" s="417"/>
      <c r="I878" s="417"/>
      <c r="J878" s="418">
        <v>4010401082896</v>
      </c>
      <c r="K878" s="419"/>
      <c r="L878" s="419"/>
      <c r="M878" s="419"/>
      <c r="N878" s="419"/>
      <c r="O878" s="419"/>
      <c r="P878" s="315" t="s">
        <v>590</v>
      </c>
      <c r="Q878" s="316"/>
      <c r="R878" s="316"/>
      <c r="S878" s="316"/>
      <c r="T878" s="316"/>
      <c r="U878" s="316"/>
      <c r="V878" s="316"/>
      <c r="W878" s="316"/>
      <c r="X878" s="316"/>
      <c r="Y878" s="317">
        <v>4</v>
      </c>
      <c r="Z878" s="318"/>
      <c r="AA878" s="318"/>
      <c r="AB878" s="319"/>
      <c r="AC878" s="321" t="s">
        <v>580</v>
      </c>
      <c r="AD878" s="321"/>
      <c r="AE878" s="321"/>
      <c r="AF878" s="321"/>
      <c r="AG878" s="321"/>
      <c r="AH878" s="322" t="s">
        <v>552</v>
      </c>
      <c r="AI878" s="323"/>
      <c r="AJ878" s="323"/>
      <c r="AK878" s="323"/>
      <c r="AL878" s="324" t="s">
        <v>552</v>
      </c>
      <c r="AM878" s="325"/>
      <c r="AN878" s="325"/>
      <c r="AO878" s="326"/>
      <c r="AP878" s="320" t="s">
        <v>552</v>
      </c>
      <c r="AQ878" s="320"/>
      <c r="AR878" s="320"/>
      <c r="AS878" s="320"/>
      <c r="AT878" s="320"/>
      <c r="AU878" s="320"/>
      <c r="AV878" s="320"/>
      <c r="AW878" s="320"/>
      <c r="AX878" s="320"/>
    </row>
    <row r="879" spans="1:50" ht="41.25" customHeight="1" x14ac:dyDescent="0.15">
      <c r="A879" s="403">
        <v>10</v>
      </c>
      <c r="B879" s="403">
        <v>1</v>
      </c>
      <c r="C879" s="429" t="s">
        <v>585</v>
      </c>
      <c r="D879" s="430"/>
      <c r="E879" s="430"/>
      <c r="F879" s="430"/>
      <c r="G879" s="430"/>
      <c r="H879" s="430"/>
      <c r="I879" s="431"/>
      <c r="J879" s="432">
        <v>3120001083145</v>
      </c>
      <c r="K879" s="433"/>
      <c r="L879" s="433"/>
      <c r="M879" s="433"/>
      <c r="N879" s="433"/>
      <c r="O879" s="434"/>
      <c r="P879" s="435" t="s">
        <v>586</v>
      </c>
      <c r="Q879" s="436"/>
      <c r="R879" s="436"/>
      <c r="S879" s="436"/>
      <c r="T879" s="436"/>
      <c r="U879" s="436"/>
      <c r="V879" s="436"/>
      <c r="W879" s="436"/>
      <c r="X879" s="437"/>
      <c r="Y879" s="317">
        <v>4</v>
      </c>
      <c r="Z879" s="318"/>
      <c r="AA879" s="318"/>
      <c r="AB879" s="319"/>
      <c r="AC879" s="321" t="s">
        <v>580</v>
      </c>
      <c r="AD879" s="321"/>
      <c r="AE879" s="321"/>
      <c r="AF879" s="321"/>
      <c r="AG879" s="321"/>
      <c r="AH879" s="322" t="s">
        <v>552</v>
      </c>
      <c r="AI879" s="323"/>
      <c r="AJ879" s="323"/>
      <c r="AK879" s="323"/>
      <c r="AL879" s="324" t="s">
        <v>552</v>
      </c>
      <c r="AM879" s="325"/>
      <c r="AN879" s="325"/>
      <c r="AO879" s="326"/>
      <c r="AP879" s="320" t="s">
        <v>552</v>
      </c>
      <c r="AQ879" s="320"/>
      <c r="AR879" s="320"/>
      <c r="AS879" s="320"/>
      <c r="AT879" s="320"/>
      <c r="AU879" s="320"/>
      <c r="AV879" s="320"/>
      <c r="AW879" s="320"/>
      <c r="AX879" s="320"/>
    </row>
    <row r="880" spans="1:50" ht="45" customHeight="1" x14ac:dyDescent="0.15">
      <c r="A880" s="403">
        <v>11</v>
      </c>
      <c r="B880" s="403">
        <v>1</v>
      </c>
      <c r="C880" s="429" t="s">
        <v>587</v>
      </c>
      <c r="D880" s="430"/>
      <c r="E880" s="430"/>
      <c r="F880" s="430"/>
      <c r="G880" s="430"/>
      <c r="H880" s="430"/>
      <c r="I880" s="431"/>
      <c r="J880" s="432">
        <v>3500001012321</v>
      </c>
      <c r="K880" s="433"/>
      <c r="L880" s="433"/>
      <c r="M880" s="433"/>
      <c r="N880" s="433"/>
      <c r="O880" s="434"/>
      <c r="P880" s="435" t="s">
        <v>588</v>
      </c>
      <c r="Q880" s="436"/>
      <c r="R880" s="436"/>
      <c r="S880" s="436"/>
      <c r="T880" s="436"/>
      <c r="U880" s="436"/>
      <c r="V880" s="436"/>
      <c r="W880" s="436"/>
      <c r="X880" s="437"/>
      <c r="Y880" s="317">
        <v>4</v>
      </c>
      <c r="Z880" s="318"/>
      <c r="AA880" s="318"/>
      <c r="AB880" s="319"/>
      <c r="AC880" s="321" t="s">
        <v>580</v>
      </c>
      <c r="AD880" s="321"/>
      <c r="AE880" s="321"/>
      <c r="AF880" s="321"/>
      <c r="AG880" s="321"/>
      <c r="AH880" s="322" t="s">
        <v>552</v>
      </c>
      <c r="AI880" s="323"/>
      <c r="AJ880" s="323"/>
      <c r="AK880" s="323"/>
      <c r="AL880" s="324" t="s">
        <v>552</v>
      </c>
      <c r="AM880" s="325"/>
      <c r="AN880" s="325"/>
      <c r="AO880" s="326"/>
      <c r="AP880" s="320" t="s">
        <v>552</v>
      </c>
      <c r="AQ880" s="320"/>
      <c r="AR880" s="320"/>
      <c r="AS880" s="320"/>
      <c r="AT880" s="320"/>
      <c r="AU880" s="320"/>
      <c r="AV880" s="320"/>
      <c r="AW880" s="320"/>
      <c r="AX880" s="320"/>
    </row>
    <row r="881" spans="1:50" ht="45" customHeight="1" x14ac:dyDescent="0.15">
      <c r="A881" s="403">
        <v>12</v>
      </c>
      <c r="B881" s="403">
        <v>1</v>
      </c>
      <c r="C881" s="429" t="s">
        <v>589</v>
      </c>
      <c r="D881" s="430"/>
      <c r="E881" s="430"/>
      <c r="F881" s="430"/>
      <c r="G881" s="430"/>
      <c r="H881" s="430"/>
      <c r="I881" s="431"/>
      <c r="J881" s="432">
        <v>1500001011226</v>
      </c>
      <c r="K881" s="433"/>
      <c r="L881" s="433"/>
      <c r="M881" s="433"/>
      <c r="N881" s="433"/>
      <c r="O881" s="434"/>
      <c r="P881" s="435" t="s">
        <v>588</v>
      </c>
      <c r="Q881" s="436"/>
      <c r="R881" s="436"/>
      <c r="S881" s="436"/>
      <c r="T881" s="436"/>
      <c r="U881" s="436"/>
      <c r="V881" s="436"/>
      <c r="W881" s="436"/>
      <c r="X881" s="437"/>
      <c r="Y881" s="317">
        <v>3</v>
      </c>
      <c r="Z881" s="318"/>
      <c r="AA881" s="318"/>
      <c r="AB881" s="319"/>
      <c r="AC881" s="321" t="s">
        <v>580</v>
      </c>
      <c r="AD881" s="321"/>
      <c r="AE881" s="321"/>
      <c r="AF881" s="321"/>
      <c r="AG881" s="321"/>
      <c r="AH881" s="322" t="s">
        <v>552</v>
      </c>
      <c r="AI881" s="323"/>
      <c r="AJ881" s="323"/>
      <c r="AK881" s="323"/>
      <c r="AL881" s="324" t="s">
        <v>552</v>
      </c>
      <c r="AM881" s="325"/>
      <c r="AN881" s="325"/>
      <c r="AO881" s="326"/>
      <c r="AP881" s="320" t="s">
        <v>552</v>
      </c>
      <c r="AQ881" s="320"/>
      <c r="AR881" s="320"/>
      <c r="AS881" s="320"/>
      <c r="AT881" s="320"/>
      <c r="AU881" s="320"/>
      <c r="AV881" s="320"/>
      <c r="AW881" s="320"/>
      <c r="AX881" s="320"/>
    </row>
    <row r="882" spans="1:50" ht="30" customHeight="1" x14ac:dyDescent="0.15">
      <c r="A882" s="403">
        <v>13</v>
      </c>
      <c r="B882" s="403">
        <v>1</v>
      </c>
      <c r="C882" s="429" t="s">
        <v>585</v>
      </c>
      <c r="D882" s="430"/>
      <c r="E882" s="430"/>
      <c r="F882" s="430"/>
      <c r="G882" s="430"/>
      <c r="H882" s="430"/>
      <c r="I882" s="431"/>
      <c r="J882" s="432">
        <v>3120001083145</v>
      </c>
      <c r="K882" s="433"/>
      <c r="L882" s="433"/>
      <c r="M882" s="433"/>
      <c r="N882" s="433"/>
      <c r="O882" s="434"/>
      <c r="P882" s="435" t="s">
        <v>592</v>
      </c>
      <c r="Q882" s="436"/>
      <c r="R882" s="436"/>
      <c r="S882" s="436"/>
      <c r="T882" s="436"/>
      <c r="U882" s="436"/>
      <c r="V882" s="436"/>
      <c r="W882" s="436"/>
      <c r="X882" s="437"/>
      <c r="Y882" s="317">
        <v>3</v>
      </c>
      <c r="Z882" s="318"/>
      <c r="AA882" s="318"/>
      <c r="AB882" s="319"/>
      <c r="AC882" s="321" t="s">
        <v>580</v>
      </c>
      <c r="AD882" s="321"/>
      <c r="AE882" s="321"/>
      <c r="AF882" s="321"/>
      <c r="AG882" s="321"/>
      <c r="AH882" s="322" t="s">
        <v>552</v>
      </c>
      <c r="AI882" s="323"/>
      <c r="AJ882" s="323"/>
      <c r="AK882" s="323"/>
      <c r="AL882" s="324" t="s">
        <v>552</v>
      </c>
      <c r="AM882" s="325"/>
      <c r="AN882" s="325"/>
      <c r="AO882" s="326"/>
      <c r="AP882" s="320" t="s">
        <v>552</v>
      </c>
      <c r="AQ882" s="320"/>
      <c r="AR882" s="320"/>
      <c r="AS882" s="320"/>
      <c r="AT882" s="320"/>
      <c r="AU882" s="320"/>
      <c r="AV882" s="320"/>
      <c r="AW882" s="320"/>
      <c r="AX882" s="320"/>
    </row>
    <row r="883" spans="1:50" ht="57" customHeight="1" x14ac:dyDescent="0.15">
      <c r="A883" s="403">
        <v>14</v>
      </c>
      <c r="B883" s="403">
        <v>1</v>
      </c>
      <c r="C883" s="429" t="s">
        <v>593</v>
      </c>
      <c r="D883" s="430"/>
      <c r="E883" s="430"/>
      <c r="F883" s="430"/>
      <c r="G883" s="430"/>
      <c r="H883" s="430"/>
      <c r="I883" s="431"/>
      <c r="J883" s="432">
        <v>6120001005889</v>
      </c>
      <c r="K883" s="433"/>
      <c r="L883" s="433"/>
      <c r="M883" s="433"/>
      <c r="N883" s="433"/>
      <c r="O883" s="434"/>
      <c r="P883" s="435" t="s">
        <v>672</v>
      </c>
      <c r="Q883" s="436"/>
      <c r="R883" s="436"/>
      <c r="S883" s="436"/>
      <c r="T883" s="436"/>
      <c r="U883" s="436"/>
      <c r="V883" s="436"/>
      <c r="W883" s="436"/>
      <c r="X883" s="437"/>
      <c r="Y883" s="317">
        <v>3</v>
      </c>
      <c r="Z883" s="318"/>
      <c r="AA883" s="318"/>
      <c r="AB883" s="319"/>
      <c r="AC883" s="321" t="s">
        <v>580</v>
      </c>
      <c r="AD883" s="321"/>
      <c r="AE883" s="321"/>
      <c r="AF883" s="321"/>
      <c r="AG883" s="321"/>
      <c r="AH883" s="322" t="s">
        <v>552</v>
      </c>
      <c r="AI883" s="323"/>
      <c r="AJ883" s="323"/>
      <c r="AK883" s="323"/>
      <c r="AL883" s="324" t="s">
        <v>552</v>
      </c>
      <c r="AM883" s="325"/>
      <c r="AN883" s="325"/>
      <c r="AO883" s="326"/>
      <c r="AP883" s="320" t="s">
        <v>552</v>
      </c>
      <c r="AQ883" s="320"/>
      <c r="AR883" s="320"/>
      <c r="AS883" s="320"/>
      <c r="AT883" s="320"/>
      <c r="AU883" s="320"/>
      <c r="AV883" s="320"/>
      <c r="AW883" s="320"/>
      <c r="AX883" s="320"/>
    </row>
    <row r="884" spans="1:50" ht="45" customHeight="1" x14ac:dyDescent="0.15">
      <c r="A884" s="403">
        <v>15</v>
      </c>
      <c r="B884" s="403">
        <v>1</v>
      </c>
      <c r="C884" s="429" t="s">
        <v>594</v>
      </c>
      <c r="D884" s="430"/>
      <c r="E884" s="430"/>
      <c r="F884" s="430"/>
      <c r="G884" s="430"/>
      <c r="H884" s="430"/>
      <c r="I884" s="431"/>
      <c r="J884" s="432">
        <v>6120001046074</v>
      </c>
      <c r="K884" s="433"/>
      <c r="L884" s="433"/>
      <c r="M884" s="433"/>
      <c r="N884" s="433"/>
      <c r="O884" s="434"/>
      <c r="P884" s="435" t="s">
        <v>595</v>
      </c>
      <c r="Q884" s="436"/>
      <c r="R884" s="436"/>
      <c r="S884" s="436"/>
      <c r="T884" s="436"/>
      <c r="U884" s="436"/>
      <c r="V884" s="436"/>
      <c r="W884" s="436"/>
      <c r="X884" s="437"/>
      <c r="Y884" s="317">
        <v>2</v>
      </c>
      <c r="Z884" s="318"/>
      <c r="AA884" s="318"/>
      <c r="AB884" s="319"/>
      <c r="AC884" s="321" t="s">
        <v>580</v>
      </c>
      <c r="AD884" s="321"/>
      <c r="AE884" s="321"/>
      <c r="AF884" s="321"/>
      <c r="AG884" s="321"/>
      <c r="AH884" s="322" t="s">
        <v>552</v>
      </c>
      <c r="AI884" s="323"/>
      <c r="AJ884" s="323"/>
      <c r="AK884" s="323"/>
      <c r="AL884" s="324" t="s">
        <v>552</v>
      </c>
      <c r="AM884" s="325"/>
      <c r="AN884" s="325"/>
      <c r="AO884" s="326"/>
      <c r="AP884" s="320" t="s">
        <v>552</v>
      </c>
      <c r="AQ884" s="320"/>
      <c r="AR884" s="320"/>
      <c r="AS884" s="320"/>
      <c r="AT884" s="320"/>
      <c r="AU884" s="320"/>
      <c r="AV884" s="320"/>
      <c r="AW884" s="320"/>
      <c r="AX884" s="320"/>
    </row>
    <row r="885" spans="1:50" hidden="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idden="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idden="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idden="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idden="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idden="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idden="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idden="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idden="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idden="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idden="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idden="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idden="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idden="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72"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511</v>
      </c>
      <c r="AI902" s="345"/>
      <c r="AJ902" s="345"/>
      <c r="AK902" s="345"/>
      <c r="AL902" s="345" t="s">
        <v>21</v>
      </c>
      <c r="AM902" s="345"/>
      <c r="AN902" s="345"/>
      <c r="AO902" s="427"/>
      <c r="AP902" s="428" t="s">
        <v>433</v>
      </c>
      <c r="AQ902" s="428"/>
      <c r="AR902" s="428"/>
      <c r="AS902" s="428"/>
      <c r="AT902" s="428"/>
      <c r="AU902" s="428"/>
      <c r="AV902" s="428"/>
      <c r="AW902" s="428"/>
      <c r="AX902" s="428"/>
    </row>
    <row r="903" spans="1:50" ht="52.5" customHeight="1" x14ac:dyDescent="0.15">
      <c r="A903" s="403">
        <v>1</v>
      </c>
      <c r="B903" s="403">
        <v>1</v>
      </c>
      <c r="C903" s="426" t="s">
        <v>644</v>
      </c>
      <c r="D903" s="417"/>
      <c r="E903" s="417"/>
      <c r="F903" s="417"/>
      <c r="G903" s="417"/>
      <c r="H903" s="417"/>
      <c r="I903" s="417"/>
      <c r="J903" s="418">
        <v>5010405010514</v>
      </c>
      <c r="K903" s="419"/>
      <c r="L903" s="419"/>
      <c r="M903" s="419"/>
      <c r="N903" s="419"/>
      <c r="O903" s="419"/>
      <c r="P903" s="315" t="s">
        <v>645</v>
      </c>
      <c r="Q903" s="316"/>
      <c r="R903" s="316"/>
      <c r="S903" s="316"/>
      <c r="T903" s="316"/>
      <c r="U903" s="316"/>
      <c r="V903" s="316"/>
      <c r="W903" s="316"/>
      <c r="X903" s="316"/>
      <c r="Y903" s="317">
        <v>7</v>
      </c>
      <c r="Z903" s="318"/>
      <c r="AA903" s="318"/>
      <c r="AB903" s="319"/>
      <c r="AC903" s="327" t="s">
        <v>520</v>
      </c>
      <c r="AD903" s="425"/>
      <c r="AE903" s="425"/>
      <c r="AF903" s="425"/>
      <c r="AG903" s="425"/>
      <c r="AH903" s="420">
        <v>1</v>
      </c>
      <c r="AI903" s="421"/>
      <c r="AJ903" s="421"/>
      <c r="AK903" s="421"/>
      <c r="AL903" s="324">
        <v>99</v>
      </c>
      <c r="AM903" s="325"/>
      <c r="AN903" s="325"/>
      <c r="AO903" s="326"/>
      <c r="AP903" s="320" t="s">
        <v>630</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idden="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idden="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idden="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idden="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idden="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idden="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idden="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idden="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idden="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idden="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idden="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idden="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idden="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idden="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idden="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idden="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idden="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idden="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idden="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511</v>
      </c>
      <c r="AI935" s="345"/>
      <c r="AJ935" s="345"/>
      <c r="AK935" s="345"/>
      <c r="AL935" s="345" t="s">
        <v>21</v>
      </c>
      <c r="AM935" s="345"/>
      <c r="AN935" s="345"/>
      <c r="AO935" s="427"/>
      <c r="AP935" s="428" t="s">
        <v>433</v>
      </c>
      <c r="AQ935" s="428"/>
      <c r="AR935" s="428"/>
      <c r="AS935" s="428"/>
      <c r="AT935" s="428"/>
      <c r="AU935" s="428"/>
      <c r="AV935" s="428"/>
      <c r="AW935" s="428"/>
      <c r="AX935" s="428"/>
    </row>
    <row r="936" spans="1:50" ht="42.75" customHeight="1" x14ac:dyDescent="0.15">
      <c r="A936" s="403">
        <v>1</v>
      </c>
      <c r="B936" s="403">
        <v>1</v>
      </c>
      <c r="C936" s="426" t="s">
        <v>607</v>
      </c>
      <c r="D936" s="417"/>
      <c r="E936" s="417"/>
      <c r="F936" s="417"/>
      <c r="G936" s="417"/>
      <c r="H936" s="417"/>
      <c r="I936" s="417"/>
      <c r="J936" s="418">
        <v>1020001077159</v>
      </c>
      <c r="K936" s="419"/>
      <c r="L936" s="419"/>
      <c r="M936" s="419"/>
      <c r="N936" s="419"/>
      <c r="O936" s="419"/>
      <c r="P936" s="435" t="s">
        <v>611</v>
      </c>
      <c r="Q936" s="918"/>
      <c r="R936" s="918"/>
      <c r="S936" s="918"/>
      <c r="T936" s="918"/>
      <c r="U936" s="918"/>
      <c r="V936" s="918"/>
      <c r="W936" s="918"/>
      <c r="X936" s="919"/>
      <c r="Y936" s="317">
        <v>3</v>
      </c>
      <c r="Z936" s="318"/>
      <c r="AA936" s="318"/>
      <c r="AB936" s="319"/>
      <c r="AC936" s="327" t="s">
        <v>520</v>
      </c>
      <c r="AD936" s="425"/>
      <c r="AE936" s="425"/>
      <c r="AF936" s="425"/>
      <c r="AG936" s="425"/>
      <c r="AH936" s="420">
        <v>1</v>
      </c>
      <c r="AI936" s="421"/>
      <c r="AJ936" s="421"/>
      <c r="AK936" s="421"/>
      <c r="AL936" s="324">
        <v>99</v>
      </c>
      <c r="AM936" s="325"/>
      <c r="AN936" s="325"/>
      <c r="AO936" s="326"/>
      <c r="AP936" s="320" t="s">
        <v>608</v>
      </c>
      <c r="AQ936" s="320"/>
      <c r="AR936" s="320"/>
      <c r="AS936" s="320"/>
      <c r="AT936" s="320"/>
      <c r="AU936" s="320"/>
      <c r="AV936" s="320"/>
      <c r="AW936" s="320"/>
      <c r="AX936" s="320"/>
    </row>
    <row r="937" spans="1:50" hidden="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idden="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idden="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idden="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idden="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idden="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idden="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idden="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idden="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idden="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idden="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idden="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idden="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idden="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idden="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idden="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idden="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idden="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idden="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idden="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idden="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idden="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idden="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idden="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idden="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idden="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idden="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idden="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511</v>
      </c>
      <c r="AI968" s="345"/>
      <c r="AJ968" s="345"/>
      <c r="AK968" s="345"/>
      <c r="AL968" s="345" t="s">
        <v>21</v>
      </c>
      <c r="AM968" s="345"/>
      <c r="AN968" s="345"/>
      <c r="AO968" s="427"/>
      <c r="AP968" s="428" t="s">
        <v>433</v>
      </c>
      <c r="AQ968" s="428"/>
      <c r="AR968" s="428"/>
      <c r="AS968" s="428"/>
      <c r="AT968" s="428"/>
      <c r="AU968" s="428"/>
      <c r="AV968" s="428"/>
      <c r="AW968" s="428"/>
      <c r="AX968" s="428"/>
    </row>
    <row r="969" spans="1:50" hidden="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idden="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idden="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idden="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idden="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idden="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idden="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idden="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idden="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idden="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idden="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idden="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idden="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idden="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idden="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idden="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idden="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idden="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idden="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idden="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idden="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idden="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idden="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idden="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idden="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idden="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idden="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idden="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idden="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511</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idden="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idden="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idden="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idden="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idden="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idden="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idden="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idden="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idden="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idden="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idden="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idden="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idden="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idden="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idden="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idden="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idden="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idden="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idden="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idden="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idden="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idden="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idden="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idden="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idden="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idden="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idden="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idden="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idden="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511</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idden="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idden="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idden="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idden="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idden="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idden="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idden="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idden="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idden="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idden="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idden="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idden="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idden="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idden="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idden="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idden="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idden="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idden="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idden="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idden="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idden="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idden="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idden="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idden="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idden="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idden="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idden="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idden="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idden="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511</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idden="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idden="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idden="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idden="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idden="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idden="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idden="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idden="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idden="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idden="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idden="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idden="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idden="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idden="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idden="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idden="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idden="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idden="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idden="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idden="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idden="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idden="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idden="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idden="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idden="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idden="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idden="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idden="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idden="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idden="1" x14ac:dyDescent="0.15">
      <c r="A1098" s="908" t="s">
        <v>465</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2" t="s">
        <v>484</v>
      </c>
      <c r="AM1098" s="983"/>
      <c r="AN1098" s="983"/>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hidden="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idden="1" x14ac:dyDescent="0.15">
      <c r="A1101" s="403"/>
      <c r="B1101" s="403"/>
      <c r="C1101" s="275" t="s">
        <v>397</v>
      </c>
      <c r="D1101" s="911"/>
      <c r="E1101" s="275" t="s">
        <v>396</v>
      </c>
      <c r="F1101" s="911"/>
      <c r="G1101" s="911"/>
      <c r="H1101" s="911"/>
      <c r="I1101" s="911"/>
      <c r="J1101" s="275" t="s">
        <v>432</v>
      </c>
      <c r="K1101" s="275"/>
      <c r="L1101" s="275"/>
      <c r="M1101" s="275"/>
      <c r="N1101" s="275"/>
      <c r="O1101" s="275"/>
      <c r="P1101" s="343" t="s">
        <v>27</v>
      </c>
      <c r="Q1101" s="343"/>
      <c r="R1101" s="343"/>
      <c r="S1101" s="343"/>
      <c r="T1101" s="343"/>
      <c r="U1101" s="343"/>
      <c r="V1101" s="343"/>
      <c r="W1101" s="343"/>
      <c r="X1101" s="343"/>
      <c r="Y1101" s="275" t="s">
        <v>434</v>
      </c>
      <c r="Z1101" s="911"/>
      <c r="AA1101" s="911"/>
      <c r="AB1101" s="911"/>
      <c r="AC1101" s="275" t="s">
        <v>377</v>
      </c>
      <c r="AD1101" s="275"/>
      <c r="AE1101" s="275"/>
      <c r="AF1101" s="275"/>
      <c r="AG1101" s="275"/>
      <c r="AH1101" s="343" t="s">
        <v>391</v>
      </c>
      <c r="AI1101" s="344"/>
      <c r="AJ1101" s="344"/>
      <c r="AK1101" s="344"/>
      <c r="AL1101" s="344" t="s">
        <v>21</v>
      </c>
      <c r="AM1101" s="344"/>
      <c r="AN1101" s="344"/>
      <c r="AO1101" s="914"/>
      <c r="AP1101" s="428" t="s">
        <v>466</v>
      </c>
      <c r="AQ1101" s="428"/>
      <c r="AR1101" s="428"/>
      <c r="AS1101" s="428"/>
      <c r="AT1101" s="428"/>
      <c r="AU1101" s="428"/>
      <c r="AV1101" s="428"/>
      <c r="AW1101" s="428"/>
      <c r="AX1101" s="428"/>
    </row>
    <row r="1102" spans="1:50" hidden="1" x14ac:dyDescent="0.15">
      <c r="A1102" s="403">
        <v>1</v>
      </c>
      <c r="B1102" s="403">
        <v>1</v>
      </c>
      <c r="C1102" s="913"/>
      <c r="D1102" s="913"/>
      <c r="E1102" s="912"/>
      <c r="F1102" s="912"/>
      <c r="G1102" s="912"/>
      <c r="H1102" s="912"/>
      <c r="I1102" s="912"/>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idden="1" x14ac:dyDescent="0.15">
      <c r="A1103" s="403">
        <v>2</v>
      </c>
      <c r="B1103" s="403">
        <v>1</v>
      </c>
      <c r="C1103" s="913"/>
      <c r="D1103" s="913"/>
      <c r="E1103" s="912"/>
      <c r="F1103" s="912"/>
      <c r="G1103" s="912"/>
      <c r="H1103" s="912"/>
      <c r="I1103" s="91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idden="1" x14ac:dyDescent="0.15">
      <c r="A1104" s="403">
        <v>3</v>
      </c>
      <c r="B1104" s="403">
        <v>1</v>
      </c>
      <c r="C1104" s="913"/>
      <c r="D1104" s="913"/>
      <c r="E1104" s="912"/>
      <c r="F1104" s="912"/>
      <c r="G1104" s="912"/>
      <c r="H1104" s="912"/>
      <c r="I1104" s="91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idden="1" x14ac:dyDescent="0.15">
      <c r="A1105" s="403">
        <v>4</v>
      </c>
      <c r="B1105" s="403">
        <v>1</v>
      </c>
      <c r="C1105" s="913"/>
      <c r="D1105" s="913"/>
      <c r="E1105" s="912"/>
      <c r="F1105" s="912"/>
      <c r="G1105" s="912"/>
      <c r="H1105" s="912"/>
      <c r="I1105" s="91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idden="1" x14ac:dyDescent="0.15">
      <c r="A1106" s="403">
        <v>5</v>
      </c>
      <c r="B1106" s="403">
        <v>1</v>
      </c>
      <c r="C1106" s="913"/>
      <c r="D1106" s="913"/>
      <c r="E1106" s="912"/>
      <c r="F1106" s="912"/>
      <c r="G1106" s="912"/>
      <c r="H1106" s="912"/>
      <c r="I1106" s="91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idden="1" x14ac:dyDescent="0.15">
      <c r="A1107" s="403">
        <v>6</v>
      </c>
      <c r="B1107" s="403">
        <v>1</v>
      </c>
      <c r="C1107" s="913"/>
      <c r="D1107" s="913"/>
      <c r="E1107" s="912"/>
      <c r="F1107" s="912"/>
      <c r="G1107" s="912"/>
      <c r="H1107" s="912"/>
      <c r="I1107" s="91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idden="1" x14ac:dyDescent="0.15">
      <c r="A1108" s="403">
        <v>7</v>
      </c>
      <c r="B1108" s="403">
        <v>1</v>
      </c>
      <c r="C1108" s="913"/>
      <c r="D1108" s="913"/>
      <c r="E1108" s="912"/>
      <c r="F1108" s="912"/>
      <c r="G1108" s="912"/>
      <c r="H1108" s="912"/>
      <c r="I1108" s="91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idden="1" x14ac:dyDescent="0.15">
      <c r="A1109" s="403">
        <v>8</v>
      </c>
      <c r="B1109" s="403">
        <v>1</v>
      </c>
      <c r="C1109" s="913"/>
      <c r="D1109" s="913"/>
      <c r="E1109" s="912"/>
      <c r="F1109" s="912"/>
      <c r="G1109" s="912"/>
      <c r="H1109" s="912"/>
      <c r="I1109" s="91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idden="1" x14ac:dyDescent="0.15">
      <c r="A1110" s="403">
        <v>9</v>
      </c>
      <c r="B1110" s="403">
        <v>1</v>
      </c>
      <c r="C1110" s="913"/>
      <c r="D1110" s="913"/>
      <c r="E1110" s="912"/>
      <c r="F1110" s="912"/>
      <c r="G1110" s="912"/>
      <c r="H1110" s="912"/>
      <c r="I1110" s="91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idden="1" x14ac:dyDescent="0.15">
      <c r="A1111" s="403">
        <v>10</v>
      </c>
      <c r="B1111" s="403">
        <v>1</v>
      </c>
      <c r="C1111" s="913"/>
      <c r="D1111" s="913"/>
      <c r="E1111" s="912"/>
      <c r="F1111" s="912"/>
      <c r="G1111" s="912"/>
      <c r="H1111" s="912"/>
      <c r="I1111" s="91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idden="1" x14ac:dyDescent="0.15">
      <c r="A1112" s="403">
        <v>11</v>
      </c>
      <c r="B1112" s="403">
        <v>1</v>
      </c>
      <c r="C1112" s="913"/>
      <c r="D1112" s="913"/>
      <c r="E1112" s="912"/>
      <c r="F1112" s="912"/>
      <c r="G1112" s="912"/>
      <c r="H1112" s="912"/>
      <c r="I1112" s="91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idden="1" x14ac:dyDescent="0.15">
      <c r="A1113" s="403">
        <v>12</v>
      </c>
      <c r="B1113" s="403">
        <v>1</v>
      </c>
      <c r="C1113" s="913"/>
      <c r="D1113" s="913"/>
      <c r="E1113" s="912"/>
      <c r="F1113" s="912"/>
      <c r="G1113" s="912"/>
      <c r="H1113" s="912"/>
      <c r="I1113" s="91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idden="1" x14ac:dyDescent="0.15">
      <c r="A1114" s="403">
        <v>13</v>
      </c>
      <c r="B1114" s="403">
        <v>1</v>
      </c>
      <c r="C1114" s="913"/>
      <c r="D1114" s="913"/>
      <c r="E1114" s="912"/>
      <c r="F1114" s="912"/>
      <c r="G1114" s="912"/>
      <c r="H1114" s="912"/>
      <c r="I1114" s="91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idden="1" x14ac:dyDescent="0.15">
      <c r="A1115" s="403">
        <v>14</v>
      </c>
      <c r="B1115" s="403">
        <v>1</v>
      </c>
      <c r="C1115" s="913"/>
      <c r="D1115" s="913"/>
      <c r="E1115" s="912"/>
      <c r="F1115" s="912"/>
      <c r="G1115" s="912"/>
      <c r="H1115" s="912"/>
      <c r="I1115" s="91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idden="1" x14ac:dyDescent="0.15">
      <c r="A1116" s="403">
        <v>15</v>
      </c>
      <c r="B1116" s="403">
        <v>1</v>
      </c>
      <c r="C1116" s="913"/>
      <c r="D1116" s="913"/>
      <c r="E1116" s="912"/>
      <c r="F1116" s="912"/>
      <c r="G1116" s="912"/>
      <c r="H1116" s="912"/>
      <c r="I1116" s="91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idden="1" x14ac:dyDescent="0.15">
      <c r="A1117" s="403">
        <v>16</v>
      </c>
      <c r="B1117" s="403">
        <v>1</v>
      </c>
      <c r="C1117" s="913"/>
      <c r="D1117" s="913"/>
      <c r="E1117" s="912"/>
      <c r="F1117" s="912"/>
      <c r="G1117" s="912"/>
      <c r="H1117" s="912"/>
      <c r="I1117" s="91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idden="1" x14ac:dyDescent="0.15">
      <c r="A1118" s="403">
        <v>17</v>
      </c>
      <c r="B1118" s="403">
        <v>1</v>
      </c>
      <c r="C1118" s="913"/>
      <c r="D1118" s="913"/>
      <c r="E1118" s="912"/>
      <c r="F1118" s="912"/>
      <c r="G1118" s="912"/>
      <c r="H1118" s="912"/>
      <c r="I1118" s="91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idden="1" x14ac:dyDescent="0.15">
      <c r="A1119" s="403">
        <v>18</v>
      </c>
      <c r="B1119" s="403">
        <v>1</v>
      </c>
      <c r="C1119" s="913"/>
      <c r="D1119" s="913"/>
      <c r="E1119" s="259"/>
      <c r="F1119" s="912"/>
      <c r="G1119" s="912"/>
      <c r="H1119" s="912"/>
      <c r="I1119" s="91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idden="1" x14ac:dyDescent="0.15">
      <c r="A1120" s="403">
        <v>19</v>
      </c>
      <c r="B1120" s="403">
        <v>1</v>
      </c>
      <c r="C1120" s="913"/>
      <c r="D1120" s="913"/>
      <c r="E1120" s="912"/>
      <c r="F1120" s="912"/>
      <c r="G1120" s="912"/>
      <c r="H1120" s="912"/>
      <c r="I1120" s="91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idden="1" x14ac:dyDescent="0.15">
      <c r="A1121" s="403">
        <v>20</v>
      </c>
      <c r="B1121" s="403">
        <v>1</v>
      </c>
      <c r="C1121" s="913"/>
      <c r="D1121" s="913"/>
      <c r="E1121" s="912"/>
      <c r="F1121" s="912"/>
      <c r="G1121" s="912"/>
      <c r="H1121" s="912"/>
      <c r="I1121" s="91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idden="1" x14ac:dyDescent="0.15">
      <c r="A1122" s="403">
        <v>21</v>
      </c>
      <c r="B1122" s="403">
        <v>1</v>
      </c>
      <c r="C1122" s="913"/>
      <c r="D1122" s="913"/>
      <c r="E1122" s="912"/>
      <c r="F1122" s="912"/>
      <c r="G1122" s="912"/>
      <c r="H1122" s="912"/>
      <c r="I1122" s="91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A1123" s="403">
        <v>22</v>
      </c>
      <c r="B1123" s="403">
        <v>1</v>
      </c>
      <c r="C1123" s="913"/>
      <c r="D1123" s="913"/>
      <c r="E1123" s="912"/>
      <c r="F1123" s="912"/>
      <c r="G1123" s="912"/>
      <c r="H1123" s="912"/>
      <c r="I1123" s="91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idden="1" x14ac:dyDescent="0.15">
      <c r="A1124" s="403">
        <v>23</v>
      </c>
      <c r="B1124" s="403">
        <v>1</v>
      </c>
      <c r="C1124" s="913"/>
      <c r="D1124" s="913"/>
      <c r="E1124" s="912"/>
      <c r="F1124" s="912"/>
      <c r="G1124" s="912"/>
      <c r="H1124" s="912"/>
      <c r="I1124" s="91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idden="1" x14ac:dyDescent="0.15">
      <c r="A1125" s="403">
        <v>24</v>
      </c>
      <c r="B1125" s="403">
        <v>1</v>
      </c>
      <c r="C1125" s="913"/>
      <c r="D1125" s="913"/>
      <c r="E1125" s="912"/>
      <c r="F1125" s="912"/>
      <c r="G1125" s="912"/>
      <c r="H1125" s="912"/>
      <c r="I1125" s="91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idden="1" x14ac:dyDescent="0.15">
      <c r="A1126" s="403">
        <v>25</v>
      </c>
      <c r="B1126" s="403">
        <v>1</v>
      </c>
      <c r="C1126" s="913"/>
      <c r="D1126" s="913"/>
      <c r="E1126" s="912"/>
      <c r="F1126" s="912"/>
      <c r="G1126" s="912"/>
      <c r="H1126" s="912"/>
      <c r="I1126" s="91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idden="1" x14ac:dyDescent="0.15">
      <c r="A1127" s="403">
        <v>26</v>
      </c>
      <c r="B1127" s="403">
        <v>1</v>
      </c>
      <c r="C1127" s="913"/>
      <c r="D1127" s="913"/>
      <c r="E1127" s="912"/>
      <c r="F1127" s="912"/>
      <c r="G1127" s="912"/>
      <c r="H1127" s="912"/>
      <c r="I1127" s="91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idden="1" x14ac:dyDescent="0.15">
      <c r="A1128" s="403">
        <v>27</v>
      </c>
      <c r="B1128" s="403">
        <v>1</v>
      </c>
      <c r="C1128" s="913"/>
      <c r="D1128" s="913"/>
      <c r="E1128" s="912"/>
      <c r="F1128" s="912"/>
      <c r="G1128" s="912"/>
      <c r="H1128" s="912"/>
      <c r="I1128" s="91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idden="1" x14ac:dyDescent="0.15">
      <c r="A1129" s="403">
        <v>28</v>
      </c>
      <c r="B1129" s="403">
        <v>1</v>
      </c>
      <c r="C1129" s="913"/>
      <c r="D1129" s="913"/>
      <c r="E1129" s="912"/>
      <c r="F1129" s="912"/>
      <c r="G1129" s="912"/>
      <c r="H1129" s="912"/>
      <c r="I1129" s="91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idden="1" x14ac:dyDescent="0.15">
      <c r="A1130" s="403">
        <v>29</v>
      </c>
      <c r="B1130" s="403">
        <v>1</v>
      </c>
      <c r="C1130" s="913"/>
      <c r="D1130" s="913"/>
      <c r="E1130" s="912"/>
      <c r="F1130" s="912"/>
      <c r="G1130" s="912"/>
      <c r="H1130" s="912"/>
      <c r="I1130" s="91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idden="1" x14ac:dyDescent="0.15">
      <c r="A1131" s="403">
        <v>30</v>
      </c>
      <c r="B1131" s="403">
        <v>1</v>
      </c>
      <c r="C1131" s="913"/>
      <c r="D1131" s="913"/>
      <c r="E1131" s="912"/>
      <c r="F1131" s="912"/>
      <c r="G1131" s="912"/>
      <c r="H1131" s="912"/>
      <c r="I1131" s="91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C880:I88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37">
      <formula>IF(RIGHT(TEXT(P14,"0.#"),1)=".",FALSE,TRUE)</formula>
    </cfRule>
    <cfRule type="expression" dxfId="2820" priority="14038">
      <formula>IF(RIGHT(TEXT(P14,"0.#"),1)=".",TRUE,FALSE)</formula>
    </cfRule>
  </conditionalFormatting>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82">
    <cfRule type="expression" dxfId="2815" priority="13909">
      <formula>IF(RIGHT(TEXT(Y782,"0.#"),1)=".",FALSE,TRUE)</formula>
    </cfRule>
    <cfRule type="expression" dxfId="2814" priority="13910">
      <formula>IF(RIGHT(TEXT(Y782,"0.#"),1)=".",TRUE,FALSE)</formula>
    </cfRule>
  </conditionalFormatting>
  <conditionalFormatting sqref="Y791">
    <cfRule type="expression" dxfId="2813" priority="13905">
      <formula>IF(RIGHT(TEXT(Y791,"0.#"),1)=".",FALSE,TRUE)</formula>
    </cfRule>
    <cfRule type="expression" dxfId="2812" priority="13906">
      <formula>IF(RIGHT(TEXT(Y791,"0.#"),1)=".",TRUE,FALSE)</formula>
    </cfRule>
  </conditionalFormatting>
  <conditionalFormatting sqref="Y822:Y829 Y820 Y809:Y816 Y807 Y796:Y803 Y794">
    <cfRule type="expression" dxfId="2811" priority="13687">
      <formula>IF(RIGHT(TEXT(Y794,"0.#"),1)=".",FALSE,TRUE)</formula>
    </cfRule>
    <cfRule type="expression" dxfId="2810" priority="13688">
      <formula>IF(RIGHT(TEXT(Y794,"0.#"),1)=".",TRUE,FALSE)</formula>
    </cfRule>
  </conditionalFormatting>
  <conditionalFormatting sqref="P16:AQ17 P15:AX15 P13:AX13">
    <cfRule type="expression" dxfId="2809" priority="13735">
      <formula>IF(RIGHT(TEXT(P13,"0.#"),1)=".",FALSE,TRUE)</formula>
    </cfRule>
    <cfRule type="expression" dxfId="2808" priority="13736">
      <formula>IF(RIGHT(TEXT(P13,"0.#"),1)=".",TRUE,FALSE)</formula>
    </cfRule>
  </conditionalFormatting>
  <conditionalFormatting sqref="P19:AJ19">
    <cfRule type="expression" dxfId="2807" priority="13733">
      <formula>IF(RIGHT(TEXT(P19,"0.#"),1)=".",FALSE,TRUE)</formula>
    </cfRule>
    <cfRule type="expression" dxfId="2806" priority="13734">
      <formula>IF(RIGHT(TEXT(P19,"0.#"),1)=".",TRUE,FALSE)</formula>
    </cfRule>
  </conditionalFormatting>
  <conditionalFormatting sqref="AE101 AQ101">
    <cfRule type="expression" dxfId="2805" priority="13725">
      <formula>IF(RIGHT(TEXT(AE101,"0.#"),1)=".",FALSE,TRUE)</formula>
    </cfRule>
    <cfRule type="expression" dxfId="2804" priority="13726">
      <formula>IF(RIGHT(TEXT(AE101,"0.#"),1)=".",TRUE,FALSE)</formula>
    </cfRule>
  </conditionalFormatting>
  <conditionalFormatting sqref="Y783:Y790 Y781">
    <cfRule type="expression" dxfId="2803" priority="13711">
      <formula>IF(RIGHT(TEXT(Y781,"0.#"),1)=".",FALSE,TRUE)</formula>
    </cfRule>
    <cfRule type="expression" dxfId="2802" priority="13712">
      <formula>IF(RIGHT(TEXT(Y781,"0.#"),1)=".",TRUE,FALSE)</formula>
    </cfRule>
  </conditionalFormatting>
  <conditionalFormatting sqref="AU782">
    <cfRule type="expression" dxfId="2801" priority="13709">
      <formula>IF(RIGHT(TEXT(AU782,"0.#"),1)=".",FALSE,TRUE)</formula>
    </cfRule>
    <cfRule type="expression" dxfId="2800" priority="13710">
      <formula>IF(RIGHT(TEXT(AU782,"0.#"),1)=".",TRUE,FALSE)</formula>
    </cfRule>
  </conditionalFormatting>
  <conditionalFormatting sqref="AU791">
    <cfRule type="expression" dxfId="2799" priority="13707">
      <formula>IF(RIGHT(TEXT(AU791,"0.#"),1)=".",FALSE,TRUE)</formula>
    </cfRule>
    <cfRule type="expression" dxfId="2798" priority="13708">
      <formula>IF(RIGHT(TEXT(AU791,"0.#"),1)=".",TRUE,FALSE)</formula>
    </cfRule>
  </conditionalFormatting>
  <conditionalFormatting sqref="AU783:AU790 AU781">
    <cfRule type="expression" dxfId="2797" priority="13705">
      <formula>IF(RIGHT(TEXT(AU781,"0.#"),1)=".",FALSE,TRUE)</formula>
    </cfRule>
    <cfRule type="expression" dxfId="2796" priority="13706">
      <formula>IF(RIGHT(TEXT(AU781,"0.#"),1)=".",TRUE,FALSE)</formula>
    </cfRule>
  </conditionalFormatting>
  <conditionalFormatting sqref="Y821 Y808 Y795">
    <cfRule type="expression" dxfId="2795" priority="13691">
      <formula>IF(RIGHT(TEXT(Y795,"0.#"),1)=".",FALSE,TRUE)</formula>
    </cfRule>
    <cfRule type="expression" dxfId="2794" priority="13692">
      <formula>IF(RIGHT(TEXT(Y795,"0.#"),1)=".",TRUE,FALSE)</formula>
    </cfRule>
  </conditionalFormatting>
  <conditionalFormatting sqref="Y830 Y817 Y804">
    <cfRule type="expression" dxfId="2793" priority="13689">
      <formula>IF(RIGHT(TEXT(Y804,"0.#"),1)=".",FALSE,TRUE)</formula>
    </cfRule>
    <cfRule type="expression" dxfId="2792" priority="13690">
      <formula>IF(RIGHT(TEXT(Y804,"0.#"),1)=".",TRUE,FALSE)</formula>
    </cfRule>
  </conditionalFormatting>
  <conditionalFormatting sqref="AU821 AU808">
    <cfRule type="expression" dxfId="2791" priority="13685">
      <formula>IF(RIGHT(TEXT(AU808,"0.#"),1)=".",FALSE,TRUE)</formula>
    </cfRule>
    <cfRule type="expression" dxfId="2790" priority="13686">
      <formula>IF(RIGHT(TEXT(AU808,"0.#"),1)=".",TRUE,FALSE)</formula>
    </cfRule>
  </conditionalFormatting>
  <conditionalFormatting sqref="AU830 AU817 AU804">
    <cfRule type="expression" dxfId="2789" priority="13683">
      <formula>IF(RIGHT(TEXT(AU804,"0.#"),1)=".",FALSE,TRUE)</formula>
    </cfRule>
    <cfRule type="expression" dxfId="2788" priority="13684">
      <formula>IF(RIGHT(TEXT(AU804,"0.#"),1)=".",TRUE,FALSE)</formula>
    </cfRule>
  </conditionalFormatting>
  <conditionalFormatting sqref="AU822:AU829 AU820 AU809:AU816 AU807 AU797:AU803">
    <cfRule type="expression" dxfId="2787" priority="13681">
      <formula>IF(RIGHT(TEXT(AU797,"0.#"),1)=".",FALSE,TRUE)</formula>
    </cfRule>
    <cfRule type="expression" dxfId="2786" priority="13682">
      <formula>IF(RIGHT(TEXT(AU797,"0.#"),1)=".",TRUE,FALSE)</formula>
    </cfRule>
  </conditionalFormatting>
  <conditionalFormatting sqref="AM87">
    <cfRule type="expression" dxfId="2785" priority="13335">
      <formula>IF(RIGHT(TEXT(AM87,"0.#"),1)=".",FALSE,TRUE)</formula>
    </cfRule>
    <cfRule type="expression" dxfId="2784" priority="13336">
      <formula>IF(RIGHT(TEXT(AM87,"0.#"),1)=".",TRUE,FALSE)</formula>
    </cfRule>
  </conditionalFormatting>
  <conditionalFormatting sqref="AE55">
    <cfRule type="expression" dxfId="2783" priority="13403">
      <formula>IF(RIGHT(TEXT(AE55,"0.#"),1)=".",FALSE,TRUE)</formula>
    </cfRule>
    <cfRule type="expression" dxfId="2782" priority="13404">
      <formula>IF(RIGHT(TEXT(AE55,"0.#"),1)=".",TRUE,FALSE)</formula>
    </cfRule>
  </conditionalFormatting>
  <conditionalFormatting sqref="AI55">
    <cfRule type="expression" dxfId="2781" priority="13401">
      <formula>IF(RIGHT(TEXT(AI55,"0.#"),1)=".",FALSE,TRUE)</formula>
    </cfRule>
    <cfRule type="expression" dxfId="2780" priority="13402">
      <formula>IF(RIGHT(TEXT(AI55,"0.#"),1)=".",TRUE,FALSE)</formula>
    </cfRule>
  </conditionalFormatting>
  <conditionalFormatting sqref="AM34">
    <cfRule type="expression" dxfId="2779" priority="13481">
      <formula>IF(RIGHT(TEXT(AM34,"0.#"),1)=".",FALSE,TRUE)</formula>
    </cfRule>
    <cfRule type="expression" dxfId="2778" priority="13482">
      <formula>IF(RIGHT(TEXT(AM34,"0.#"),1)=".",TRUE,FALSE)</formula>
    </cfRule>
  </conditionalFormatting>
  <conditionalFormatting sqref="AE33">
    <cfRule type="expression" dxfId="2777" priority="13495">
      <formula>IF(RIGHT(TEXT(AE33,"0.#"),1)=".",FALSE,TRUE)</formula>
    </cfRule>
    <cfRule type="expression" dxfId="2776" priority="13496">
      <formula>IF(RIGHT(TEXT(AE33,"0.#"),1)=".",TRUE,FALSE)</formula>
    </cfRule>
  </conditionalFormatting>
  <conditionalFormatting sqref="AE34">
    <cfRule type="expression" dxfId="2775" priority="13493">
      <formula>IF(RIGHT(TEXT(AE34,"0.#"),1)=".",FALSE,TRUE)</formula>
    </cfRule>
    <cfRule type="expression" dxfId="2774" priority="13494">
      <formula>IF(RIGHT(TEXT(AE34,"0.#"),1)=".",TRUE,FALSE)</formula>
    </cfRule>
  </conditionalFormatting>
  <conditionalFormatting sqref="AI34">
    <cfRule type="expression" dxfId="2773" priority="13491">
      <formula>IF(RIGHT(TEXT(AI34,"0.#"),1)=".",FALSE,TRUE)</formula>
    </cfRule>
    <cfRule type="expression" dxfId="2772" priority="13492">
      <formula>IF(RIGHT(TEXT(AI34,"0.#"),1)=".",TRUE,FALSE)</formula>
    </cfRule>
  </conditionalFormatting>
  <conditionalFormatting sqref="AI33">
    <cfRule type="expression" dxfId="2771" priority="13489">
      <formula>IF(RIGHT(TEXT(AI33,"0.#"),1)=".",FALSE,TRUE)</formula>
    </cfRule>
    <cfRule type="expression" dxfId="2770" priority="13490">
      <formula>IF(RIGHT(TEXT(AI33,"0.#"),1)=".",TRUE,FALSE)</formula>
    </cfRule>
  </conditionalFormatting>
  <conditionalFormatting sqref="AI32">
    <cfRule type="expression" dxfId="2769" priority="13487">
      <formula>IF(RIGHT(TEXT(AI32,"0.#"),1)=".",FALSE,TRUE)</formula>
    </cfRule>
    <cfRule type="expression" dxfId="2768" priority="13488">
      <formula>IF(RIGHT(TEXT(AI32,"0.#"),1)=".",TRUE,FALSE)</formula>
    </cfRule>
  </conditionalFormatting>
  <conditionalFormatting sqref="AM32">
    <cfRule type="expression" dxfId="2767" priority="13485">
      <formula>IF(RIGHT(TEXT(AM32,"0.#"),1)=".",FALSE,TRUE)</formula>
    </cfRule>
    <cfRule type="expression" dxfId="2766" priority="13486">
      <formula>IF(RIGHT(TEXT(AM32,"0.#"),1)=".",TRUE,FALSE)</formula>
    </cfRule>
  </conditionalFormatting>
  <conditionalFormatting sqref="AM33">
    <cfRule type="expression" dxfId="2765" priority="13483">
      <formula>IF(RIGHT(TEXT(AM33,"0.#"),1)=".",FALSE,TRUE)</formula>
    </cfRule>
    <cfRule type="expression" dxfId="2764" priority="13484">
      <formula>IF(RIGHT(TEXT(AM33,"0.#"),1)=".",TRUE,FALSE)</formula>
    </cfRule>
  </conditionalFormatting>
  <conditionalFormatting sqref="AQ32:AQ34">
    <cfRule type="expression" dxfId="2763" priority="13475">
      <formula>IF(RIGHT(TEXT(AQ32,"0.#"),1)=".",FALSE,TRUE)</formula>
    </cfRule>
    <cfRule type="expression" dxfId="2762" priority="13476">
      <formula>IF(RIGHT(TEXT(AQ32,"0.#"),1)=".",TRUE,FALSE)</formula>
    </cfRule>
  </conditionalFormatting>
  <conditionalFormatting sqref="AU32:AU34">
    <cfRule type="expression" dxfId="2761" priority="13473">
      <formula>IF(RIGHT(TEXT(AU32,"0.#"),1)=".",FALSE,TRUE)</formula>
    </cfRule>
    <cfRule type="expression" dxfId="2760" priority="13474">
      <formula>IF(RIGHT(TEXT(AU32,"0.#"),1)=".",TRUE,FALSE)</formula>
    </cfRule>
  </conditionalFormatting>
  <conditionalFormatting sqref="AE53">
    <cfRule type="expression" dxfId="2759" priority="13407">
      <formula>IF(RIGHT(TEXT(AE53,"0.#"),1)=".",FALSE,TRUE)</formula>
    </cfRule>
    <cfRule type="expression" dxfId="2758" priority="13408">
      <formula>IF(RIGHT(TEXT(AE53,"0.#"),1)=".",TRUE,FALSE)</formula>
    </cfRule>
  </conditionalFormatting>
  <conditionalFormatting sqref="AE54">
    <cfRule type="expression" dxfId="2757" priority="13405">
      <formula>IF(RIGHT(TEXT(AE54,"0.#"),1)=".",FALSE,TRUE)</formula>
    </cfRule>
    <cfRule type="expression" dxfId="2756" priority="13406">
      <formula>IF(RIGHT(TEXT(AE54,"0.#"),1)=".",TRUE,FALSE)</formula>
    </cfRule>
  </conditionalFormatting>
  <conditionalFormatting sqref="AI54">
    <cfRule type="expression" dxfId="2755" priority="13399">
      <formula>IF(RIGHT(TEXT(AI54,"0.#"),1)=".",FALSE,TRUE)</formula>
    </cfRule>
    <cfRule type="expression" dxfId="2754" priority="13400">
      <formula>IF(RIGHT(TEXT(AI54,"0.#"),1)=".",TRUE,FALSE)</formula>
    </cfRule>
  </conditionalFormatting>
  <conditionalFormatting sqref="AI53">
    <cfRule type="expression" dxfId="2753" priority="13397">
      <formula>IF(RIGHT(TEXT(AI53,"0.#"),1)=".",FALSE,TRUE)</formula>
    </cfRule>
    <cfRule type="expression" dxfId="2752" priority="13398">
      <formula>IF(RIGHT(TEXT(AI53,"0.#"),1)=".",TRUE,FALSE)</formula>
    </cfRule>
  </conditionalFormatting>
  <conditionalFormatting sqref="AM53">
    <cfRule type="expression" dxfId="2751" priority="13395">
      <formula>IF(RIGHT(TEXT(AM53,"0.#"),1)=".",FALSE,TRUE)</formula>
    </cfRule>
    <cfRule type="expression" dxfId="2750" priority="13396">
      <formula>IF(RIGHT(TEXT(AM53,"0.#"),1)=".",TRUE,FALSE)</formula>
    </cfRule>
  </conditionalFormatting>
  <conditionalFormatting sqref="AM54">
    <cfRule type="expression" dxfId="2749" priority="13393">
      <formula>IF(RIGHT(TEXT(AM54,"0.#"),1)=".",FALSE,TRUE)</formula>
    </cfRule>
    <cfRule type="expression" dxfId="2748" priority="13394">
      <formula>IF(RIGHT(TEXT(AM54,"0.#"),1)=".",TRUE,FALSE)</formula>
    </cfRule>
  </conditionalFormatting>
  <conditionalFormatting sqref="AM55">
    <cfRule type="expression" dxfId="2747" priority="13391">
      <formula>IF(RIGHT(TEXT(AM55,"0.#"),1)=".",FALSE,TRUE)</formula>
    </cfRule>
    <cfRule type="expression" dxfId="2746" priority="13392">
      <formula>IF(RIGHT(TEXT(AM55,"0.#"),1)=".",TRUE,FALSE)</formula>
    </cfRule>
  </conditionalFormatting>
  <conditionalFormatting sqref="AE60">
    <cfRule type="expression" dxfId="2745" priority="13377">
      <formula>IF(RIGHT(TEXT(AE60,"0.#"),1)=".",FALSE,TRUE)</formula>
    </cfRule>
    <cfRule type="expression" dxfId="2744" priority="13378">
      <formula>IF(RIGHT(TEXT(AE60,"0.#"),1)=".",TRUE,FALSE)</formula>
    </cfRule>
  </conditionalFormatting>
  <conditionalFormatting sqref="AE61">
    <cfRule type="expression" dxfId="2743" priority="13375">
      <formula>IF(RIGHT(TEXT(AE61,"0.#"),1)=".",FALSE,TRUE)</formula>
    </cfRule>
    <cfRule type="expression" dxfId="2742" priority="13376">
      <formula>IF(RIGHT(TEXT(AE61,"0.#"),1)=".",TRUE,FALSE)</formula>
    </cfRule>
  </conditionalFormatting>
  <conditionalFormatting sqref="AE62">
    <cfRule type="expression" dxfId="2741" priority="13373">
      <formula>IF(RIGHT(TEXT(AE62,"0.#"),1)=".",FALSE,TRUE)</formula>
    </cfRule>
    <cfRule type="expression" dxfId="2740" priority="13374">
      <formula>IF(RIGHT(TEXT(AE62,"0.#"),1)=".",TRUE,FALSE)</formula>
    </cfRule>
  </conditionalFormatting>
  <conditionalFormatting sqref="AI62">
    <cfRule type="expression" dxfId="2739" priority="13371">
      <formula>IF(RIGHT(TEXT(AI62,"0.#"),1)=".",FALSE,TRUE)</formula>
    </cfRule>
    <cfRule type="expression" dxfId="2738" priority="13372">
      <formula>IF(RIGHT(TEXT(AI62,"0.#"),1)=".",TRUE,FALSE)</formula>
    </cfRule>
  </conditionalFormatting>
  <conditionalFormatting sqref="AI61">
    <cfRule type="expression" dxfId="2737" priority="13369">
      <formula>IF(RIGHT(TEXT(AI61,"0.#"),1)=".",FALSE,TRUE)</formula>
    </cfRule>
    <cfRule type="expression" dxfId="2736" priority="13370">
      <formula>IF(RIGHT(TEXT(AI61,"0.#"),1)=".",TRUE,FALSE)</formula>
    </cfRule>
  </conditionalFormatting>
  <conditionalFormatting sqref="AI60">
    <cfRule type="expression" dxfId="2735" priority="13367">
      <formula>IF(RIGHT(TEXT(AI60,"0.#"),1)=".",FALSE,TRUE)</formula>
    </cfRule>
    <cfRule type="expression" dxfId="2734" priority="13368">
      <formula>IF(RIGHT(TEXT(AI60,"0.#"),1)=".",TRUE,FALSE)</formula>
    </cfRule>
  </conditionalFormatting>
  <conditionalFormatting sqref="AM60">
    <cfRule type="expression" dxfId="2733" priority="13365">
      <formula>IF(RIGHT(TEXT(AM60,"0.#"),1)=".",FALSE,TRUE)</formula>
    </cfRule>
    <cfRule type="expression" dxfId="2732" priority="13366">
      <formula>IF(RIGHT(TEXT(AM60,"0.#"),1)=".",TRUE,FALSE)</formula>
    </cfRule>
  </conditionalFormatting>
  <conditionalFormatting sqref="AM61">
    <cfRule type="expression" dxfId="2731" priority="13363">
      <formula>IF(RIGHT(TEXT(AM61,"0.#"),1)=".",FALSE,TRUE)</formula>
    </cfRule>
    <cfRule type="expression" dxfId="2730" priority="13364">
      <formula>IF(RIGHT(TEXT(AM61,"0.#"),1)=".",TRUE,FALSE)</formula>
    </cfRule>
  </conditionalFormatting>
  <conditionalFormatting sqref="AM62">
    <cfRule type="expression" dxfId="2729" priority="13361">
      <formula>IF(RIGHT(TEXT(AM62,"0.#"),1)=".",FALSE,TRUE)</formula>
    </cfRule>
    <cfRule type="expression" dxfId="2728" priority="13362">
      <formula>IF(RIGHT(TEXT(AM62,"0.#"),1)=".",TRUE,FALSE)</formula>
    </cfRule>
  </conditionalFormatting>
  <conditionalFormatting sqref="AE87">
    <cfRule type="expression" dxfId="2727" priority="13347">
      <formula>IF(RIGHT(TEXT(AE87,"0.#"),1)=".",FALSE,TRUE)</formula>
    </cfRule>
    <cfRule type="expression" dxfId="2726" priority="13348">
      <formula>IF(RIGHT(TEXT(AE87,"0.#"),1)=".",TRUE,FALSE)</formula>
    </cfRule>
  </conditionalFormatting>
  <conditionalFormatting sqref="AE88">
    <cfRule type="expression" dxfId="2725" priority="13345">
      <formula>IF(RIGHT(TEXT(AE88,"0.#"),1)=".",FALSE,TRUE)</formula>
    </cfRule>
    <cfRule type="expression" dxfId="2724" priority="13346">
      <formula>IF(RIGHT(TEXT(AE88,"0.#"),1)=".",TRUE,FALSE)</formula>
    </cfRule>
  </conditionalFormatting>
  <conditionalFormatting sqref="AE89">
    <cfRule type="expression" dxfId="2723" priority="13343">
      <formula>IF(RIGHT(TEXT(AE89,"0.#"),1)=".",FALSE,TRUE)</formula>
    </cfRule>
    <cfRule type="expression" dxfId="2722" priority="13344">
      <formula>IF(RIGHT(TEXT(AE89,"0.#"),1)=".",TRUE,FALSE)</formula>
    </cfRule>
  </conditionalFormatting>
  <conditionalFormatting sqref="AI89">
    <cfRule type="expression" dxfId="2721" priority="13341">
      <formula>IF(RIGHT(TEXT(AI89,"0.#"),1)=".",FALSE,TRUE)</formula>
    </cfRule>
    <cfRule type="expression" dxfId="2720" priority="13342">
      <formula>IF(RIGHT(TEXT(AI89,"0.#"),1)=".",TRUE,FALSE)</formula>
    </cfRule>
  </conditionalFormatting>
  <conditionalFormatting sqref="AI88">
    <cfRule type="expression" dxfId="2719" priority="13339">
      <formula>IF(RIGHT(TEXT(AI88,"0.#"),1)=".",FALSE,TRUE)</formula>
    </cfRule>
    <cfRule type="expression" dxfId="2718" priority="13340">
      <formula>IF(RIGHT(TEXT(AI88,"0.#"),1)=".",TRUE,FALSE)</formula>
    </cfRule>
  </conditionalFormatting>
  <conditionalFormatting sqref="AI87">
    <cfRule type="expression" dxfId="2717" priority="13337">
      <formula>IF(RIGHT(TEXT(AI87,"0.#"),1)=".",FALSE,TRUE)</formula>
    </cfRule>
    <cfRule type="expression" dxfId="2716" priority="13338">
      <formula>IF(RIGHT(TEXT(AI87,"0.#"),1)=".",TRUE,FALSE)</formula>
    </cfRule>
  </conditionalFormatting>
  <conditionalFormatting sqref="AM88">
    <cfRule type="expression" dxfId="2715" priority="13333">
      <formula>IF(RIGHT(TEXT(AM88,"0.#"),1)=".",FALSE,TRUE)</formula>
    </cfRule>
    <cfRule type="expression" dxfId="2714" priority="13334">
      <formula>IF(RIGHT(TEXT(AM88,"0.#"),1)=".",TRUE,FALSE)</formula>
    </cfRule>
  </conditionalFormatting>
  <conditionalFormatting sqref="AM89">
    <cfRule type="expression" dxfId="2713" priority="13331">
      <formula>IF(RIGHT(TEXT(AM89,"0.#"),1)=".",FALSE,TRUE)</formula>
    </cfRule>
    <cfRule type="expression" dxfId="2712" priority="13332">
      <formula>IF(RIGHT(TEXT(AM89,"0.#"),1)=".",TRUE,FALSE)</formula>
    </cfRule>
  </conditionalFormatting>
  <conditionalFormatting sqref="AE92">
    <cfRule type="expression" dxfId="2711" priority="13317">
      <formula>IF(RIGHT(TEXT(AE92,"0.#"),1)=".",FALSE,TRUE)</formula>
    </cfRule>
    <cfRule type="expression" dxfId="2710" priority="13318">
      <formula>IF(RIGHT(TEXT(AE92,"0.#"),1)=".",TRUE,FALSE)</formula>
    </cfRule>
  </conditionalFormatting>
  <conditionalFormatting sqref="AE93">
    <cfRule type="expression" dxfId="2709" priority="13315">
      <formula>IF(RIGHT(TEXT(AE93,"0.#"),1)=".",FALSE,TRUE)</formula>
    </cfRule>
    <cfRule type="expression" dxfId="2708" priority="13316">
      <formula>IF(RIGHT(TEXT(AE93,"0.#"),1)=".",TRUE,FALSE)</formula>
    </cfRule>
  </conditionalFormatting>
  <conditionalFormatting sqref="AE94">
    <cfRule type="expression" dxfId="2707" priority="13313">
      <formula>IF(RIGHT(TEXT(AE94,"0.#"),1)=".",FALSE,TRUE)</formula>
    </cfRule>
    <cfRule type="expression" dxfId="2706" priority="13314">
      <formula>IF(RIGHT(TEXT(AE94,"0.#"),1)=".",TRUE,FALSE)</formula>
    </cfRule>
  </conditionalFormatting>
  <conditionalFormatting sqref="AI94">
    <cfRule type="expression" dxfId="2705" priority="13311">
      <formula>IF(RIGHT(TEXT(AI94,"0.#"),1)=".",FALSE,TRUE)</formula>
    </cfRule>
    <cfRule type="expression" dxfId="2704" priority="13312">
      <formula>IF(RIGHT(TEXT(AI94,"0.#"),1)=".",TRUE,FALSE)</formula>
    </cfRule>
  </conditionalFormatting>
  <conditionalFormatting sqref="AI93">
    <cfRule type="expression" dxfId="2703" priority="13309">
      <formula>IF(RIGHT(TEXT(AI93,"0.#"),1)=".",FALSE,TRUE)</formula>
    </cfRule>
    <cfRule type="expression" dxfId="2702" priority="13310">
      <formula>IF(RIGHT(TEXT(AI93,"0.#"),1)=".",TRUE,FALSE)</formula>
    </cfRule>
  </conditionalFormatting>
  <conditionalFormatting sqref="AI92">
    <cfRule type="expression" dxfId="2701" priority="13307">
      <formula>IF(RIGHT(TEXT(AI92,"0.#"),1)=".",FALSE,TRUE)</formula>
    </cfRule>
    <cfRule type="expression" dxfId="2700" priority="13308">
      <formula>IF(RIGHT(TEXT(AI92,"0.#"),1)=".",TRUE,FALSE)</formula>
    </cfRule>
  </conditionalFormatting>
  <conditionalFormatting sqref="AM92">
    <cfRule type="expression" dxfId="2699" priority="13305">
      <formula>IF(RIGHT(TEXT(AM92,"0.#"),1)=".",FALSE,TRUE)</formula>
    </cfRule>
    <cfRule type="expression" dxfId="2698" priority="13306">
      <formula>IF(RIGHT(TEXT(AM92,"0.#"),1)=".",TRUE,FALSE)</formula>
    </cfRule>
  </conditionalFormatting>
  <conditionalFormatting sqref="AM93">
    <cfRule type="expression" dxfId="2697" priority="13303">
      <formula>IF(RIGHT(TEXT(AM93,"0.#"),1)=".",FALSE,TRUE)</formula>
    </cfRule>
    <cfRule type="expression" dxfId="2696" priority="13304">
      <formula>IF(RIGHT(TEXT(AM93,"0.#"),1)=".",TRUE,FALSE)</formula>
    </cfRule>
  </conditionalFormatting>
  <conditionalFormatting sqref="AM94">
    <cfRule type="expression" dxfId="2695" priority="13301">
      <formula>IF(RIGHT(TEXT(AM94,"0.#"),1)=".",FALSE,TRUE)</formula>
    </cfRule>
    <cfRule type="expression" dxfId="2694" priority="13302">
      <formula>IF(RIGHT(TEXT(AM94,"0.#"),1)=".",TRUE,FALSE)</formula>
    </cfRule>
  </conditionalFormatting>
  <conditionalFormatting sqref="AE97">
    <cfRule type="expression" dxfId="2693" priority="13287">
      <formula>IF(RIGHT(TEXT(AE97,"0.#"),1)=".",FALSE,TRUE)</formula>
    </cfRule>
    <cfRule type="expression" dxfId="2692" priority="13288">
      <formula>IF(RIGHT(TEXT(AE97,"0.#"),1)=".",TRUE,FALSE)</formula>
    </cfRule>
  </conditionalFormatting>
  <conditionalFormatting sqref="AE98">
    <cfRule type="expression" dxfId="2691" priority="13285">
      <formula>IF(RIGHT(TEXT(AE98,"0.#"),1)=".",FALSE,TRUE)</formula>
    </cfRule>
    <cfRule type="expression" dxfId="2690" priority="13286">
      <formula>IF(RIGHT(TEXT(AE98,"0.#"),1)=".",TRUE,FALSE)</formula>
    </cfRule>
  </conditionalFormatting>
  <conditionalFormatting sqref="AE99">
    <cfRule type="expression" dxfId="2689" priority="13283">
      <formula>IF(RIGHT(TEXT(AE99,"0.#"),1)=".",FALSE,TRUE)</formula>
    </cfRule>
    <cfRule type="expression" dxfId="2688" priority="13284">
      <formula>IF(RIGHT(TEXT(AE99,"0.#"),1)=".",TRUE,FALSE)</formula>
    </cfRule>
  </conditionalFormatting>
  <conditionalFormatting sqref="AI99">
    <cfRule type="expression" dxfId="2687" priority="13281">
      <formula>IF(RIGHT(TEXT(AI99,"0.#"),1)=".",FALSE,TRUE)</formula>
    </cfRule>
    <cfRule type="expression" dxfId="2686" priority="13282">
      <formula>IF(RIGHT(TEXT(AI99,"0.#"),1)=".",TRUE,FALSE)</formula>
    </cfRule>
  </conditionalFormatting>
  <conditionalFormatting sqref="AI98">
    <cfRule type="expression" dxfId="2685" priority="13279">
      <formula>IF(RIGHT(TEXT(AI98,"0.#"),1)=".",FALSE,TRUE)</formula>
    </cfRule>
    <cfRule type="expression" dxfId="2684" priority="13280">
      <formula>IF(RIGHT(TEXT(AI98,"0.#"),1)=".",TRUE,FALSE)</formula>
    </cfRule>
  </conditionalFormatting>
  <conditionalFormatting sqref="AI97">
    <cfRule type="expression" dxfId="2683" priority="13277">
      <formula>IF(RIGHT(TEXT(AI97,"0.#"),1)=".",FALSE,TRUE)</formula>
    </cfRule>
    <cfRule type="expression" dxfId="2682" priority="13278">
      <formula>IF(RIGHT(TEXT(AI97,"0.#"),1)=".",TRUE,FALSE)</formula>
    </cfRule>
  </conditionalFormatting>
  <conditionalFormatting sqref="AM97">
    <cfRule type="expression" dxfId="2681" priority="13275">
      <formula>IF(RIGHT(TEXT(AM97,"0.#"),1)=".",FALSE,TRUE)</formula>
    </cfRule>
    <cfRule type="expression" dxfId="2680" priority="13276">
      <formula>IF(RIGHT(TEXT(AM97,"0.#"),1)=".",TRUE,FALSE)</formula>
    </cfRule>
  </conditionalFormatting>
  <conditionalFormatting sqref="AM98">
    <cfRule type="expression" dxfId="2679" priority="13273">
      <formula>IF(RIGHT(TEXT(AM98,"0.#"),1)=".",FALSE,TRUE)</formula>
    </cfRule>
    <cfRule type="expression" dxfId="2678" priority="13274">
      <formula>IF(RIGHT(TEXT(AM98,"0.#"),1)=".",TRUE,FALSE)</formula>
    </cfRule>
  </conditionalFormatting>
  <conditionalFormatting sqref="AM99">
    <cfRule type="expression" dxfId="2677" priority="13271">
      <formula>IF(RIGHT(TEXT(AM99,"0.#"),1)=".",FALSE,TRUE)</formula>
    </cfRule>
    <cfRule type="expression" dxfId="2676" priority="13272">
      <formula>IF(RIGHT(TEXT(AM99,"0.#"),1)=".",TRUE,FALSE)</formula>
    </cfRule>
  </conditionalFormatting>
  <conditionalFormatting sqref="AI101">
    <cfRule type="expression" dxfId="2675" priority="13257">
      <formula>IF(RIGHT(TEXT(AI101,"0.#"),1)=".",FALSE,TRUE)</formula>
    </cfRule>
    <cfRule type="expression" dxfId="2674" priority="13258">
      <formula>IF(RIGHT(TEXT(AI101,"0.#"),1)=".",TRUE,FALSE)</formula>
    </cfRule>
  </conditionalFormatting>
  <conditionalFormatting sqref="AM101">
    <cfRule type="expression" dxfId="2673" priority="13255">
      <formula>IF(RIGHT(TEXT(AM101,"0.#"),1)=".",FALSE,TRUE)</formula>
    </cfRule>
    <cfRule type="expression" dxfId="2672" priority="13256">
      <formula>IF(RIGHT(TEXT(AM101,"0.#"),1)=".",TRUE,FALSE)</formula>
    </cfRule>
  </conditionalFormatting>
  <conditionalFormatting sqref="AE102">
    <cfRule type="expression" dxfId="2671" priority="13253">
      <formula>IF(RIGHT(TEXT(AE102,"0.#"),1)=".",FALSE,TRUE)</formula>
    </cfRule>
    <cfRule type="expression" dxfId="2670" priority="13254">
      <formula>IF(RIGHT(TEXT(AE102,"0.#"),1)=".",TRUE,FALSE)</formula>
    </cfRule>
  </conditionalFormatting>
  <conditionalFormatting sqref="AI102">
    <cfRule type="expression" dxfId="2669" priority="13251">
      <formula>IF(RIGHT(TEXT(AI102,"0.#"),1)=".",FALSE,TRUE)</formula>
    </cfRule>
    <cfRule type="expression" dxfId="2668" priority="13252">
      <formula>IF(RIGHT(TEXT(AI102,"0.#"),1)=".",TRUE,FALSE)</formula>
    </cfRule>
  </conditionalFormatting>
  <conditionalFormatting sqref="AM102">
    <cfRule type="expression" dxfId="2667" priority="13249">
      <formula>IF(RIGHT(TEXT(AM102,"0.#"),1)=".",FALSE,TRUE)</formula>
    </cfRule>
    <cfRule type="expression" dxfId="2666" priority="13250">
      <formula>IF(RIGHT(TEXT(AM102,"0.#"),1)=".",TRUE,FALSE)</formula>
    </cfRule>
  </conditionalFormatting>
  <conditionalFormatting sqref="AQ102">
    <cfRule type="expression" dxfId="2665" priority="13247">
      <formula>IF(RIGHT(TEXT(AQ102,"0.#"),1)=".",FALSE,TRUE)</formula>
    </cfRule>
    <cfRule type="expression" dxfId="2664" priority="13248">
      <formula>IF(RIGHT(TEXT(AQ102,"0.#"),1)=".",TRUE,FALSE)</formula>
    </cfRule>
  </conditionalFormatting>
  <conditionalFormatting sqref="AE104">
    <cfRule type="expression" dxfId="2663" priority="13245">
      <formula>IF(RIGHT(TEXT(AE104,"0.#"),1)=".",FALSE,TRUE)</formula>
    </cfRule>
    <cfRule type="expression" dxfId="2662" priority="13246">
      <formula>IF(RIGHT(TEXT(AE104,"0.#"),1)=".",TRUE,FALSE)</formula>
    </cfRule>
  </conditionalFormatting>
  <conditionalFormatting sqref="AI104">
    <cfRule type="expression" dxfId="2661" priority="13243">
      <formula>IF(RIGHT(TEXT(AI104,"0.#"),1)=".",FALSE,TRUE)</formula>
    </cfRule>
    <cfRule type="expression" dxfId="2660" priority="13244">
      <formula>IF(RIGHT(TEXT(AI104,"0.#"),1)=".",TRUE,FALSE)</formula>
    </cfRule>
  </conditionalFormatting>
  <conditionalFormatting sqref="AM104">
    <cfRule type="expression" dxfId="2659" priority="13241">
      <formula>IF(RIGHT(TEXT(AM104,"0.#"),1)=".",FALSE,TRUE)</formula>
    </cfRule>
    <cfRule type="expression" dxfId="2658" priority="13242">
      <formula>IF(RIGHT(TEXT(AM104,"0.#"),1)=".",TRUE,FALSE)</formula>
    </cfRule>
  </conditionalFormatting>
  <conditionalFormatting sqref="AE105">
    <cfRule type="expression" dxfId="2657" priority="13239">
      <formula>IF(RIGHT(TEXT(AE105,"0.#"),1)=".",FALSE,TRUE)</formula>
    </cfRule>
    <cfRule type="expression" dxfId="2656" priority="13240">
      <formula>IF(RIGHT(TEXT(AE105,"0.#"),1)=".",TRUE,FALSE)</formula>
    </cfRule>
  </conditionalFormatting>
  <conditionalFormatting sqref="AI105">
    <cfRule type="expression" dxfId="2655" priority="13237">
      <formula>IF(RIGHT(TEXT(AI105,"0.#"),1)=".",FALSE,TRUE)</formula>
    </cfRule>
    <cfRule type="expression" dxfId="2654" priority="13238">
      <formula>IF(RIGHT(TEXT(AI105,"0.#"),1)=".",TRUE,FALSE)</formula>
    </cfRule>
  </conditionalFormatting>
  <conditionalFormatting sqref="AM105">
    <cfRule type="expression" dxfId="2653" priority="13235">
      <formula>IF(RIGHT(TEXT(AM105,"0.#"),1)=".",FALSE,TRUE)</formula>
    </cfRule>
    <cfRule type="expression" dxfId="2652" priority="13236">
      <formula>IF(RIGHT(TEXT(AM105,"0.#"),1)=".",TRUE,FALSE)</formula>
    </cfRule>
  </conditionalFormatting>
  <conditionalFormatting sqref="AE107">
    <cfRule type="expression" dxfId="2651" priority="13231">
      <formula>IF(RIGHT(TEXT(AE107,"0.#"),1)=".",FALSE,TRUE)</formula>
    </cfRule>
    <cfRule type="expression" dxfId="2650" priority="13232">
      <formula>IF(RIGHT(TEXT(AE107,"0.#"),1)=".",TRUE,FALSE)</formula>
    </cfRule>
  </conditionalFormatting>
  <conditionalFormatting sqref="AI107">
    <cfRule type="expression" dxfId="2649" priority="13229">
      <formula>IF(RIGHT(TEXT(AI107,"0.#"),1)=".",FALSE,TRUE)</formula>
    </cfRule>
    <cfRule type="expression" dxfId="2648" priority="13230">
      <formula>IF(RIGHT(TEXT(AI107,"0.#"),1)=".",TRUE,FALSE)</formula>
    </cfRule>
  </conditionalFormatting>
  <conditionalFormatting sqref="AE108">
    <cfRule type="expression" dxfId="2647" priority="13225">
      <formula>IF(RIGHT(TEXT(AE108,"0.#"),1)=".",FALSE,TRUE)</formula>
    </cfRule>
    <cfRule type="expression" dxfId="2646" priority="13226">
      <formula>IF(RIGHT(TEXT(AE108,"0.#"),1)=".",TRUE,FALSE)</formula>
    </cfRule>
  </conditionalFormatting>
  <conditionalFormatting sqref="AI108">
    <cfRule type="expression" dxfId="2645" priority="13223">
      <formula>IF(RIGHT(TEXT(AI108,"0.#"),1)=".",FALSE,TRUE)</formula>
    </cfRule>
    <cfRule type="expression" dxfId="2644" priority="13224">
      <formula>IF(RIGHT(TEXT(AI108,"0.#"),1)=".",TRUE,FALSE)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E117 AM117">
    <cfRule type="expression" dxfId="2613" priority="13183">
      <formula>IF(RIGHT(TEXT(AE117,"0.#"),1)=".",FALSE,TRUE)</formula>
    </cfRule>
    <cfRule type="expression" dxfId="2612" priority="13184">
      <formula>IF(RIGHT(TEXT(AE117,"0.#"),1)=".",TRUE,FALSE)</formula>
    </cfRule>
  </conditionalFormatting>
  <conditionalFormatting sqref="AI117">
    <cfRule type="expression" dxfId="2611" priority="13181">
      <formula>IF(RIGHT(TEXT(AI117,"0.#"),1)=".",FALSE,TRUE)</formula>
    </cfRule>
    <cfRule type="expression" dxfId="2610" priority="13182">
      <formula>IF(RIGHT(TEXT(AI117,"0.#"),1)=".",TRUE,FALSE)</formula>
    </cfRule>
  </conditionalFormatting>
  <conditionalFormatting sqref="AQ117">
    <cfRule type="expression" dxfId="2609" priority="13177">
      <formula>IF(RIGHT(TEXT(AQ117,"0.#"),1)=".",FALSE,TRUE)</formula>
    </cfRule>
    <cfRule type="expression" dxfId="2608" priority="13178">
      <formula>IF(RIGHT(TEXT(AQ117,"0.#"),1)=".",TRUE,FALSE)</formula>
    </cfRule>
  </conditionalFormatting>
  <conditionalFormatting sqref="AE119 AQ119">
    <cfRule type="expression" dxfId="2607" priority="13175">
      <formula>IF(RIGHT(TEXT(AE119,"0.#"),1)=".",FALSE,TRUE)</formula>
    </cfRule>
    <cfRule type="expression" dxfId="2606" priority="13176">
      <formula>IF(RIGHT(TEXT(AE119,"0.#"),1)=".",TRUE,FALSE)</formula>
    </cfRule>
  </conditionalFormatting>
  <conditionalFormatting sqref="AI119">
    <cfRule type="expression" dxfId="2605" priority="13173">
      <formula>IF(RIGHT(TEXT(AI119,"0.#"),1)=".",FALSE,TRUE)</formula>
    </cfRule>
    <cfRule type="expression" dxfId="2604" priority="13174">
      <formula>IF(RIGHT(TEXT(AI119,"0.#"),1)=".",TRUE,FALSE)</formula>
    </cfRule>
  </conditionalFormatting>
  <conditionalFormatting sqref="AM119">
    <cfRule type="expression" dxfId="2603" priority="13171">
      <formula>IF(RIGHT(TEXT(AM119,"0.#"),1)=".",FALSE,TRUE)</formula>
    </cfRule>
    <cfRule type="expression" dxfId="2602" priority="13172">
      <formula>IF(RIGHT(TEXT(AM119,"0.#"),1)=".",TRUE,FALSE)</formula>
    </cfRule>
  </conditionalFormatting>
  <conditionalFormatting sqref="AQ120">
    <cfRule type="expression" dxfId="2601" priority="13163">
      <formula>IF(RIGHT(TEXT(AQ120,"0.#"),1)=".",FALSE,TRUE)</formula>
    </cfRule>
    <cfRule type="expression" dxfId="2600" priority="13164">
      <formula>IF(RIGHT(TEXT(AQ120,"0.#"),1)=".",TRUE,FALSE)</formula>
    </cfRule>
  </conditionalFormatting>
  <conditionalFormatting sqref="AE122 AQ122">
    <cfRule type="expression" dxfId="2599" priority="13161">
      <formula>IF(RIGHT(TEXT(AE122,"0.#"),1)=".",FALSE,TRUE)</formula>
    </cfRule>
    <cfRule type="expression" dxfId="2598" priority="13162">
      <formula>IF(RIGHT(TEXT(AE122,"0.#"),1)=".",TRUE,FALSE)</formula>
    </cfRule>
  </conditionalFormatting>
  <conditionalFormatting sqref="AI122">
    <cfRule type="expression" dxfId="2597" priority="13159">
      <formula>IF(RIGHT(TEXT(AI122,"0.#"),1)=".",FALSE,TRUE)</formula>
    </cfRule>
    <cfRule type="expression" dxfId="2596" priority="13160">
      <formula>IF(RIGHT(TEXT(AI122,"0.#"),1)=".",TRUE,FALSE)</formula>
    </cfRule>
  </conditionalFormatting>
  <conditionalFormatting sqref="AQ123">
    <cfRule type="expression" dxfId="2595" priority="13149">
      <formula>IF(RIGHT(TEXT(AQ123,"0.#"),1)=".",FALSE,TRUE)</formula>
    </cfRule>
    <cfRule type="expression" dxfId="2594" priority="13150">
      <formula>IF(RIGHT(TEXT(AQ123,"0.#"),1)=".",TRUE,FALSE)</formula>
    </cfRule>
  </conditionalFormatting>
  <conditionalFormatting sqref="AE125 AQ125">
    <cfRule type="expression" dxfId="2593" priority="13147">
      <formula>IF(RIGHT(TEXT(AE125,"0.#"),1)=".",FALSE,TRUE)</formula>
    </cfRule>
    <cfRule type="expression" dxfId="2592" priority="13148">
      <formula>IF(RIGHT(TEXT(AE125,"0.#"),1)=".",TRUE,FALSE)</formula>
    </cfRule>
  </conditionalFormatting>
  <conditionalFormatting sqref="AI125">
    <cfRule type="expression" dxfId="2591" priority="13145">
      <formula>IF(RIGHT(TEXT(AI125,"0.#"),1)=".",FALSE,TRUE)</formula>
    </cfRule>
    <cfRule type="expression" dxfId="2590" priority="13146">
      <formula>IF(RIGHT(TEXT(AI125,"0.#"),1)=".",TRUE,FALSE)</formula>
    </cfRule>
  </conditionalFormatting>
  <conditionalFormatting sqref="AM125">
    <cfRule type="expression" dxfId="2589" priority="13143">
      <formula>IF(RIGHT(TEXT(AM125,"0.#"),1)=".",FALSE,TRUE)</formula>
    </cfRule>
    <cfRule type="expression" dxfId="2588" priority="13144">
      <formula>IF(RIGHT(TEXT(AM125,"0.#"),1)=".",TRUE,FALSE)</formula>
    </cfRule>
  </conditionalFormatting>
  <conditionalFormatting sqref="AQ126">
    <cfRule type="expression" dxfId="2587" priority="13135">
      <formula>IF(RIGHT(TEXT(AQ126,"0.#"),1)=".",FALSE,TRUE)</formula>
    </cfRule>
    <cfRule type="expression" dxfId="2586" priority="13136">
      <formula>IF(RIGHT(TEXT(AQ126,"0.#"),1)=".",TRUE,FALSE)</formula>
    </cfRule>
  </conditionalFormatting>
  <conditionalFormatting sqref="AE128 AQ128">
    <cfRule type="expression" dxfId="2585" priority="13133">
      <formula>IF(RIGHT(TEXT(AE128,"0.#"),1)=".",FALSE,TRUE)</formula>
    </cfRule>
    <cfRule type="expression" dxfId="2584" priority="13134">
      <formula>IF(RIGHT(TEXT(AE128,"0.#"),1)=".",TRUE,FALSE)</formula>
    </cfRule>
  </conditionalFormatting>
  <conditionalFormatting sqref="AI128">
    <cfRule type="expression" dxfId="2583" priority="13131">
      <formula>IF(RIGHT(TEXT(AI128,"0.#"),1)=".",FALSE,TRUE)</formula>
    </cfRule>
    <cfRule type="expression" dxfId="2582" priority="13132">
      <formula>IF(RIGHT(TEXT(AI128,"0.#"),1)=".",TRUE,FALSE)</formula>
    </cfRule>
  </conditionalFormatting>
  <conditionalFormatting sqref="AM128">
    <cfRule type="expression" dxfId="2581" priority="13129">
      <formula>IF(RIGHT(TEXT(AM128,"0.#"),1)=".",FALSE,TRUE)</formula>
    </cfRule>
    <cfRule type="expression" dxfId="2580" priority="13130">
      <formula>IF(RIGHT(TEXT(AM128,"0.#"),1)=".",TRUE,FALSE)</formula>
    </cfRule>
  </conditionalFormatting>
  <conditionalFormatting sqref="AQ129">
    <cfRule type="expression" dxfId="2579" priority="13121">
      <formula>IF(RIGHT(TEXT(AQ129,"0.#"),1)=".",FALSE,TRUE)</formula>
    </cfRule>
    <cfRule type="expression" dxfId="2578" priority="13122">
      <formula>IF(RIGHT(TEXT(AQ129,"0.#"),1)=".",TRUE,FALSE)</formula>
    </cfRule>
  </conditionalFormatting>
  <conditionalFormatting sqref="AE75">
    <cfRule type="expression" dxfId="2577" priority="13119">
      <formula>IF(RIGHT(TEXT(AE75,"0.#"),1)=".",FALSE,TRUE)</formula>
    </cfRule>
    <cfRule type="expression" dxfId="2576" priority="13120">
      <formula>IF(RIGHT(TEXT(AE75,"0.#"),1)=".",TRUE,FALSE)</formula>
    </cfRule>
  </conditionalFormatting>
  <conditionalFormatting sqref="AE76">
    <cfRule type="expression" dxfId="2575" priority="13117">
      <formula>IF(RIGHT(TEXT(AE76,"0.#"),1)=".",FALSE,TRUE)</formula>
    </cfRule>
    <cfRule type="expression" dxfId="2574" priority="13118">
      <formula>IF(RIGHT(TEXT(AE76,"0.#"),1)=".",TRUE,FALSE)</formula>
    </cfRule>
  </conditionalFormatting>
  <conditionalFormatting sqref="AE77">
    <cfRule type="expression" dxfId="2573" priority="13115">
      <formula>IF(RIGHT(TEXT(AE77,"0.#"),1)=".",FALSE,TRUE)</formula>
    </cfRule>
    <cfRule type="expression" dxfId="2572" priority="13116">
      <formula>IF(RIGHT(TEXT(AE77,"0.#"),1)=".",TRUE,FALSE)</formula>
    </cfRule>
  </conditionalFormatting>
  <conditionalFormatting sqref="AI77">
    <cfRule type="expression" dxfId="2571" priority="13113">
      <formula>IF(RIGHT(TEXT(AI77,"0.#"),1)=".",FALSE,TRUE)</formula>
    </cfRule>
    <cfRule type="expression" dxfId="2570" priority="13114">
      <formula>IF(RIGHT(TEXT(AI77,"0.#"),1)=".",TRUE,FALSE)</formula>
    </cfRule>
  </conditionalFormatting>
  <conditionalFormatting sqref="AI76">
    <cfRule type="expression" dxfId="2569" priority="13111">
      <formula>IF(RIGHT(TEXT(AI76,"0.#"),1)=".",FALSE,TRUE)</formula>
    </cfRule>
    <cfRule type="expression" dxfId="2568" priority="13112">
      <formula>IF(RIGHT(TEXT(AI76,"0.#"),1)=".",TRUE,FALSE)</formula>
    </cfRule>
  </conditionalFormatting>
  <conditionalFormatting sqref="AI75">
    <cfRule type="expression" dxfId="2567" priority="13109">
      <formula>IF(RIGHT(TEXT(AI75,"0.#"),1)=".",FALSE,TRUE)</formula>
    </cfRule>
    <cfRule type="expression" dxfId="2566" priority="13110">
      <formula>IF(RIGHT(TEXT(AI75,"0.#"),1)=".",TRUE,FALSE)</formula>
    </cfRule>
  </conditionalFormatting>
  <conditionalFormatting sqref="AM75">
    <cfRule type="expression" dxfId="2565" priority="13107">
      <formula>IF(RIGHT(TEXT(AM75,"0.#"),1)=".",FALSE,TRUE)</formula>
    </cfRule>
    <cfRule type="expression" dxfId="2564" priority="13108">
      <formula>IF(RIGHT(TEXT(AM75,"0.#"),1)=".",TRUE,FALSE)</formula>
    </cfRule>
  </conditionalFormatting>
  <conditionalFormatting sqref="AM76">
    <cfRule type="expression" dxfId="2563" priority="13105">
      <formula>IF(RIGHT(TEXT(AM76,"0.#"),1)=".",FALSE,TRUE)</formula>
    </cfRule>
    <cfRule type="expression" dxfId="2562" priority="13106">
      <formula>IF(RIGHT(TEXT(AM76,"0.#"),1)=".",TRUE,FALSE)</formula>
    </cfRule>
  </conditionalFormatting>
  <conditionalFormatting sqref="AM77">
    <cfRule type="expression" dxfId="2561" priority="13103">
      <formula>IF(RIGHT(TEXT(AM77,"0.#"),1)=".",FALSE,TRUE)</formula>
    </cfRule>
    <cfRule type="expression" dxfId="2560" priority="13104">
      <formula>IF(RIGHT(TEXT(AM77,"0.#"),1)=".",TRUE,FALSE)</formula>
    </cfRule>
  </conditionalFormatting>
  <conditionalFormatting sqref="AE134:AE135 AI134:AI135 AM134:AM135 AQ134:AQ135 AU134:AU135">
    <cfRule type="expression" dxfId="2559" priority="13089">
      <formula>IF(RIGHT(TEXT(AE134,"0.#"),1)=".",FALSE,TRUE)</formula>
    </cfRule>
    <cfRule type="expression" dxfId="2558" priority="13090">
      <formula>IF(RIGHT(TEXT(AE134,"0.#"),1)=".",TRUE,FALSE)</formula>
    </cfRule>
  </conditionalFormatting>
  <conditionalFormatting sqref="AE433">
    <cfRule type="expression" dxfId="2557" priority="13059">
      <formula>IF(RIGHT(TEXT(AE433,"0.#"),1)=".",FALSE,TRUE)</formula>
    </cfRule>
    <cfRule type="expression" dxfId="2556" priority="13060">
      <formula>IF(RIGHT(TEXT(AE433,"0.#"),1)=".",TRUE,FALSE)</formula>
    </cfRule>
  </conditionalFormatting>
  <conditionalFormatting sqref="AM435">
    <cfRule type="expression" dxfId="2555" priority="13043">
      <formula>IF(RIGHT(TEXT(AM435,"0.#"),1)=".",FALSE,TRUE)</formula>
    </cfRule>
    <cfRule type="expression" dxfId="2554" priority="13044">
      <formula>IF(RIGHT(TEXT(AM435,"0.#"),1)=".",TRUE,FALSE)</formula>
    </cfRule>
  </conditionalFormatting>
  <conditionalFormatting sqref="AE434">
    <cfRule type="expression" dxfId="2553" priority="13057">
      <formula>IF(RIGHT(TEXT(AE434,"0.#"),1)=".",FALSE,TRUE)</formula>
    </cfRule>
    <cfRule type="expression" dxfId="2552" priority="13058">
      <formula>IF(RIGHT(TEXT(AE434,"0.#"),1)=".",TRUE,FALSE)</formula>
    </cfRule>
  </conditionalFormatting>
  <conditionalFormatting sqref="AE435">
    <cfRule type="expression" dxfId="2551" priority="13055">
      <formula>IF(RIGHT(TEXT(AE435,"0.#"),1)=".",FALSE,TRUE)</formula>
    </cfRule>
    <cfRule type="expression" dxfId="2550" priority="13056">
      <formula>IF(RIGHT(TEXT(AE435,"0.#"),1)=".",TRUE,FALSE)</formula>
    </cfRule>
  </conditionalFormatting>
  <conditionalFormatting sqref="AM433">
    <cfRule type="expression" dxfId="2549" priority="13047">
      <formula>IF(RIGHT(TEXT(AM433,"0.#"),1)=".",FALSE,TRUE)</formula>
    </cfRule>
    <cfRule type="expression" dxfId="2548" priority="13048">
      <formula>IF(RIGHT(TEXT(AM433,"0.#"),1)=".",TRUE,FALSE)</formula>
    </cfRule>
  </conditionalFormatting>
  <conditionalFormatting sqref="AM434">
    <cfRule type="expression" dxfId="2547" priority="13045">
      <formula>IF(RIGHT(TEXT(AM434,"0.#"),1)=".",FALSE,TRUE)</formula>
    </cfRule>
    <cfRule type="expression" dxfId="2546" priority="13046">
      <formula>IF(RIGHT(TEXT(AM434,"0.#"),1)=".",TRUE,FALSE)</formula>
    </cfRule>
  </conditionalFormatting>
  <conditionalFormatting sqref="AU433">
    <cfRule type="expression" dxfId="2545" priority="13035">
      <formula>IF(RIGHT(TEXT(AU433,"0.#"),1)=".",FALSE,TRUE)</formula>
    </cfRule>
    <cfRule type="expression" dxfId="2544" priority="13036">
      <formula>IF(RIGHT(TEXT(AU433,"0.#"),1)=".",TRUE,FALSE)</formula>
    </cfRule>
  </conditionalFormatting>
  <conditionalFormatting sqref="AU434">
    <cfRule type="expression" dxfId="2543" priority="13033">
      <formula>IF(RIGHT(TEXT(AU434,"0.#"),1)=".",FALSE,TRUE)</formula>
    </cfRule>
    <cfRule type="expression" dxfId="2542" priority="13034">
      <formula>IF(RIGHT(TEXT(AU434,"0.#"),1)=".",TRUE,FALSE)</formula>
    </cfRule>
  </conditionalFormatting>
  <conditionalFormatting sqref="AU435">
    <cfRule type="expression" dxfId="2541" priority="13031">
      <formula>IF(RIGHT(TEXT(AU435,"0.#"),1)=".",FALSE,TRUE)</formula>
    </cfRule>
    <cfRule type="expression" dxfId="2540" priority="13032">
      <formula>IF(RIGHT(TEXT(AU435,"0.#"),1)=".",TRUE,FALSE)</formula>
    </cfRule>
  </conditionalFormatting>
  <conditionalFormatting sqref="AI435">
    <cfRule type="expression" dxfId="2539" priority="12965">
      <formula>IF(RIGHT(TEXT(AI435,"0.#"),1)=".",FALSE,TRUE)</formula>
    </cfRule>
    <cfRule type="expression" dxfId="2538" priority="12966">
      <formula>IF(RIGHT(TEXT(AI435,"0.#"),1)=".",TRUE,FALSE)</formula>
    </cfRule>
  </conditionalFormatting>
  <conditionalFormatting sqref="AI433">
    <cfRule type="expression" dxfId="2537" priority="12969">
      <formula>IF(RIGHT(TEXT(AI433,"0.#"),1)=".",FALSE,TRUE)</formula>
    </cfRule>
    <cfRule type="expression" dxfId="2536" priority="12970">
      <formula>IF(RIGHT(TEXT(AI433,"0.#"),1)=".",TRUE,FALSE)</formula>
    </cfRule>
  </conditionalFormatting>
  <conditionalFormatting sqref="AI434">
    <cfRule type="expression" dxfId="2535" priority="12967">
      <formula>IF(RIGHT(TEXT(AI434,"0.#"),1)=".",FALSE,TRUE)</formula>
    </cfRule>
    <cfRule type="expression" dxfId="2534" priority="12968">
      <formula>IF(RIGHT(TEXT(AI434,"0.#"),1)=".",TRUE,FALSE)</formula>
    </cfRule>
  </conditionalFormatting>
  <conditionalFormatting sqref="AQ434">
    <cfRule type="expression" dxfId="2533" priority="12951">
      <formula>IF(RIGHT(TEXT(AQ434,"0.#"),1)=".",FALSE,TRUE)</formula>
    </cfRule>
    <cfRule type="expression" dxfId="2532" priority="12952">
      <formula>IF(RIGHT(TEXT(AQ434,"0.#"),1)=".",TRUE,FALSE)</formula>
    </cfRule>
  </conditionalFormatting>
  <conditionalFormatting sqref="AQ435">
    <cfRule type="expression" dxfId="2531" priority="12937">
      <formula>IF(RIGHT(TEXT(AQ435,"0.#"),1)=".",FALSE,TRUE)</formula>
    </cfRule>
    <cfRule type="expression" dxfId="2530" priority="12938">
      <formula>IF(RIGHT(TEXT(AQ435,"0.#"),1)=".",TRUE,FALSE)</formula>
    </cfRule>
  </conditionalFormatting>
  <conditionalFormatting sqref="AQ433">
    <cfRule type="expression" dxfId="2529" priority="12935">
      <formula>IF(RIGHT(TEXT(AQ433,"0.#"),1)=".",FALSE,TRUE)</formula>
    </cfRule>
    <cfRule type="expression" dxfId="2528" priority="12936">
      <formula>IF(RIGHT(TEXT(AQ433,"0.#"),1)=".",TRUE,FALSE)</formula>
    </cfRule>
  </conditionalFormatting>
  <conditionalFormatting sqref="AL839:AO866">
    <cfRule type="expression" dxfId="2527" priority="6659">
      <formula>IF(AND(AL839&gt;=0, RIGHT(TEXT(AL839,"0.#"),1)&lt;&gt;"."),TRUE,FALSE)</formula>
    </cfRule>
    <cfRule type="expression" dxfId="2526" priority="6660">
      <formula>IF(AND(AL839&gt;=0, RIGHT(TEXT(AL839,"0.#"),1)="."),TRUE,FALSE)</formula>
    </cfRule>
    <cfRule type="expression" dxfId="2525" priority="6661">
      <formula>IF(AND(AL839&lt;0, RIGHT(TEXT(AL839,"0.#"),1)&lt;&gt;"."),TRUE,FALSE)</formula>
    </cfRule>
    <cfRule type="expression" dxfId="2524" priority="6662">
      <formula>IF(AND(AL839&lt;0, RIGHT(TEXT(AL839,"0.#"),1)="."),TRUE,FALSE)</formula>
    </cfRule>
  </conditionalFormatting>
  <conditionalFormatting sqref="AQ53:AQ55">
    <cfRule type="expression" dxfId="2523" priority="4681">
      <formula>IF(RIGHT(TEXT(AQ53,"0.#"),1)=".",FALSE,TRUE)</formula>
    </cfRule>
    <cfRule type="expression" dxfId="2522" priority="4682">
      <formula>IF(RIGHT(TEXT(AQ53,"0.#"),1)=".",TRUE,FALSE)</formula>
    </cfRule>
  </conditionalFormatting>
  <conditionalFormatting sqref="AU53:AU55">
    <cfRule type="expression" dxfId="2521" priority="4679">
      <formula>IF(RIGHT(TEXT(AU53,"0.#"),1)=".",FALSE,TRUE)</formula>
    </cfRule>
    <cfRule type="expression" dxfId="2520" priority="4680">
      <formula>IF(RIGHT(TEXT(AU53,"0.#"),1)=".",TRUE,FALSE)</formula>
    </cfRule>
  </conditionalFormatting>
  <conditionalFormatting sqref="AQ60:AQ62">
    <cfRule type="expression" dxfId="2519" priority="4677">
      <formula>IF(RIGHT(TEXT(AQ60,"0.#"),1)=".",FALSE,TRUE)</formula>
    </cfRule>
    <cfRule type="expression" dxfId="2518" priority="4678">
      <formula>IF(RIGHT(TEXT(AQ60,"0.#"),1)=".",TRUE,FALSE)</formula>
    </cfRule>
  </conditionalFormatting>
  <conditionalFormatting sqref="AU60:AU62">
    <cfRule type="expression" dxfId="2517" priority="4675">
      <formula>IF(RIGHT(TEXT(AU60,"0.#"),1)=".",FALSE,TRUE)</formula>
    </cfRule>
    <cfRule type="expression" dxfId="2516" priority="4676">
      <formula>IF(RIGHT(TEXT(AU60,"0.#"),1)=".",TRUE,FALSE)</formula>
    </cfRule>
  </conditionalFormatting>
  <conditionalFormatting sqref="AQ75:AQ77">
    <cfRule type="expression" dxfId="2515" priority="4673">
      <formula>IF(RIGHT(TEXT(AQ75,"0.#"),1)=".",FALSE,TRUE)</formula>
    </cfRule>
    <cfRule type="expression" dxfId="2514" priority="4674">
      <formula>IF(RIGHT(TEXT(AQ75,"0.#"),1)=".",TRUE,FALSE)</formula>
    </cfRule>
  </conditionalFormatting>
  <conditionalFormatting sqref="AU75:AU77">
    <cfRule type="expression" dxfId="2513" priority="4671">
      <formula>IF(RIGHT(TEXT(AU75,"0.#"),1)=".",FALSE,TRUE)</formula>
    </cfRule>
    <cfRule type="expression" dxfId="2512" priority="4672">
      <formula>IF(RIGHT(TEXT(AU75,"0.#"),1)=".",TRUE,FALSE)</formula>
    </cfRule>
  </conditionalFormatting>
  <conditionalFormatting sqref="AQ87:AQ89">
    <cfRule type="expression" dxfId="2511" priority="4669">
      <formula>IF(RIGHT(TEXT(AQ87,"0.#"),1)=".",FALSE,TRUE)</formula>
    </cfRule>
    <cfRule type="expression" dxfId="2510" priority="4670">
      <formula>IF(RIGHT(TEXT(AQ87,"0.#"),1)=".",TRUE,FALSE)</formula>
    </cfRule>
  </conditionalFormatting>
  <conditionalFormatting sqref="AU87:AU89">
    <cfRule type="expression" dxfId="2509" priority="4667">
      <formula>IF(RIGHT(TEXT(AU87,"0.#"),1)=".",FALSE,TRUE)</formula>
    </cfRule>
    <cfRule type="expression" dxfId="2508" priority="4668">
      <formula>IF(RIGHT(TEXT(AU87,"0.#"),1)=".",TRUE,FALSE)</formula>
    </cfRule>
  </conditionalFormatting>
  <conditionalFormatting sqref="AQ92:AQ94">
    <cfRule type="expression" dxfId="2507" priority="4665">
      <formula>IF(RIGHT(TEXT(AQ92,"0.#"),1)=".",FALSE,TRUE)</formula>
    </cfRule>
    <cfRule type="expression" dxfId="2506" priority="4666">
      <formula>IF(RIGHT(TEXT(AQ92,"0.#"),1)=".",TRUE,FALSE)</formula>
    </cfRule>
  </conditionalFormatting>
  <conditionalFormatting sqref="AU92:AU94">
    <cfRule type="expression" dxfId="2505" priority="4663">
      <formula>IF(RIGHT(TEXT(AU92,"0.#"),1)=".",FALSE,TRUE)</formula>
    </cfRule>
    <cfRule type="expression" dxfId="2504" priority="4664">
      <formula>IF(RIGHT(TEXT(AU92,"0.#"),1)=".",TRUE,FALSE)</formula>
    </cfRule>
  </conditionalFormatting>
  <conditionalFormatting sqref="AQ97:AQ99">
    <cfRule type="expression" dxfId="2503" priority="4661">
      <formula>IF(RIGHT(TEXT(AQ97,"0.#"),1)=".",FALSE,TRUE)</formula>
    </cfRule>
    <cfRule type="expression" dxfId="2502" priority="4662">
      <formula>IF(RIGHT(TEXT(AQ97,"0.#"),1)=".",TRUE,FALSE)</formula>
    </cfRule>
  </conditionalFormatting>
  <conditionalFormatting sqref="AU97:AU99">
    <cfRule type="expression" dxfId="2501" priority="4659">
      <formula>IF(RIGHT(TEXT(AU97,"0.#"),1)=".",FALSE,TRUE)</formula>
    </cfRule>
    <cfRule type="expression" dxfId="2500" priority="4660">
      <formula>IF(RIGHT(TEXT(AU97,"0.#"),1)=".",TRUE,FALSE)</formula>
    </cfRule>
  </conditionalFormatting>
  <conditionalFormatting sqref="AE458">
    <cfRule type="expression" dxfId="2499" priority="4353">
      <formula>IF(RIGHT(TEXT(AE458,"0.#"),1)=".",FALSE,TRUE)</formula>
    </cfRule>
    <cfRule type="expression" dxfId="2498" priority="4354">
      <formula>IF(RIGHT(TEXT(AE458,"0.#"),1)=".",TRUE,FALSE)</formula>
    </cfRule>
  </conditionalFormatting>
  <conditionalFormatting sqref="AM460">
    <cfRule type="expression" dxfId="2497" priority="4343">
      <formula>IF(RIGHT(TEXT(AM460,"0.#"),1)=".",FALSE,TRUE)</formula>
    </cfRule>
    <cfRule type="expression" dxfId="2496" priority="4344">
      <formula>IF(RIGHT(TEXT(AM460,"0.#"),1)=".",TRUE,FALSE)</formula>
    </cfRule>
  </conditionalFormatting>
  <conditionalFormatting sqref="AE459">
    <cfRule type="expression" dxfId="2495" priority="4351">
      <formula>IF(RIGHT(TEXT(AE459,"0.#"),1)=".",FALSE,TRUE)</formula>
    </cfRule>
    <cfRule type="expression" dxfId="2494" priority="4352">
      <formula>IF(RIGHT(TEXT(AE459,"0.#"),1)=".",TRUE,FALSE)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39:Y866">
    <cfRule type="expression" dxfId="2453" priority="2987">
      <formula>IF(RIGHT(TEXT(Y839,"0.#"),1)=".",FALSE,TRUE)</formula>
    </cfRule>
    <cfRule type="expression" dxfId="2452" priority="2988">
      <formula>IF(RIGHT(TEXT(Y839,"0.#"),1)=".",TRUE,FALSE)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02:AO1131">
    <cfRule type="expression" dxfId="2423" priority="2893">
      <formula>IF(AND(AL1102&gt;=0, RIGHT(TEXT(AL1102,"0.#"),1)&lt;&gt;"."),TRUE,FALSE)</formula>
    </cfRule>
    <cfRule type="expression" dxfId="2422" priority="2894">
      <formula>IF(AND(AL1102&gt;=0, RIGHT(TEXT(AL1102,"0.#"),1)="."),TRUE,FALSE)</formula>
    </cfRule>
    <cfRule type="expression" dxfId="2421" priority="2895">
      <formula>IF(AND(AL1102&lt;0, RIGHT(TEXT(AL1102,"0.#"),1)&lt;&gt;"."),TRUE,FALSE)</formula>
    </cfRule>
    <cfRule type="expression" dxfId="2420" priority="2896">
      <formula>IF(AND(AL1102&lt;0, RIGHT(TEXT(AL1102,"0.#"),1)="."),TRUE,FALSE)</formula>
    </cfRule>
  </conditionalFormatting>
  <conditionalFormatting sqref="Y1102:Y1131">
    <cfRule type="expression" dxfId="2419" priority="2891">
      <formula>IF(RIGHT(TEXT(Y1102,"0.#"),1)=".",FALSE,TRUE)</formula>
    </cfRule>
    <cfRule type="expression" dxfId="2418" priority="2892">
      <formula>IF(RIGHT(TEXT(Y1102,"0.#"),1)=".",TRUE,FALSE)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37:AO838">
    <cfRule type="expression" dxfId="2409" priority="2845">
      <formula>IF(AND(AL837&gt;=0, RIGHT(TEXT(AL837,"0.#"),1)&lt;&gt;"."),TRUE,FALSE)</formula>
    </cfRule>
    <cfRule type="expression" dxfId="2408" priority="2846">
      <formula>IF(AND(AL837&gt;=0, RIGHT(TEXT(AL837,"0.#"),1)="."),TRUE,FALSE)</formula>
    </cfRule>
    <cfRule type="expression" dxfId="2407" priority="2847">
      <formula>IF(AND(AL837&lt;0, RIGHT(TEXT(AL837,"0.#"),1)&lt;&gt;"."),TRUE,FALSE)</formula>
    </cfRule>
    <cfRule type="expression" dxfId="2406" priority="2848">
      <formula>IF(AND(AL837&lt;0, RIGHT(TEXT(AL837,"0.#"),1)="."),TRUE,FALSE)</formula>
    </cfRule>
  </conditionalFormatting>
  <conditionalFormatting sqref="Y837:Y838">
    <cfRule type="expression" dxfId="2405" priority="2843">
      <formula>IF(RIGHT(TEXT(Y837,"0.#"),1)=".",FALSE,TRUE)</formula>
    </cfRule>
    <cfRule type="expression" dxfId="2404" priority="2844">
      <formula>IF(RIGHT(TEXT(Y837,"0.#"),1)=".",TRUE,FALSE)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72:Y877 Y885:Y899">
    <cfRule type="expression" dxfId="2087" priority="2103">
      <formula>IF(RIGHT(TEXT(Y872,"0.#"),1)=".",FALSE,TRUE)</formula>
    </cfRule>
    <cfRule type="expression" dxfId="2086" priority="2104">
      <formula>IF(RIGHT(TEXT(Y872,"0.#"),1)=".",TRUE,FALSE)</formula>
    </cfRule>
  </conditionalFormatting>
  <conditionalFormatting sqref="Y870:Y871">
    <cfRule type="expression" dxfId="2085" priority="2097">
      <formula>IF(RIGHT(TEXT(Y870,"0.#"),1)=".",FALSE,TRUE)</formula>
    </cfRule>
    <cfRule type="expression" dxfId="2084" priority="2098">
      <formula>IF(RIGHT(TEXT(Y870,"0.#"),1)=".",TRUE,FALSE)</formula>
    </cfRule>
  </conditionalFormatting>
  <conditionalFormatting sqref="Y905:Y932">
    <cfRule type="expression" dxfId="2083" priority="2091">
      <formula>IF(RIGHT(TEXT(Y905,"0.#"),1)=".",FALSE,TRUE)</formula>
    </cfRule>
    <cfRule type="expression" dxfId="2082" priority="2092">
      <formula>IF(RIGHT(TEXT(Y905,"0.#"),1)=".",TRUE,FALSE)</formula>
    </cfRule>
  </conditionalFormatting>
  <conditionalFormatting sqref="Y903:Y904">
    <cfRule type="expression" dxfId="2081" priority="2085">
      <formula>IF(RIGHT(TEXT(Y903,"0.#"),1)=".",FALSE,TRUE)</formula>
    </cfRule>
    <cfRule type="expression" dxfId="2080" priority="2086">
      <formula>IF(RIGHT(TEXT(Y903,"0.#"),1)=".",TRUE,FALSE)</formula>
    </cfRule>
  </conditionalFormatting>
  <conditionalFormatting sqref="Y938:Y965">
    <cfRule type="expression" dxfId="2079" priority="2079">
      <formula>IF(RIGHT(TEXT(Y938,"0.#"),1)=".",FALSE,TRUE)</formula>
    </cfRule>
    <cfRule type="expression" dxfId="2078" priority="2080">
      <formula>IF(RIGHT(TEXT(Y938,"0.#"),1)=".",TRUE,FALSE)</formula>
    </cfRule>
  </conditionalFormatting>
  <conditionalFormatting sqref="Y937">
    <cfRule type="expression" dxfId="2077" priority="2073">
      <formula>IF(RIGHT(TEXT(Y937,"0.#"),1)=".",FALSE,TRUE)</formula>
    </cfRule>
    <cfRule type="expression" dxfId="2076" priority="2074">
      <formula>IF(RIGHT(TEXT(Y937,"0.#"),1)=".",TRUE,FALSE)</formula>
    </cfRule>
  </conditionalFormatting>
  <conditionalFormatting sqref="Y971:Y998">
    <cfRule type="expression" dxfId="2075" priority="2067">
      <formula>IF(RIGHT(TEXT(Y971,"0.#"),1)=".",FALSE,TRUE)</formula>
    </cfRule>
    <cfRule type="expression" dxfId="2074" priority="2068">
      <formula>IF(RIGHT(TEXT(Y971,"0.#"),1)=".",TRUE,FALSE)</formula>
    </cfRule>
  </conditionalFormatting>
  <conditionalFormatting sqref="Y969:Y970">
    <cfRule type="expression" dxfId="2073" priority="2061">
      <formula>IF(RIGHT(TEXT(Y969,"0.#"),1)=".",FALSE,TRUE)</formula>
    </cfRule>
    <cfRule type="expression" dxfId="2072" priority="2062">
      <formula>IF(RIGHT(TEXT(Y969,"0.#"),1)=".",TRUE,FALSE)</formula>
    </cfRule>
  </conditionalFormatting>
  <conditionalFormatting sqref="Y1004:Y1031">
    <cfRule type="expression" dxfId="2071" priority="2055">
      <formula>IF(RIGHT(TEXT(Y1004,"0.#"),1)=".",FALSE,TRUE)</formula>
    </cfRule>
    <cfRule type="expression" dxfId="2070" priority="2056">
      <formula>IF(RIGHT(TEXT(Y1004,"0.#"),1)=".",TRUE,FALSE)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72:AO899">
    <cfRule type="expression" dxfId="1989" priority="2105">
      <formula>IF(AND(AL872&gt;=0, RIGHT(TEXT(AL872,"0.#"),1)&lt;&gt;"."),TRUE,FALSE)</formula>
    </cfRule>
    <cfRule type="expression" dxfId="1988" priority="2106">
      <formula>IF(AND(AL872&gt;=0, RIGHT(TEXT(AL872,"0.#"),1)="."),TRUE,FALSE)</formula>
    </cfRule>
    <cfRule type="expression" dxfId="1987" priority="2107">
      <formula>IF(AND(AL872&lt;0, RIGHT(TEXT(AL872,"0.#"),1)&lt;&gt;"."),TRUE,FALSE)</formula>
    </cfRule>
    <cfRule type="expression" dxfId="1986" priority="2108">
      <formula>IF(AND(AL872&lt;0, RIGHT(TEXT(AL872,"0.#"),1)="."),TRUE,FALSE)</formula>
    </cfRule>
  </conditionalFormatting>
  <conditionalFormatting sqref="AL870:AO871">
    <cfRule type="expression" dxfId="1985" priority="2099">
      <formula>IF(AND(AL870&gt;=0, RIGHT(TEXT(AL870,"0.#"),1)&lt;&gt;"."),TRUE,FALSE)</formula>
    </cfRule>
    <cfRule type="expression" dxfId="1984" priority="2100">
      <formula>IF(AND(AL870&gt;=0, RIGHT(TEXT(AL870,"0.#"),1)="."),TRUE,FALSE)</formula>
    </cfRule>
    <cfRule type="expression" dxfId="1983" priority="2101">
      <formula>IF(AND(AL870&lt;0, RIGHT(TEXT(AL870,"0.#"),1)&lt;&gt;"."),TRUE,FALSE)</formula>
    </cfRule>
    <cfRule type="expression" dxfId="1982" priority="2102">
      <formula>IF(AND(AL870&lt;0, RIGHT(TEXT(AL870,"0.#"),1)="."),TRUE,FALSE)</formula>
    </cfRule>
  </conditionalFormatting>
  <conditionalFormatting sqref="AL905:AO932">
    <cfRule type="expression" dxfId="1981" priority="2093">
      <formula>IF(AND(AL905&gt;=0, RIGHT(TEXT(AL905,"0.#"),1)&lt;&gt;"."),TRUE,FALSE)</formula>
    </cfRule>
    <cfRule type="expression" dxfId="1980" priority="2094">
      <formula>IF(AND(AL905&gt;=0, RIGHT(TEXT(AL905,"0.#"),1)="."),TRUE,FALSE)</formula>
    </cfRule>
    <cfRule type="expression" dxfId="1979" priority="2095">
      <formula>IF(AND(AL905&lt;0, RIGHT(TEXT(AL905,"0.#"),1)&lt;&gt;"."),TRUE,FALSE)</formula>
    </cfRule>
    <cfRule type="expression" dxfId="1978" priority="2096">
      <formula>IF(AND(AL905&lt;0, RIGHT(TEXT(AL905,"0.#"),1)="."),TRUE,FALSE)</formula>
    </cfRule>
  </conditionalFormatting>
  <conditionalFormatting sqref="AL903:AO904">
    <cfRule type="expression" dxfId="1977" priority="2087">
      <formula>IF(AND(AL903&gt;=0, RIGHT(TEXT(AL903,"0.#"),1)&lt;&gt;"."),TRUE,FALSE)</formula>
    </cfRule>
    <cfRule type="expression" dxfId="1976" priority="2088">
      <formula>IF(AND(AL903&gt;=0, RIGHT(TEXT(AL903,"0.#"),1)="."),TRUE,FALSE)</formula>
    </cfRule>
    <cfRule type="expression" dxfId="1975" priority="2089">
      <formula>IF(AND(AL903&lt;0, RIGHT(TEXT(AL903,"0.#"),1)&lt;&gt;"."),TRUE,FALSE)</formula>
    </cfRule>
    <cfRule type="expression" dxfId="1974" priority="2090">
      <formula>IF(AND(AL903&lt;0, RIGHT(TEXT(AL903,"0.#"),1)="."),TRUE,FALSE)</formula>
    </cfRule>
  </conditionalFormatting>
  <conditionalFormatting sqref="AL938:AO965">
    <cfRule type="expression" dxfId="1973" priority="2081">
      <formula>IF(AND(AL938&gt;=0, RIGHT(TEXT(AL938,"0.#"),1)&lt;&gt;"."),TRUE,FALSE)</formula>
    </cfRule>
    <cfRule type="expression" dxfId="1972" priority="2082">
      <formula>IF(AND(AL938&gt;=0, RIGHT(TEXT(AL938,"0.#"),1)="."),TRUE,FALSE)</formula>
    </cfRule>
    <cfRule type="expression" dxfId="1971" priority="2083">
      <formula>IF(AND(AL938&lt;0, RIGHT(TEXT(AL938,"0.#"),1)&lt;&gt;"."),TRUE,FALSE)</formula>
    </cfRule>
    <cfRule type="expression" dxfId="1970" priority="2084">
      <formula>IF(AND(AL938&lt;0, RIGHT(TEXT(AL938,"0.#"),1)="."),TRUE,FALSE)</formula>
    </cfRule>
  </conditionalFormatting>
  <conditionalFormatting sqref="AL937:AO937">
    <cfRule type="expression" dxfId="1969" priority="2075">
      <formula>IF(AND(AL937&gt;=0, RIGHT(TEXT(AL937,"0.#"),1)&lt;&gt;"."),TRUE,FALSE)</formula>
    </cfRule>
    <cfRule type="expression" dxfId="1968" priority="2076">
      <formula>IF(AND(AL937&gt;=0, RIGHT(TEXT(AL937,"0.#"),1)="."),TRUE,FALSE)</formula>
    </cfRule>
    <cfRule type="expression" dxfId="1967" priority="2077">
      <formula>IF(AND(AL937&lt;0, RIGHT(TEXT(AL937,"0.#"),1)&lt;&gt;"."),TRUE,FALSE)</formula>
    </cfRule>
    <cfRule type="expression" dxfId="1966" priority="2078">
      <formula>IF(AND(AL937&lt;0, RIGHT(TEXT(AL937,"0.#"),1)="."),TRUE,FALSE)</formula>
    </cfRule>
  </conditionalFormatting>
  <conditionalFormatting sqref="AL971:AO998">
    <cfRule type="expression" dxfId="1965" priority="2069">
      <formula>IF(AND(AL971&gt;=0, RIGHT(TEXT(AL971,"0.#"),1)&lt;&gt;"."),TRUE,FALSE)</formula>
    </cfRule>
    <cfRule type="expression" dxfId="1964" priority="2070">
      <formula>IF(AND(AL971&gt;=0, RIGHT(TEXT(AL971,"0.#"),1)="."),TRUE,FALSE)</formula>
    </cfRule>
    <cfRule type="expression" dxfId="1963" priority="2071">
      <formula>IF(AND(AL971&lt;0, RIGHT(TEXT(AL971,"0.#"),1)&lt;&gt;"."),TRUE,FALSE)</formula>
    </cfRule>
    <cfRule type="expression" dxfId="1962" priority="2072">
      <formula>IF(AND(AL971&lt;0, RIGHT(TEXT(AL971,"0.#"),1)="."),TRUE,FALSE)</formula>
    </cfRule>
  </conditionalFormatting>
  <conditionalFormatting sqref="AL969:AO970">
    <cfRule type="expression" dxfId="1961" priority="2063">
      <formula>IF(AND(AL969&gt;=0, RIGHT(TEXT(AL969,"0.#"),1)&lt;&gt;"."),TRUE,FALSE)</formula>
    </cfRule>
    <cfRule type="expression" dxfId="1960" priority="2064">
      <formula>IF(AND(AL969&gt;=0, RIGHT(TEXT(AL969,"0.#"),1)="."),TRUE,FALSE)</formula>
    </cfRule>
    <cfRule type="expression" dxfId="1959" priority="2065">
      <formula>IF(AND(AL969&lt;0, RIGHT(TEXT(AL969,"0.#"),1)&lt;&gt;"."),TRUE,FALSE)</formula>
    </cfRule>
    <cfRule type="expression" dxfId="1958" priority="2066">
      <formula>IF(AND(AL969&lt;0, RIGHT(TEXT(AL969,"0.#"),1)="."),TRUE,FALSE)</formula>
    </cfRule>
  </conditionalFormatting>
  <conditionalFormatting sqref="AL1004:AO1031">
    <cfRule type="expression" dxfId="1957" priority="2057">
      <formula>IF(AND(AL1004&gt;=0, RIGHT(TEXT(AL1004,"0.#"),1)&lt;&gt;"."),TRUE,FALSE)</formula>
    </cfRule>
    <cfRule type="expression" dxfId="1956" priority="2058">
      <formula>IF(AND(AL1004&gt;=0, RIGHT(TEXT(AL1004,"0.#"),1)="."),TRUE,FALSE)</formula>
    </cfRule>
    <cfRule type="expression" dxfId="1955" priority="2059">
      <formula>IF(AND(AL1004&lt;0, RIGHT(TEXT(AL1004,"0.#"),1)&lt;&gt;"."),TRUE,FALSE)</formula>
    </cfRule>
    <cfRule type="expression" dxfId="1954" priority="2060">
      <formula>IF(AND(AL1004&lt;0, RIGHT(TEXT(AL1004,"0.#"),1)="."),TRUE,FALSE)</formula>
    </cfRule>
  </conditionalFormatting>
  <conditionalFormatting sqref="AL1002:AO1003">
    <cfRule type="expression" dxfId="1953" priority="2051">
      <formula>IF(AND(AL1002&gt;=0, RIGHT(TEXT(AL1002,"0.#"),1)&lt;&gt;"."),TRUE,FALSE)</formula>
    </cfRule>
    <cfRule type="expression" dxfId="1952" priority="2052">
      <formula>IF(AND(AL1002&gt;=0, RIGHT(TEXT(AL1002,"0.#"),1)="."),TRUE,FALSE)</formula>
    </cfRule>
    <cfRule type="expression" dxfId="1951" priority="2053">
      <formula>IF(AND(AL1002&lt;0, RIGHT(TEXT(AL1002,"0.#"),1)&lt;&gt;"."),TRUE,FALSE)</formula>
    </cfRule>
    <cfRule type="expression" dxfId="1950" priority="2054">
      <formula>IF(AND(AL1002&lt;0, RIGHT(TEXT(AL1002,"0.#"),1)="."),TRUE,FALSE)</formula>
    </cfRule>
  </conditionalFormatting>
  <conditionalFormatting sqref="Y1002:Y1003">
    <cfRule type="expression" dxfId="1949" priority="2049">
      <formula>IF(RIGHT(TEXT(Y1002,"0.#"),1)=".",FALSE,TRUE)</formula>
    </cfRule>
    <cfRule type="expression" dxfId="1948" priority="2050">
      <formula>IF(RIGHT(TEXT(Y1002,"0.#"),1)=".",TRUE,FALSE)</formula>
    </cfRule>
  </conditionalFormatting>
  <conditionalFormatting sqref="AL1037:AO1064">
    <cfRule type="expression" dxfId="1947" priority="2045">
      <formula>IF(AND(AL1037&gt;=0, RIGHT(TEXT(AL1037,"0.#"),1)&lt;&gt;"."),TRUE,FALSE)</formula>
    </cfRule>
    <cfRule type="expression" dxfId="1946" priority="2046">
      <formula>IF(AND(AL1037&gt;=0, RIGHT(TEXT(AL1037,"0.#"),1)="."),TRUE,FALSE)</formula>
    </cfRule>
    <cfRule type="expression" dxfId="1945" priority="2047">
      <formula>IF(AND(AL1037&lt;0, RIGHT(TEXT(AL1037,"0.#"),1)&lt;&gt;"."),TRUE,FALSE)</formula>
    </cfRule>
    <cfRule type="expression" dxfId="1944" priority="2048">
      <formula>IF(AND(AL1037&lt;0, RIGHT(TEXT(AL1037,"0.#"),1)="."),TRUE,FALSE)</formula>
    </cfRule>
  </conditionalFormatting>
  <conditionalFormatting sqref="Y1037:Y1064">
    <cfRule type="expression" dxfId="1943" priority="2043">
      <formula>IF(RIGHT(TEXT(Y1037,"0.#"),1)=".",FALSE,TRUE)</formula>
    </cfRule>
    <cfRule type="expression" dxfId="1942" priority="2044">
      <formula>IF(RIGHT(TEXT(Y1037,"0.#"),1)=".",TRUE,FALSE)</formula>
    </cfRule>
  </conditionalFormatting>
  <conditionalFormatting sqref="AL1035:AO1036">
    <cfRule type="expression" dxfId="1941" priority="2039">
      <formula>IF(AND(AL1035&gt;=0, RIGHT(TEXT(AL1035,"0.#"),1)&lt;&gt;"."),TRUE,FALSE)</formula>
    </cfRule>
    <cfRule type="expression" dxfId="1940" priority="2040">
      <formula>IF(AND(AL1035&gt;=0, RIGHT(TEXT(AL1035,"0.#"),1)="."),TRUE,FALSE)</formula>
    </cfRule>
    <cfRule type="expression" dxfId="1939" priority="2041">
      <formula>IF(AND(AL1035&lt;0, RIGHT(TEXT(AL1035,"0.#"),1)&lt;&gt;"."),TRUE,FALSE)</formula>
    </cfRule>
    <cfRule type="expression" dxfId="1938" priority="2042">
      <formula>IF(AND(AL1035&lt;0, RIGHT(TEXT(AL1035,"0.#"),1)="."),TRUE,FALSE)</formula>
    </cfRule>
  </conditionalFormatting>
  <conditionalFormatting sqref="Y1035:Y1036">
    <cfRule type="expression" dxfId="1937" priority="2037">
      <formula>IF(RIGHT(TEXT(Y1035,"0.#"),1)=".",FALSE,TRUE)</formula>
    </cfRule>
    <cfRule type="expression" dxfId="1936" priority="2038">
      <formula>IF(RIGHT(TEXT(Y1035,"0.#"),1)=".",TRUE,FALSE)</formula>
    </cfRule>
  </conditionalFormatting>
  <conditionalFormatting sqref="AL1070:AO1097">
    <cfRule type="expression" dxfId="1935" priority="2033">
      <formula>IF(AND(AL1070&gt;=0, RIGHT(TEXT(AL1070,"0.#"),1)&lt;&gt;"."),TRUE,FALSE)</formula>
    </cfRule>
    <cfRule type="expression" dxfId="1934" priority="2034">
      <formula>IF(AND(AL1070&gt;=0, RIGHT(TEXT(AL1070,"0.#"),1)="."),TRUE,FALSE)</formula>
    </cfRule>
    <cfRule type="expression" dxfId="1933" priority="2035">
      <formula>IF(AND(AL1070&lt;0, RIGHT(TEXT(AL1070,"0.#"),1)&lt;&gt;"."),TRUE,FALSE)</formula>
    </cfRule>
    <cfRule type="expression" dxfId="1932" priority="2036">
      <formula>IF(AND(AL1070&lt;0, RIGHT(TEXT(AL1070,"0.#"),1)="."),TRUE,FALSE)</formula>
    </cfRule>
  </conditionalFormatting>
  <conditionalFormatting sqref="Y1070:Y1097">
    <cfRule type="expression" dxfId="1931" priority="2031">
      <formula>IF(RIGHT(TEXT(Y1070,"0.#"),1)=".",FALSE,TRUE)</formula>
    </cfRule>
    <cfRule type="expression" dxfId="1930" priority="2032">
      <formula>IF(RIGHT(TEXT(Y1070,"0.#"),1)=".",TRUE,FALSE)</formula>
    </cfRule>
  </conditionalFormatting>
  <conditionalFormatting sqref="AL1068:AO1069">
    <cfRule type="expression" dxfId="1929" priority="2027">
      <formula>IF(AND(AL1068&gt;=0, RIGHT(TEXT(AL1068,"0.#"),1)&lt;&gt;"."),TRUE,FALSE)</formula>
    </cfRule>
    <cfRule type="expression" dxfId="1928" priority="2028">
      <formula>IF(AND(AL1068&gt;=0, RIGHT(TEXT(AL1068,"0.#"),1)="."),TRUE,FALSE)</formula>
    </cfRule>
    <cfRule type="expression" dxfId="1927" priority="2029">
      <formula>IF(AND(AL1068&lt;0, RIGHT(TEXT(AL1068,"0.#"),1)&lt;&gt;"."),TRUE,FALSE)</formula>
    </cfRule>
    <cfRule type="expression" dxfId="1926" priority="2030">
      <formula>IF(AND(AL1068&lt;0, RIGHT(TEXT(AL1068,"0.#"),1)="."),TRUE,FALSE)</formula>
    </cfRule>
  </conditionalFormatting>
  <conditionalFormatting sqref="Y1068:Y1069">
    <cfRule type="expression" dxfId="1925" priority="2025">
      <formula>IF(RIGHT(TEXT(Y1068,"0.#"),1)=".",FALSE,TRUE)</formula>
    </cfRule>
    <cfRule type="expression" dxfId="1924" priority="2026">
      <formula>IF(RIGHT(TEXT(Y1068,"0.#"),1)=".",TRUE,FALSE)</formula>
    </cfRule>
  </conditionalFormatting>
  <conditionalFormatting sqref="AE39">
    <cfRule type="expression" dxfId="1923" priority="2023">
      <formula>IF(RIGHT(TEXT(AE39,"0.#"),1)=".",FALSE,TRUE)</formula>
    </cfRule>
    <cfRule type="expression" dxfId="1922" priority="2024">
      <formula>IF(RIGHT(TEXT(AE39,"0.#"),1)=".",TRUE,FALSE)</formula>
    </cfRule>
  </conditionalFormatting>
  <conditionalFormatting sqref="AM41">
    <cfRule type="expression" dxfId="1921" priority="2007">
      <formula>IF(RIGHT(TEXT(AM41,"0.#"),1)=".",FALSE,TRUE)</formula>
    </cfRule>
    <cfRule type="expression" dxfId="1920" priority="2008">
      <formula>IF(RIGHT(TEXT(AM41,"0.#"),1)=".",TRUE,FALSE)</formula>
    </cfRule>
  </conditionalFormatting>
  <conditionalFormatting sqref="AE40">
    <cfRule type="expression" dxfId="1919" priority="2021">
      <formula>IF(RIGHT(TEXT(AE40,"0.#"),1)=".",FALSE,TRUE)</formula>
    </cfRule>
    <cfRule type="expression" dxfId="1918" priority="2022">
      <formula>IF(RIGHT(TEXT(AE40,"0.#"),1)=".",TRUE,FALSE)</formula>
    </cfRule>
  </conditionalFormatting>
  <conditionalFormatting sqref="AE41">
    <cfRule type="expression" dxfId="1917" priority="2019">
      <formula>IF(RIGHT(TEXT(AE41,"0.#"),1)=".",FALSE,TRUE)</formula>
    </cfRule>
    <cfRule type="expression" dxfId="1916" priority="2020">
      <formula>IF(RIGHT(TEXT(AE41,"0.#"),1)=".",TRUE,FALSE)</formula>
    </cfRule>
  </conditionalFormatting>
  <conditionalFormatting sqref="AI41">
    <cfRule type="expression" dxfId="1915" priority="2017">
      <formula>IF(RIGHT(TEXT(AI41,"0.#"),1)=".",FALSE,TRUE)</formula>
    </cfRule>
    <cfRule type="expression" dxfId="1914" priority="2018">
      <formula>IF(RIGHT(TEXT(AI41,"0.#"),1)=".",TRUE,FALSE)</formula>
    </cfRule>
  </conditionalFormatting>
  <conditionalFormatting sqref="AI40">
    <cfRule type="expression" dxfId="1913" priority="2015">
      <formula>IF(RIGHT(TEXT(AI40,"0.#"),1)=".",FALSE,TRUE)</formula>
    </cfRule>
    <cfRule type="expression" dxfId="1912" priority="2016">
      <formula>IF(RIGHT(TEXT(AI40,"0.#"),1)=".",TRUE,FALSE)</formula>
    </cfRule>
  </conditionalFormatting>
  <conditionalFormatting sqref="AI39">
    <cfRule type="expression" dxfId="1911" priority="2013">
      <formula>IF(RIGHT(TEXT(AI39,"0.#"),1)=".",FALSE,TRUE)</formula>
    </cfRule>
    <cfRule type="expression" dxfId="1910" priority="2014">
      <formula>IF(RIGHT(TEXT(AI39,"0.#"),1)=".",TRUE,FALSE)</formula>
    </cfRule>
  </conditionalFormatting>
  <conditionalFormatting sqref="AM39">
    <cfRule type="expression" dxfId="1909" priority="2011">
      <formula>IF(RIGHT(TEXT(AM39,"0.#"),1)=".",FALSE,TRUE)</formula>
    </cfRule>
    <cfRule type="expression" dxfId="1908" priority="2012">
      <formula>IF(RIGHT(TEXT(AM39,"0.#"),1)=".",TRUE,FALSE)</formula>
    </cfRule>
  </conditionalFormatting>
  <conditionalFormatting sqref="AM40">
    <cfRule type="expression" dxfId="1907" priority="2009">
      <formula>IF(RIGHT(TEXT(AM40,"0.#"),1)=".",FALSE,TRUE)</formula>
    </cfRule>
    <cfRule type="expression" dxfId="1906" priority="2010">
      <formula>IF(RIGHT(TEXT(AM40,"0.#"),1)=".",TRUE,FALSE)</formula>
    </cfRule>
  </conditionalFormatting>
  <conditionalFormatting sqref="AQ39:AQ41">
    <cfRule type="expression" dxfId="1905" priority="2005">
      <formula>IF(RIGHT(TEXT(AQ39,"0.#"),1)=".",FALSE,TRUE)</formula>
    </cfRule>
    <cfRule type="expression" dxfId="1904" priority="2006">
      <formula>IF(RIGHT(TEXT(AQ39,"0.#"),1)=".",TRUE,FALSE)</formula>
    </cfRule>
  </conditionalFormatting>
  <conditionalFormatting sqref="AU39: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1">
    <cfRule type="expression" dxfId="1183" priority="491">
      <formula>IF(RIGHT(TEXT(AU101,"0.#"),1)=".",FALSE,TRUE)</formula>
    </cfRule>
    <cfRule type="expression" dxfId="1182" priority="492">
      <formula>IF(RIGHT(TEXT(AU101,"0.#"),1)=".",TRUE,FALSE)</formula>
    </cfRule>
  </conditionalFormatting>
  <conditionalFormatting sqref="AU102">
    <cfRule type="expression" dxfId="1181" priority="489">
      <formula>IF(RIGHT(TEXT(AU102,"0.#"),1)=".",FALSE,TRUE)</formula>
    </cfRule>
    <cfRule type="expression" dxfId="1180" priority="490">
      <formula>IF(RIGHT(TEXT(AU102,"0.#"),1)=".",TRUE,FALSE)</formula>
    </cfRule>
  </conditionalFormatting>
  <conditionalFormatting sqref="AU104">
    <cfRule type="expression" dxfId="1179" priority="485">
      <formula>IF(RIGHT(TEXT(AU104,"0.#"),1)=".",FALSE,TRUE)</formula>
    </cfRule>
    <cfRule type="expression" dxfId="1178" priority="486">
      <formula>IF(RIGHT(TEXT(AU104,"0.#"),1)=".",TRUE,FALSE)</formula>
    </cfRule>
  </conditionalFormatting>
  <conditionalFormatting sqref="AU105">
    <cfRule type="expression" dxfId="1177" priority="483">
      <formula>IF(RIGHT(TEXT(AU105,"0.#"),1)=".",FALSE,TRUE)</formula>
    </cfRule>
    <cfRule type="expression" dxfId="1176" priority="484">
      <formula>IF(RIGHT(TEXT(AU105,"0.#"),1)=".",TRUE,FALSE)</formula>
    </cfRule>
  </conditionalFormatting>
  <conditionalFormatting sqref="AU107">
    <cfRule type="expression" dxfId="1175" priority="479">
      <formula>IF(RIGHT(TEXT(AU107,"0.#"),1)=".",FALSE,TRUE)</formula>
    </cfRule>
    <cfRule type="expression" dxfId="1174" priority="480">
      <formula>IF(RIGHT(TEXT(AU107,"0.#"),1)=".",TRUE,FALSE)</formula>
    </cfRule>
  </conditionalFormatting>
  <conditionalFormatting sqref="AU108">
    <cfRule type="expression" dxfId="1173" priority="477">
      <formula>IF(RIGHT(TEXT(AU108,"0.#"),1)=".",FALSE,TRUE)</formula>
    </cfRule>
    <cfRule type="expression" dxfId="1172" priority="478">
      <formula>IF(RIGHT(TEXT(AU108,"0.#"),1)=".",TRUE,FALSE)</formula>
    </cfRule>
  </conditionalFormatting>
  <conditionalFormatting sqref="AU110">
    <cfRule type="expression" dxfId="1171" priority="475">
      <formula>IF(RIGHT(TEXT(AU110,"0.#"),1)=".",FALSE,TRUE)</formula>
    </cfRule>
    <cfRule type="expression" dxfId="1170" priority="476">
      <formula>IF(RIGHT(TEXT(AU110,"0.#"),1)=".",TRUE,FALSE)</formula>
    </cfRule>
  </conditionalFormatting>
  <conditionalFormatting sqref="AU111">
    <cfRule type="expression" dxfId="1169" priority="473">
      <formula>IF(RIGHT(TEXT(AU111,"0.#"),1)=".",FALSE,TRUE)</formula>
    </cfRule>
    <cfRule type="expression" dxfId="1168" priority="474">
      <formula>IF(RIGHT(TEXT(AU111,"0.#"),1)=".",TRUE,FALSE)</formula>
    </cfRule>
  </conditionalFormatting>
  <conditionalFormatting sqref="AU113">
    <cfRule type="expression" dxfId="1167" priority="471">
      <formula>IF(RIGHT(TEXT(AU113,"0.#"),1)=".",FALSE,TRUE)</formula>
    </cfRule>
    <cfRule type="expression" dxfId="1166" priority="472">
      <formula>IF(RIGHT(TEXT(AU113,"0.#"),1)=".",TRUE,FALSE)</formula>
    </cfRule>
  </conditionalFormatting>
  <conditionalFormatting sqref="AU114">
    <cfRule type="expression" dxfId="1165" priority="469">
      <formula>IF(RIGHT(TEXT(AU114,"0.#"),1)=".",FALSE,TRUE)</formula>
    </cfRule>
    <cfRule type="expression" dxfId="1164" priority="470">
      <formula>IF(RIGHT(TEXT(AU114,"0.#"),1)=".",TRUE,FALSE)</formula>
    </cfRule>
  </conditionalFormatting>
  <conditionalFormatting sqref="AM489">
    <cfRule type="expression" dxfId="1163" priority="463">
      <formula>IF(RIGHT(TEXT(AM489,"0.#"),1)=".",FALSE,TRUE)</formula>
    </cfRule>
    <cfRule type="expression" dxfId="1162" priority="464">
      <formula>IF(RIGHT(TEXT(AM489,"0.#"),1)=".",TRUE,FALSE)</formula>
    </cfRule>
  </conditionalFormatting>
  <conditionalFormatting sqref="AM487">
    <cfRule type="expression" dxfId="1161" priority="467">
      <formula>IF(RIGHT(TEXT(AM487,"0.#"),1)=".",FALSE,TRUE)</formula>
    </cfRule>
    <cfRule type="expression" dxfId="1160" priority="468">
      <formula>IF(RIGHT(TEXT(AM487,"0.#"),1)=".",TRUE,FALSE)</formula>
    </cfRule>
  </conditionalFormatting>
  <conditionalFormatting sqref="AM488">
    <cfRule type="expression" dxfId="1159" priority="465">
      <formula>IF(RIGHT(TEXT(AM488,"0.#"),1)=".",FALSE,TRUE)</formula>
    </cfRule>
    <cfRule type="expression" dxfId="1158" priority="466">
      <formula>IF(RIGHT(TEXT(AM488,"0.#"),1)=".",TRUE,FALSE)</formula>
    </cfRule>
  </conditionalFormatting>
  <conditionalFormatting sqref="AI489">
    <cfRule type="expression" dxfId="1157" priority="457">
      <formula>IF(RIGHT(TEXT(AI489,"0.#"),1)=".",FALSE,TRUE)</formula>
    </cfRule>
    <cfRule type="expression" dxfId="1156" priority="458">
      <formula>IF(RIGHT(TEXT(AI489,"0.#"),1)=".",TRUE,FALSE)</formula>
    </cfRule>
  </conditionalFormatting>
  <conditionalFormatting sqref="AI487">
    <cfRule type="expression" dxfId="1155" priority="461">
      <formula>IF(RIGHT(TEXT(AI487,"0.#"),1)=".",FALSE,TRUE)</formula>
    </cfRule>
    <cfRule type="expression" dxfId="1154" priority="462">
      <formula>IF(RIGHT(TEXT(AI487,"0.#"),1)=".",TRUE,FALSE)</formula>
    </cfRule>
  </conditionalFormatting>
  <conditionalFormatting sqref="AI488">
    <cfRule type="expression" dxfId="1153" priority="459">
      <formula>IF(RIGHT(TEXT(AI488,"0.#"),1)=".",FALSE,TRUE)</formula>
    </cfRule>
    <cfRule type="expression" dxfId="1152" priority="460">
      <formula>IF(RIGHT(TEXT(AI488,"0.#"),1)=".",TRUE,FALSE)</formula>
    </cfRule>
  </conditionalFormatting>
  <conditionalFormatting sqref="AM514">
    <cfRule type="expression" dxfId="1151" priority="451">
      <formula>IF(RIGHT(TEXT(AM514,"0.#"),1)=".",FALSE,TRUE)</formula>
    </cfRule>
    <cfRule type="expression" dxfId="1150" priority="452">
      <formula>IF(RIGHT(TEXT(AM514,"0.#"),1)=".",TRUE,FALSE)</formula>
    </cfRule>
  </conditionalFormatting>
  <conditionalFormatting sqref="AM512">
    <cfRule type="expression" dxfId="1149" priority="455">
      <formula>IF(RIGHT(TEXT(AM512,"0.#"),1)=".",FALSE,TRUE)</formula>
    </cfRule>
    <cfRule type="expression" dxfId="1148" priority="456">
      <formula>IF(RIGHT(TEXT(AM512,"0.#"),1)=".",TRUE,FALSE)</formula>
    </cfRule>
  </conditionalFormatting>
  <conditionalFormatting sqref="AM513">
    <cfRule type="expression" dxfId="1147" priority="453">
      <formula>IF(RIGHT(TEXT(AM513,"0.#"),1)=".",FALSE,TRUE)</formula>
    </cfRule>
    <cfRule type="expression" dxfId="1146" priority="454">
      <formula>IF(RIGHT(TEXT(AM513,"0.#"),1)=".",TRUE,FALSE)</formula>
    </cfRule>
  </conditionalFormatting>
  <conditionalFormatting sqref="AI514">
    <cfRule type="expression" dxfId="1145" priority="445">
      <formula>IF(RIGHT(TEXT(AI514,"0.#"),1)=".",FALSE,TRUE)</formula>
    </cfRule>
    <cfRule type="expression" dxfId="1144" priority="446">
      <formula>IF(RIGHT(TEXT(AI514,"0.#"),1)=".",TRUE,FALSE)</formula>
    </cfRule>
  </conditionalFormatting>
  <conditionalFormatting sqref="AI512">
    <cfRule type="expression" dxfId="1143" priority="449">
      <formula>IF(RIGHT(TEXT(AI512,"0.#"),1)=".",FALSE,TRUE)</formula>
    </cfRule>
    <cfRule type="expression" dxfId="1142" priority="450">
      <formula>IF(RIGHT(TEXT(AI512,"0.#"),1)=".",TRUE,FALSE)</formula>
    </cfRule>
  </conditionalFormatting>
  <conditionalFormatting sqref="AI513">
    <cfRule type="expression" dxfId="1141" priority="447">
      <formula>IF(RIGHT(TEXT(AI513,"0.#"),1)=".",FALSE,TRUE)</formula>
    </cfRule>
    <cfRule type="expression" dxfId="1140" priority="448">
      <formula>IF(RIGHT(TEXT(AI513,"0.#"),1)=".",TRUE,FALSE)</formula>
    </cfRule>
  </conditionalFormatting>
  <conditionalFormatting sqref="AM519">
    <cfRule type="expression" dxfId="1139" priority="391">
      <formula>IF(RIGHT(TEXT(AM519,"0.#"),1)=".",FALSE,TRUE)</formula>
    </cfRule>
    <cfRule type="expression" dxfId="1138" priority="392">
      <formula>IF(RIGHT(TEXT(AM519,"0.#"),1)=".",TRUE,FALSE)</formula>
    </cfRule>
  </conditionalFormatting>
  <conditionalFormatting sqref="AM517">
    <cfRule type="expression" dxfId="1137" priority="395">
      <formula>IF(RIGHT(TEXT(AM517,"0.#"),1)=".",FALSE,TRUE)</formula>
    </cfRule>
    <cfRule type="expression" dxfId="1136" priority="396">
      <formula>IF(RIGHT(TEXT(AM517,"0.#"),1)=".",TRUE,FALSE)</formula>
    </cfRule>
  </conditionalFormatting>
  <conditionalFormatting sqref="AM518">
    <cfRule type="expression" dxfId="1135" priority="393">
      <formula>IF(RIGHT(TEXT(AM518,"0.#"),1)=".",FALSE,TRUE)</formula>
    </cfRule>
    <cfRule type="expression" dxfId="1134" priority="394">
      <formula>IF(RIGHT(TEXT(AM518,"0.#"),1)=".",TRUE,FALSE)</formula>
    </cfRule>
  </conditionalFormatting>
  <conditionalFormatting sqref="AI519">
    <cfRule type="expression" dxfId="1133" priority="385">
      <formula>IF(RIGHT(TEXT(AI519,"0.#"),1)=".",FALSE,TRUE)</formula>
    </cfRule>
    <cfRule type="expression" dxfId="1132" priority="386">
      <formula>IF(RIGHT(TEXT(AI519,"0.#"),1)=".",TRUE,FALSE)</formula>
    </cfRule>
  </conditionalFormatting>
  <conditionalFormatting sqref="AI517">
    <cfRule type="expression" dxfId="1131" priority="389">
      <formula>IF(RIGHT(TEXT(AI517,"0.#"),1)=".",FALSE,TRUE)</formula>
    </cfRule>
    <cfRule type="expression" dxfId="1130" priority="390">
      <formula>IF(RIGHT(TEXT(AI517,"0.#"),1)=".",TRUE,FALSE)</formula>
    </cfRule>
  </conditionalFormatting>
  <conditionalFormatting sqref="AI518">
    <cfRule type="expression" dxfId="1129" priority="387">
      <formula>IF(RIGHT(TEXT(AI518,"0.#"),1)=".",FALSE,TRUE)</formula>
    </cfRule>
    <cfRule type="expression" dxfId="1128" priority="388">
      <formula>IF(RIGHT(TEXT(AI518,"0.#"),1)=".",TRUE,FALSE)</formula>
    </cfRule>
  </conditionalFormatting>
  <conditionalFormatting sqref="AM524">
    <cfRule type="expression" dxfId="1127" priority="379">
      <formula>IF(RIGHT(TEXT(AM524,"0.#"),1)=".",FALSE,TRUE)</formula>
    </cfRule>
    <cfRule type="expression" dxfId="1126" priority="380">
      <formula>IF(RIGHT(TEXT(AM524,"0.#"),1)=".",TRUE,FALSE)</formula>
    </cfRule>
  </conditionalFormatting>
  <conditionalFormatting sqref="AM522">
    <cfRule type="expression" dxfId="1125" priority="383">
      <formula>IF(RIGHT(TEXT(AM522,"0.#"),1)=".",FALSE,TRUE)</formula>
    </cfRule>
    <cfRule type="expression" dxfId="1124" priority="384">
      <formula>IF(RIGHT(TEXT(AM522,"0.#"),1)=".",TRUE,FALSE)</formula>
    </cfRule>
  </conditionalFormatting>
  <conditionalFormatting sqref="AM523">
    <cfRule type="expression" dxfId="1123" priority="381">
      <formula>IF(RIGHT(TEXT(AM523,"0.#"),1)=".",FALSE,TRUE)</formula>
    </cfRule>
    <cfRule type="expression" dxfId="1122" priority="382">
      <formula>IF(RIGHT(TEXT(AM523,"0.#"),1)=".",TRUE,FALSE)</formula>
    </cfRule>
  </conditionalFormatting>
  <conditionalFormatting sqref="AI524">
    <cfRule type="expression" dxfId="1121" priority="373">
      <formula>IF(RIGHT(TEXT(AI524,"0.#"),1)=".",FALSE,TRUE)</formula>
    </cfRule>
    <cfRule type="expression" dxfId="1120" priority="374">
      <formula>IF(RIGHT(TEXT(AI524,"0.#"),1)=".",TRUE,FALSE)</formula>
    </cfRule>
  </conditionalFormatting>
  <conditionalFormatting sqref="AI522">
    <cfRule type="expression" dxfId="1119" priority="377">
      <formula>IF(RIGHT(TEXT(AI522,"0.#"),1)=".",FALSE,TRUE)</formula>
    </cfRule>
    <cfRule type="expression" dxfId="1118" priority="378">
      <formula>IF(RIGHT(TEXT(AI522,"0.#"),1)=".",TRUE,FALSE)</formula>
    </cfRule>
  </conditionalFormatting>
  <conditionalFormatting sqref="AI523">
    <cfRule type="expression" dxfId="1117" priority="375">
      <formula>IF(RIGHT(TEXT(AI523,"0.#"),1)=".",FALSE,TRUE)</formula>
    </cfRule>
    <cfRule type="expression" dxfId="1116" priority="376">
      <formula>IF(RIGHT(TEXT(AI523,"0.#"),1)=".",TRUE,FALSE)</formula>
    </cfRule>
  </conditionalFormatting>
  <conditionalFormatting sqref="AM529">
    <cfRule type="expression" dxfId="1115" priority="367">
      <formula>IF(RIGHT(TEXT(AM529,"0.#"),1)=".",FALSE,TRUE)</formula>
    </cfRule>
    <cfRule type="expression" dxfId="1114" priority="368">
      <formula>IF(RIGHT(TEXT(AM529,"0.#"),1)=".",TRUE,FALSE)</formula>
    </cfRule>
  </conditionalFormatting>
  <conditionalFormatting sqref="AM527">
    <cfRule type="expression" dxfId="1113" priority="371">
      <formula>IF(RIGHT(TEXT(AM527,"0.#"),1)=".",FALSE,TRUE)</formula>
    </cfRule>
    <cfRule type="expression" dxfId="1112" priority="372">
      <formula>IF(RIGHT(TEXT(AM527,"0.#"),1)=".",TRUE,FALSE)</formula>
    </cfRule>
  </conditionalFormatting>
  <conditionalFormatting sqref="AM528">
    <cfRule type="expression" dxfId="1111" priority="369">
      <formula>IF(RIGHT(TEXT(AM528,"0.#"),1)=".",FALSE,TRUE)</formula>
    </cfRule>
    <cfRule type="expression" dxfId="1110" priority="370">
      <formula>IF(RIGHT(TEXT(AM528,"0.#"),1)=".",TRUE,FALSE)</formula>
    </cfRule>
  </conditionalFormatting>
  <conditionalFormatting sqref="AI529">
    <cfRule type="expression" dxfId="1109" priority="361">
      <formula>IF(RIGHT(TEXT(AI529,"0.#"),1)=".",FALSE,TRUE)</formula>
    </cfRule>
    <cfRule type="expression" dxfId="1108" priority="362">
      <formula>IF(RIGHT(TEXT(AI529,"0.#"),1)=".",TRUE,FALSE)</formula>
    </cfRule>
  </conditionalFormatting>
  <conditionalFormatting sqref="AI527">
    <cfRule type="expression" dxfId="1107" priority="365">
      <formula>IF(RIGHT(TEXT(AI527,"0.#"),1)=".",FALSE,TRUE)</formula>
    </cfRule>
    <cfRule type="expression" dxfId="1106" priority="366">
      <formula>IF(RIGHT(TEXT(AI527,"0.#"),1)=".",TRUE,FALSE)</formula>
    </cfRule>
  </conditionalFormatting>
  <conditionalFormatting sqref="AI528">
    <cfRule type="expression" dxfId="1105" priority="363">
      <formula>IF(RIGHT(TEXT(AI528,"0.#"),1)=".",FALSE,TRUE)</formula>
    </cfRule>
    <cfRule type="expression" dxfId="1104" priority="364">
      <formula>IF(RIGHT(TEXT(AI528,"0.#"),1)=".",TRUE,FALSE)</formula>
    </cfRule>
  </conditionalFormatting>
  <conditionalFormatting sqref="AM494">
    <cfRule type="expression" dxfId="1103" priority="439">
      <formula>IF(RIGHT(TEXT(AM494,"0.#"),1)=".",FALSE,TRUE)</formula>
    </cfRule>
    <cfRule type="expression" dxfId="1102" priority="440">
      <formula>IF(RIGHT(TEXT(AM494,"0.#"),1)=".",TRUE,FALSE)</formula>
    </cfRule>
  </conditionalFormatting>
  <conditionalFormatting sqref="AM492">
    <cfRule type="expression" dxfId="1101" priority="443">
      <formula>IF(RIGHT(TEXT(AM492,"0.#"),1)=".",FALSE,TRUE)</formula>
    </cfRule>
    <cfRule type="expression" dxfId="1100" priority="444">
      <formula>IF(RIGHT(TEXT(AM492,"0.#"),1)=".",TRUE,FALSE)</formula>
    </cfRule>
  </conditionalFormatting>
  <conditionalFormatting sqref="AM493">
    <cfRule type="expression" dxfId="1099" priority="441">
      <formula>IF(RIGHT(TEXT(AM493,"0.#"),1)=".",FALSE,TRUE)</formula>
    </cfRule>
    <cfRule type="expression" dxfId="1098" priority="442">
      <formula>IF(RIGHT(TEXT(AM493,"0.#"),1)=".",TRUE,FALSE)</formula>
    </cfRule>
  </conditionalFormatting>
  <conditionalFormatting sqref="AI494">
    <cfRule type="expression" dxfId="1097" priority="433">
      <formula>IF(RIGHT(TEXT(AI494,"0.#"),1)=".",FALSE,TRUE)</formula>
    </cfRule>
    <cfRule type="expression" dxfId="1096" priority="434">
      <formula>IF(RIGHT(TEXT(AI494,"0.#"),1)=".",TRUE,FALSE)</formula>
    </cfRule>
  </conditionalFormatting>
  <conditionalFormatting sqref="AI492">
    <cfRule type="expression" dxfId="1095" priority="437">
      <formula>IF(RIGHT(TEXT(AI492,"0.#"),1)=".",FALSE,TRUE)</formula>
    </cfRule>
    <cfRule type="expression" dxfId="1094" priority="438">
      <formula>IF(RIGHT(TEXT(AI492,"0.#"),1)=".",TRUE,FALSE)</formula>
    </cfRule>
  </conditionalFormatting>
  <conditionalFormatting sqref="AI493">
    <cfRule type="expression" dxfId="1093" priority="435">
      <formula>IF(RIGHT(TEXT(AI493,"0.#"),1)=".",FALSE,TRUE)</formula>
    </cfRule>
    <cfRule type="expression" dxfId="1092" priority="436">
      <formula>IF(RIGHT(TEXT(AI493,"0.#"),1)=".",TRUE,FALSE)</formula>
    </cfRule>
  </conditionalFormatting>
  <conditionalFormatting sqref="AM499">
    <cfRule type="expression" dxfId="1091" priority="427">
      <formula>IF(RIGHT(TEXT(AM499,"0.#"),1)=".",FALSE,TRUE)</formula>
    </cfRule>
    <cfRule type="expression" dxfId="1090" priority="428">
      <formula>IF(RIGHT(TEXT(AM499,"0.#"),1)=".",TRUE,FALSE)</formula>
    </cfRule>
  </conditionalFormatting>
  <conditionalFormatting sqref="AM497">
    <cfRule type="expression" dxfId="1089" priority="431">
      <formula>IF(RIGHT(TEXT(AM497,"0.#"),1)=".",FALSE,TRUE)</formula>
    </cfRule>
    <cfRule type="expression" dxfId="1088" priority="432">
      <formula>IF(RIGHT(TEXT(AM497,"0.#"),1)=".",TRUE,FALSE)</formula>
    </cfRule>
  </conditionalFormatting>
  <conditionalFormatting sqref="AM498">
    <cfRule type="expression" dxfId="1087" priority="429">
      <formula>IF(RIGHT(TEXT(AM498,"0.#"),1)=".",FALSE,TRUE)</formula>
    </cfRule>
    <cfRule type="expression" dxfId="1086" priority="430">
      <formula>IF(RIGHT(TEXT(AM498,"0.#"),1)=".",TRUE,FALSE)</formula>
    </cfRule>
  </conditionalFormatting>
  <conditionalFormatting sqref="AI499">
    <cfRule type="expression" dxfId="1085" priority="421">
      <formula>IF(RIGHT(TEXT(AI499,"0.#"),1)=".",FALSE,TRUE)</formula>
    </cfRule>
    <cfRule type="expression" dxfId="1084" priority="422">
      <formula>IF(RIGHT(TEXT(AI499,"0.#"),1)=".",TRUE,FALSE)</formula>
    </cfRule>
  </conditionalFormatting>
  <conditionalFormatting sqref="AI497">
    <cfRule type="expression" dxfId="1083" priority="425">
      <formula>IF(RIGHT(TEXT(AI497,"0.#"),1)=".",FALSE,TRUE)</formula>
    </cfRule>
    <cfRule type="expression" dxfId="1082" priority="426">
      <formula>IF(RIGHT(TEXT(AI497,"0.#"),1)=".",TRUE,FALSE)</formula>
    </cfRule>
  </conditionalFormatting>
  <conditionalFormatting sqref="AI498">
    <cfRule type="expression" dxfId="1081" priority="423">
      <formula>IF(RIGHT(TEXT(AI498,"0.#"),1)=".",FALSE,TRUE)</formula>
    </cfRule>
    <cfRule type="expression" dxfId="1080" priority="424">
      <formula>IF(RIGHT(TEXT(AI498,"0.#"),1)=".",TRUE,FALSE)</formula>
    </cfRule>
  </conditionalFormatting>
  <conditionalFormatting sqref="AM504">
    <cfRule type="expression" dxfId="1079" priority="415">
      <formula>IF(RIGHT(TEXT(AM504,"0.#"),1)=".",FALSE,TRUE)</formula>
    </cfRule>
    <cfRule type="expression" dxfId="1078" priority="416">
      <formula>IF(RIGHT(TEXT(AM504,"0.#"),1)=".",TRUE,FALSE)</formula>
    </cfRule>
  </conditionalFormatting>
  <conditionalFormatting sqref="AM502">
    <cfRule type="expression" dxfId="1077" priority="419">
      <formula>IF(RIGHT(TEXT(AM502,"0.#"),1)=".",FALSE,TRUE)</formula>
    </cfRule>
    <cfRule type="expression" dxfId="1076" priority="420">
      <formula>IF(RIGHT(TEXT(AM502,"0.#"),1)=".",TRUE,FALSE)</formula>
    </cfRule>
  </conditionalFormatting>
  <conditionalFormatting sqref="AM503">
    <cfRule type="expression" dxfId="1075" priority="417">
      <formula>IF(RIGHT(TEXT(AM503,"0.#"),1)=".",FALSE,TRUE)</formula>
    </cfRule>
    <cfRule type="expression" dxfId="1074" priority="418">
      <formula>IF(RIGHT(TEXT(AM503,"0.#"),1)=".",TRUE,FALSE)</formula>
    </cfRule>
  </conditionalFormatting>
  <conditionalFormatting sqref="AI504">
    <cfRule type="expression" dxfId="1073" priority="409">
      <formula>IF(RIGHT(TEXT(AI504,"0.#"),1)=".",FALSE,TRUE)</formula>
    </cfRule>
    <cfRule type="expression" dxfId="1072" priority="410">
      <formula>IF(RIGHT(TEXT(AI504,"0.#"),1)=".",TRUE,FALSE)</formula>
    </cfRule>
  </conditionalFormatting>
  <conditionalFormatting sqref="AI502">
    <cfRule type="expression" dxfId="1071" priority="413">
      <formula>IF(RIGHT(TEXT(AI502,"0.#"),1)=".",FALSE,TRUE)</formula>
    </cfRule>
    <cfRule type="expression" dxfId="1070" priority="414">
      <formula>IF(RIGHT(TEXT(AI502,"0.#"),1)=".",TRUE,FALSE)</formula>
    </cfRule>
  </conditionalFormatting>
  <conditionalFormatting sqref="AI503">
    <cfRule type="expression" dxfId="1069" priority="411">
      <formula>IF(RIGHT(TEXT(AI503,"0.#"),1)=".",FALSE,TRUE)</formula>
    </cfRule>
    <cfRule type="expression" dxfId="1068" priority="412">
      <formula>IF(RIGHT(TEXT(AI503,"0.#"),1)=".",TRUE,FALSE)</formula>
    </cfRule>
  </conditionalFormatting>
  <conditionalFormatting sqref="AM509">
    <cfRule type="expression" dxfId="1067" priority="403">
      <formula>IF(RIGHT(TEXT(AM509,"0.#"),1)=".",FALSE,TRUE)</formula>
    </cfRule>
    <cfRule type="expression" dxfId="1066" priority="404">
      <formula>IF(RIGHT(TEXT(AM509,"0.#"),1)=".",TRUE,FALSE)</formula>
    </cfRule>
  </conditionalFormatting>
  <conditionalFormatting sqref="AM507">
    <cfRule type="expression" dxfId="1065" priority="407">
      <formula>IF(RIGHT(TEXT(AM507,"0.#"),1)=".",FALSE,TRUE)</formula>
    </cfRule>
    <cfRule type="expression" dxfId="1064" priority="408">
      <formula>IF(RIGHT(TEXT(AM507,"0.#"),1)=".",TRUE,FALSE)</formula>
    </cfRule>
  </conditionalFormatting>
  <conditionalFormatting sqref="AM508">
    <cfRule type="expression" dxfId="1063" priority="405">
      <formula>IF(RIGHT(TEXT(AM508,"0.#"),1)=".",FALSE,TRUE)</formula>
    </cfRule>
    <cfRule type="expression" dxfId="1062" priority="406">
      <formula>IF(RIGHT(TEXT(AM508,"0.#"),1)=".",TRUE,FALSE)</formula>
    </cfRule>
  </conditionalFormatting>
  <conditionalFormatting sqref="AI509">
    <cfRule type="expression" dxfId="1061" priority="397">
      <formula>IF(RIGHT(TEXT(AI509,"0.#"),1)=".",FALSE,TRUE)</formula>
    </cfRule>
    <cfRule type="expression" dxfId="1060" priority="398">
      <formula>IF(RIGHT(TEXT(AI509,"0.#"),1)=".",TRUE,FALSE)</formula>
    </cfRule>
  </conditionalFormatting>
  <conditionalFormatting sqref="AI507">
    <cfRule type="expression" dxfId="1059" priority="401">
      <formula>IF(RIGHT(TEXT(AI507,"0.#"),1)=".",FALSE,TRUE)</formula>
    </cfRule>
    <cfRule type="expression" dxfId="1058" priority="402">
      <formula>IF(RIGHT(TEXT(AI507,"0.#"),1)=".",TRUE,FALSE)</formula>
    </cfRule>
  </conditionalFormatting>
  <conditionalFormatting sqref="AI508">
    <cfRule type="expression" dxfId="1057" priority="399">
      <formula>IF(RIGHT(TEXT(AI508,"0.#"),1)=".",FALSE,TRUE)</formula>
    </cfRule>
    <cfRule type="expression" dxfId="1056" priority="400">
      <formula>IF(RIGHT(TEXT(AI508,"0.#"),1)=".",TRUE,FALSE)</formula>
    </cfRule>
  </conditionalFormatting>
  <conditionalFormatting sqref="AM543">
    <cfRule type="expression" dxfId="1055" priority="355">
      <formula>IF(RIGHT(TEXT(AM543,"0.#"),1)=".",FALSE,TRUE)</formula>
    </cfRule>
    <cfRule type="expression" dxfId="1054" priority="356">
      <formula>IF(RIGHT(TEXT(AM543,"0.#"),1)=".",TRUE,FALSE)</formula>
    </cfRule>
  </conditionalFormatting>
  <conditionalFormatting sqref="AM541">
    <cfRule type="expression" dxfId="1053" priority="359">
      <formula>IF(RIGHT(TEXT(AM541,"0.#"),1)=".",FALSE,TRUE)</formula>
    </cfRule>
    <cfRule type="expression" dxfId="1052" priority="360">
      <formula>IF(RIGHT(TEXT(AM541,"0.#"),1)=".",TRUE,FALSE)</formula>
    </cfRule>
  </conditionalFormatting>
  <conditionalFormatting sqref="AM542">
    <cfRule type="expression" dxfId="1051" priority="357">
      <formula>IF(RIGHT(TEXT(AM542,"0.#"),1)=".",FALSE,TRUE)</formula>
    </cfRule>
    <cfRule type="expression" dxfId="1050" priority="358">
      <formula>IF(RIGHT(TEXT(AM542,"0.#"),1)=".",TRUE,FALSE)</formula>
    </cfRule>
  </conditionalFormatting>
  <conditionalFormatting sqref="AI543">
    <cfRule type="expression" dxfId="1049" priority="349">
      <formula>IF(RIGHT(TEXT(AI543,"0.#"),1)=".",FALSE,TRUE)</formula>
    </cfRule>
    <cfRule type="expression" dxfId="1048" priority="350">
      <formula>IF(RIGHT(TEXT(AI543,"0.#"),1)=".",TRUE,FALSE)</formula>
    </cfRule>
  </conditionalFormatting>
  <conditionalFormatting sqref="AI541">
    <cfRule type="expression" dxfId="1047" priority="353">
      <formula>IF(RIGHT(TEXT(AI541,"0.#"),1)=".",FALSE,TRUE)</formula>
    </cfRule>
    <cfRule type="expression" dxfId="1046" priority="354">
      <formula>IF(RIGHT(TEXT(AI541,"0.#"),1)=".",TRUE,FALSE)</formula>
    </cfRule>
  </conditionalFormatting>
  <conditionalFormatting sqref="AI542">
    <cfRule type="expression" dxfId="1045" priority="351">
      <formula>IF(RIGHT(TEXT(AI542,"0.#"),1)=".",FALSE,TRUE)</formula>
    </cfRule>
    <cfRule type="expression" dxfId="1044" priority="352">
      <formula>IF(RIGHT(TEXT(AI542,"0.#"),1)=".",TRUE,FALSE)</formula>
    </cfRule>
  </conditionalFormatting>
  <conditionalFormatting sqref="AM568">
    <cfRule type="expression" dxfId="1043" priority="343">
      <formula>IF(RIGHT(TEXT(AM568,"0.#"),1)=".",FALSE,TRUE)</formula>
    </cfRule>
    <cfRule type="expression" dxfId="1042" priority="344">
      <formula>IF(RIGHT(TEXT(AM568,"0.#"),1)=".",TRUE,FALSE)</formula>
    </cfRule>
  </conditionalFormatting>
  <conditionalFormatting sqref="AM566">
    <cfRule type="expression" dxfId="1041" priority="347">
      <formula>IF(RIGHT(TEXT(AM566,"0.#"),1)=".",FALSE,TRUE)</formula>
    </cfRule>
    <cfRule type="expression" dxfId="1040" priority="348">
      <formula>IF(RIGHT(TEXT(AM566,"0.#"),1)=".",TRUE,FALSE)</formula>
    </cfRule>
  </conditionalFormatting>
  <conditionalFormatting sqref="AM567">
    <cfRule type="expression" dxfId="1039" priority="345">
      <formula>IF(RIGHT(TEXT(AM567,"0.#"),1)=".",FALSE,TRUE)</formula>
    </cfRule>
    <cfRule type="expression" dxfId="1038" priority="346">
      <formula>IF(RIGHT(TEXT(AM567,"0.#"),1)=".",TRUE,FALSE)</formula>
    </cfRule>
  </conditionalFormatting>
  <conditionalFormatting sqref="AI568">
    <cfRule type="expression" dxfId="1037" priority="337">
      <formula>IF(RIGHT(TEXT(AI568,"0.#"),1)=".",FALSE,TRUE)</formula>
    </cfRule>
    <cfRule type="expression" dxfId="1036" priority="338">
      <formula>IF(RIGHT(TEXT(AI568,"0.#"),1)=".",TRUE,FALSE)</formula>
    </cfRule>
  </conditionalFormatting>
  <conditionalFormatting sqref="AI566">
    <cfRule type="expression" dxfId="1035" priority="341">
      <formula>IF(RIGHT(TEXT(AI566,"0.#"),1)=".",FALSE,TRUE)</formula>
    </cfRule>
    <cfRule type="expression" dxfId="1034" priority="342">
      <formula>IF(RIGHT(TEXT(AI566,"0.#"),1)=".",TRUE,FALSE)</formula>
    </cfRule>
  </conditionalFormatting>
  <conditionalFormatting sqref="AI567">
    <cfRule type="expression" dxfId="1033" priority="339">
      <formula>IF(RIGHT(TEXT(AI567,"0.#"),1)=".",FALSE,TRUE)</formula>
    </cfRule>
    <cfRule type="expression" dxfId="1032" priority="340">
      <formula>IF(RIGHT(TEXT(AI567,"0.#"),1)=".",TRUE,FALSE)</formula>
    </cfRule>
  </conditionalFormatting>
  <conditionalFormatting sqref="AM573">
    <cfRule type="expression" dxfId="1031" priority="283">
      <formula>IF(RIGHT(TEXT(AM573,"0.#"),1)=".",FALSE,TRUE)</formula>
    </cfRule>
    <cfRule type="expression" dxfId="1030" priority="284">
      <formula>IF(RIGHT(TEXT(AM573,"0.#"),1)=".",TRUE,FALSE)</formula>
    </cfRule>
  </conditionalFormatting>
  <conditionalFormatting sqref="AM571">
    <cfRule type="expression" dxfId="1029" priority="287">
      <formula>IF(RIGHT(TEXT(AM571,"0.#"),1)=".",FALSE,TRUE)</formula>
    </cfRule>
    <cfRule type="expression" dxfId="1028" priority="288">
      <formula>IF(RIGHT(TEXT(AM571,"0.#"),1)=".",TRUE,FALSE)</formula>
    </cfRule>
  </conditionalFormatting>
  <conditionalFormatting sqref="AM572">
    <cfRule type="expression" dxfId="1027" priority="285">
      <formula>IF(RIGHT(TEXT(AM572,"0.#"),1)=".",FALSE,TRUE)</formula>
    </cfRule>
    <cfRule type="expression" dxfId="1026" priority="286">
      <formula>IF(RIGHT(TEXT(AM572,"0.#"),1)=".",TRUE,FALSE)</formula>
    </cfRule>
  </conditionalFormatting>
  <conditionalFormatting sqref="AI573">
    <cfRule type="expression" dxfId="1025" priority="277">
      <formula>IF(RIGHT(TEXT(AI573,"0.#"),1)=".",FALSE,TRUE)</formula>
    </cfRule>
    <cfRule type="expression" dxfId="1024" priority="278">
      <formula>IF(RIGHT(TEXT(AI573,"0.#"),1)=".",TRUE,FALSE)</formula>
    </cfRule>
  </conditionalFormatting>
  <conditionalFormatting sqref="AI571">
    <cfRule type="expression" dxfId="1023" priority="281">
      <formula>IF(RIGHT(TEXT(AI571,"0.#"),1)=".",FALSE,TRUE)</formula>
    </cfRule>
    <cfRule type="expression" dxfId="1022" priority="282">
      <formula>IF(RIGHT(TEXT(AI571,"0.#"),1)=".",TRUE,FALSE)</formula>
    </cfRule>
  </conditionalFormatting>
  <conditionalFormatting sqref="AI572">
    <cfRule type="expression" dxfId="1021" priority="279">
      <formula>IF(RIGHT(TEXT(AI572,"0.#"),1)=".",FALSE,TRUE)</formula>
    </cfRule>
    <cfRule type="expression" dxfId="1020" priority="280">
      <formula>IF(RIGHT(TEXT(AI572,"0.#"),1)=".",TRUE,FALSE)</formula>
    </cfRule>
  </conditionalFormatting>
  <conditionalFormatting sqref="AM578">
    <cfRule type="expression" dxfId="1019" priority="271">
      <formula>IF(RIGHT(TEXT(AM578,"0.#"),1)=".",FALSE,TRUE)</formula>
    </cfRule>
    <cfRule type="expression" dxfId="1018" priority="272">
      <formula>IF(RIGHT(TEXT(AM578,"0.#"),1)=".",TRUE,FALSE)</formula>
    </cfRule>
  </conditionalFormatting>
  <conditionalFormatting sqref="AM576">
    <cfRule type="expression" dxfId="1017" priority="275">
      <formula>IF(RIGHT(TEXT(AM576,"0.#"),1)=".",FALSE,TRUE)</formula>
    </cfRule>
    <cfRule type="expression" dxfId="1016" priority="276">
      <formula>IF(RIGHT(TEXT(AM576,"0.#"),1)=".",TRUE,FALSE)</formula>
    </cfRule>
  </conditionalFormatting>
  <conditionalFormatting sqref="AM577">
    <cfRule type="expression" dxfId="1015" priority="273">
      <formula>IF(RIGHT(TEXT(AM577,"0.#"),1)=".",FALSE,TRUE)</formula>
    </cfRule>
    <cfRule type="expression" dxfId="1014" priority="274">
      <formula>IF(RIGHT(TEXT(AM577,"0.#"),1)=".",TRUE,FALSE)</formula>
    </cfRule>
  </conditionalFormatting>
  <conditionalFormatting sqref="AI578">
    <cfRule type="expression" dxfId="1013" priority="265">
      <formula>IF(RIGHT(TEXT(AI578,"0.#"),1)=".",FALSE,TRUE)</formula>
    </cfRule>
    <cfRule type="expression" dxfId="1012" priority="266">
      <formula>IF(RIGHT(TEXT(AI578,"0.#"),1)=".",TRUE,FALSE)</formula>
    </cfRule>
  </conditionalFormatting>
  <conditionalFormatting sqref="AI576">
    <cfRule type="expression" dxfId="1011" priority="269">
      <formula>IF(RIGHT(TEXT(AI576,"0.#"),1)=".",FALSE,TRUE)</formula>
    </cfRule>
    <cfRule type="expression" dxfId="1010" priority="270">
      <formula>IF(RIGHT(TEXT(AI576,"0.#"),1)=".",TRUE,FALSE)</formula>
    </cfRule>
  </conditionalFormatting>
  <conditionalFormatting sqref="AI577">
    <cfRule type="expression" dxfId="1009" priority="267">
      <formula>IF(RIGHT(TEXT(AI577,"0.#"),1)=".",FALSE,TRUE)</formula>
    </cfRule>
    <cfRule type="expression" dxfId="1008" priority="268">
      <formula>IF(RIGHT(TEXT(AI577,"0.#"),1)=".",TRUE,FALSE)</formula>
    </cfRule>
  </conditionalFormatting>
  <conditionalFormatting sqref="AM583">
    <cfRule type="expression" dxfId="1007" priority="259">
      <formula>IF(RIGHT(TEXT(AM583,"0.#"),1)=".",FALSE,TRUE)</formula>
    </cfRule>
    <cfRule type="expression" dxfId="1006" priority="260">
      <formula>IF(RIGHT(TEXT(AM583,"0.#"),1)=".",TRUE,FALSE)</formula>
    </cfRule>
  </conditionalFormatting>
  <conditionalFormatting sqref="AM581">
    <cfRule type="expression" dxfId="1005" priority="263">
      <formula>IF(RIGHT(TEXT(AM581,"0.#"),1)=".",FALSE,TRUE)</formula>
    </cfRule>
    <cfRule type="expression" dxfId="1004" priority="264">
      <formula>IF(RIGHT(TEXT(AM581,"0.#"),1)=".",TRUE,FALSE)</formula>
    </cfRule>
  </conditionalFormatting>
  <conditionalFormatting sqref="AM582">
    <cfRule type="expression" dxfId="1003" priority="261">
      <formula>IF(RIGHT(TEXT(AM582,"0.#"),1)=".",FALSE,TRUE)</formula>
    </cfRule>
    <cfRule type="expression" dxfId="1002" priority="262">
      <formula>IF(RIGHT(TEXT(AM582,"0.#"),1)=".",TRUE,FALSE)</formula>
    </cfRule>
  </conditionalFormatting>
  <conditionalFormatting sqref="AI583">
    <cfRule type="expression" dxfId="1001" priority="253">
      <formula>IF(RIGHT(TEXT(AI583,"0.#"),1)=".",FALSE,TRUE)</formula>
    </cfRule>
    <cfRule type="expression" dxfId="1000" priority="254">
      <formula>IF(RIGHT(TEXT(AI583,"0.#"),1)=".",TRUE,FALSE)</formula>
    </cfRule>
  </conditionalFormatting>
  <conditionalFormatting sqref="AI581">
    <cfRule type="expression" dxfId="999" priority="257">
      <formula>IF(RIGHT(TEXT(AI581,"0.#"),1)=".",FALSE,TRUE)</formula>
    </cfRule>
    <cfRule type="expression" dxfId="998" priority="258">
      <formula>IF(RIGHT(TEXT(AI581,"0.#"),1)=".",TRUE,FALSE)</formula>
    </cfRule>
  </conditionalFormatting>
  <conditionalFormatting sqref="AI582">
    <cfRule type="expression" dxfId="997" priority="255">
      <formula>IF(RIGHT(TEXT(AI582,"0.#"),1)=".",FALSE,TRUE)</formula>
    </cfRule>
    <cfRule type="expression" dxfId="996" priority="256">
      <formula>IF(RIGHT(TEXT(AI582,"0.#"),1)=".",TRUE,FALSE)</formula>
    </cfRule>
  </conditionalFormatting>
  <conditionalFormatting sqref="AM548">
    <cfRule type="expression" dxfId="995" priority="331">
      <formula>IF(RIGHT(TEXT(AM548,"0.#"),1)=".",FALSE,TRUE)</formula>
    </cfRule>
    <cfRule type="expression" dxfId="994" priority="332">
      <formula>IF(RIGHT(TEXT(AM548,"0.#"),1)=".",TRUE,FALSE)</formula>
    </cfRule>
  </conditionalFormatting>
  <conditionalFormatting sqref="AM546">
    <cfRule type="expression" dxfId="993" priority="335">
      <formula>IF(RIGHT(TEXT(AM546,"0.#"),1)=".",FALSE,TRUE)</formula>
    </cfRule>
    <cfRule type="expression" dxfId="992" priority="336">
      <formula>IF(RIGHT(TEXT(AM546,"0.#"),1)=".",TRUE,FALSE)</formula>
    </cfRule>
  </conditionalFormatting>
  <conditionalFormatting sqref="AM547">
    <cfRule type="expression" dxfId="991" priority="333">
      <formula>IF(RIGHT(TEXT(AM547,"0.#"),1)=".",FALSE,TRUE)</formula>
    </cfRule>
    <cfRule type="expression" dxfId="990" priority="334">
      <formula>IF(RIGHT(TEXT(AM547,"0.#"),1)=".",TRUE,FALSE)</formula>
    </cfRule>
  </conditionalFormatting>
  <conditionalFormatting sqref="AI548">
    <cfRule type="expression" dxfId="989" priority="325">
      <formula>IF(RIGHT(TEXT(AI548,"0.#"),1)=".",FALSE,TRUE)</formula>
    </cfRule>
    <cfRule type="expression" dxfId="988" priority="326">
      <formula>IF(RIGHT(TEXT(AI548,"0.#"),1)=".",TRUE,FALSE)</formula>
    </cfRule>
  </conditionalFormatting>
  <conditionalFormatting sqref="AI546">
    <cfRule type="expression" dxfId="987" priority="329">
      <formula>IF(RIGHT(TEXT(AI546,"0.#"),1)=".",FALSE,TRUE)</formula>
    </cfRule>
    <cfRule type="expression" dxfId="986" priority="330">
      <formula>IF(RIGHT(TEXT(AI546,"0.#"),1)=".",TRUE,FALSE)</formula>
    </cfRule>
  </conditionalFormatting>
  <conditionalFormatting sqref="AI547">
    <cfRule type="expression" dxfId="985" priority="327">
      <formula>IF(RIGHT(TEXT(AI547,"0.#"),1)=".",FALSE,TRUE)</formula>
    </cfRule>
    <cfRule type="expression" dxfId="984" priority="328">
      <formula>IF(RIGHT(TEXT(AI547,"0.#"),1)=".",TRUE,FALSE)</formula>
    </cfRule>
  </conditionalFormatting>
  <conditionalFormatting sqref="AM553">
    <cfRule type="expression" dxfId="983" priority="319">
      <formula>IF(RIGHT(TEXT(AM553,"0.#"),1)=".",FALSE,TRUE)</formula>
    </cfRule>
    <cfRule type="expression" dxfId="982" priority="320">
      <formula>IF(RIGHT(TEXT(AM553,"0.#"),1)=".",TRUE,FALSE)</formula>
    </cfRule>
  </conditionalFormatting>
  <conditionalFormatting sqref="AM551">
    <cfRule type="expression" dxfId="981" priority="323">
      <formula>IF(RIGHT(TEXT(AM551,"0.#"),1)=".",FALSE,TRUE)</formula>
    </cfRule>
    <cfRule type="expression" dxfId="980" priority="324">
      <formula>IF(RIGHT(TEXT(AM551,"0.#"),1)=".",TRUE,FALSE)</formula>
    </cfRule>
  </conditionalFormatting>
  <conditionalFormatting sqref="AM552">
    <cfRule type="expression" dxfId="979" priority="321">
      <formula>IF(RIGHT(TEXT(AM552,"0.#"),1)=".",FALSE,TRUE)</formula>
    </cfRule>
    <cfRule type="expression" dxfId="978" priority="322">
      <formula>IF(RIGHT(TEXT(AM552,"0.#"),1)=".",TRUE,FALSE)</formula>
    </cfRule>
  </conditionalFormatting>
  <conditionalFormatting sqref="AI553">
    <cfRule type="expression" dxfId="977" priority="313">
      <formula>IF(RIGHT(TEXT(AI553,"0.#"),1)=".",FALSE,TRUE)</formula>
    </cfRule>
    <cfRule type="expression" dxfId="976" priority="314">
      <formula>IF(RIGHT(TEXT(AI553,"0.#"),1)=".",TRUE,FALSE)</formula>
    </cfRule>
  </conditionalFormatting>
  <conditionalFormatting sqref="AI551">
    <cfRule type="expression" dxfId="975" priority="317">
      <formula>IF(RIGHT(TEXT(AI551,"0.#"),1)=".",FALSE,TRUE)</formula>
    </cfRule>
    <cfRule type="expression" dxfId="974" priority="318">
      <formula>IF(RIGHT(TEXT(AI551,"0.#"),1)=".",TRUE,FALSE)</formula>
    </cfRule>
  </conditionalFormatting>
  <conditionalFormatting sqref="AI552">
    <cfRule type="expression" dxfId="973" priority="315">
      <formula>IF(RIGHT(TEXT(AI552,"0.#"),1)=".",FALSE,TRUE)</formula>
    </cfRule>
    <cfRule type="expression" dxfId="972" priority="316">
      <formula>IF(RIGHT(TEXT(AI552,"0.#"),1)=".",TRUE,FALSE)</formula>
    </cfRule>
  </conditionalFormatting>
  <conditionalFormatting sqref="AM558">
    <cfRule type="expression" dxfId="971" priority="307">
      <formula>IF(RIGHT(TEXT(AM558,"0.#"),1)=".",FALSE,TRUE)</formula>
    </cfRule>
    <cfRule type="expression" dxfId="970" priority="308">
      <formula>IF(RIGHT(TEXT(AM558,"0.#"),1)=".",TRUE,FALSE)</formula>
    </cfRule>
  </conditionalFormatting>
  <conditionalFormatting sqref="AM556">
    <cfRule type="expression" dxfId="969" priority="311">
      <formula>IF(RIGHT(TEXT(AM556,"0.#"),1)=".",FALSE,TRUE)</formula>
    </cfRule>
    <cfRule type="expression" dxfId="968" priority="312">
      <formula>IF(RIGHT(TEXT(AM556,"0.#"),1)=".",TRUE,FALSE)</formula>
    </cfRule>
  </conditionalFormatting>
  <conditionalFormatting sqref="AM557">
    <cfRule type="expression" dxfId="967" priority="309">
      <formula>IF(RIGHT(TEXT(AM557,"0.#"),1)=".",FALSE,TRUE)</formula>
    </cfRule>
    <cfRule type="expression" dxfId="966" priority="310">
      <formula>IF(RIGHT(TEXT(AM557,"0.#"),1)=".",TRUE,FALSE)</formula>
    </cfRule>
  </conditionalFormatting>
  <conditionalFormatting sqref="AI558">
    <cfRule type="expression" dxfId="965" priority="301">
      <formula>IF(RIGHT(TEXT(AI558,"0.#"),1)=".",FALSE,TRUE)</formula>
    </cfRule>
    <cfRule type="expression" dxfId="964" priority="302">
      <formula>IF(RIGHT(TEXT(AI558,"0.#"),1)=".",TRUE,FALSE)</formula>
    </cfRule>
  </conditionalFormatting>
  <conditionalFormatting sqref="AI556">
    <cfRule type="expression" dxfId="963" priority="305">
      <formula>IF(RIGHT(TEXT(AI556,"0.#"),1)=".",FALSE,TRUE)</formula>
    </cfRule>
    <cfRule type="expression" dxfId="962" priority="306">
      <formula>IF(RIGHT(TEXT(AI556,"0.#"),1)=".",TRUE,FALSE)</formula>
    </cfRule>
  </conditionalFormatting>
  <conditionalFormatting sqref="AI557">
    <cfRule type="expression" dxfId="961" priority="303">
      <formula>IF(RIGHT(TEXT(AI557,"0.#"),1)=".",FALSE,TRUE)</formula>
    </cfRule>
    <cfRule type="expression" dxfId="960" priority="304">
      <formula>IF(RIGHT(TEXT(AI557,"0.#"),1)=".",TRUE,FALSE)</formula>
    </cfRule>
  </conditionalFormatting>
  <conditionalFormatting sqref="AM563">
    <cfRule type="expression" dxfId="959" priority="295">
      <formula>IF(RIGHT(TEXT(AM563,"0.#"),1)=".",FALSE,TRUE)</formula>
    </cfRule>
    <cfRule type="expression" dxfId="958" priority="296">
      <formula>IF(RIGHT(TEXT(AM563,"0.#"),1)=".",TRUE,FALSE)</formula>
    </cfRule>
  </conditionalFormatting>
  <conditionalFormatting sqref="AM561">
    <cfRule type="expression" dxfId="957" priority="299">
      <formula>IF(RIGHT(TEXT(AM561,"0.#"),1)=".",FALSE,TRUE)</formula>
    </cfRule>
    <cfRule type="expression" dxfId="956" priority="300">
      <formula>IF(RIGHT(TEXT(AM561,"0.#"),1)=".",TRUE,FALSE)</formula>
    </cfRule>
  </conditionalFormatting>
  <conditionalFormatting sqref="AM562">
    <cfRule type="expression" dxfId="955" priority="297">
      <formula>IF(RIGHT(TEXT(AM562,"0.#"),1)=".",FALSE,TRUE)</formula>
    </cfRule>
    <cfRule type="expression" dxfId="954" priority="298">
      <formula>IF(RIGHT(TEXT(AM562,"0.#"),1)=".",TRUE,FALSE)</formula>
    </cfRule>
  </conditionalFormatting>
  <conditionalFormatting sqref="AI563">
    <cfRule type="expression" dxfId="953" priority="289">
      <formula>IF(RIGHT(TEXT(AI563,"0.#"),1)=".",FALSE,TRUE)</formula>
    </cfRule>
    <cfRule type="expression" dxfId="952" priority="290">
      <formula>IF(RIGHT(TEXT(AI563,"0.#"),1)=".",TRUE,FALSE)</formula>
    </cfRule>
  </conditionalFormatting>
  <conditionalFormatting sqref="AI561">
    <cfRule type="expression" dxfId="951" priority="293">
      <formula>IF(RIGHT(TEXT(AI561,"0.#"),1)=".",FALSE,TRUE)</formula>
    </cfRule>
    <cfRule type="expression" dxfId="950" priority="294">
      <formula>IF(RIGHT(TEXT(AI561,"0.#"),1)=".",TRUE,FALSE)</formula>
    </cfRule>
  </conditionalFormatting>
  <conditionalFormatting sqref="AI562">
    <cfRule type="expression" dxfId="949" priority="291">
      <formula>IF(RIGHT(TEXT(AI562,"0.#"),1)=".",FALSE,TRUE)</formula>
    </cfRule>
    <cfRule type="expression" dxfId="948" priority="292">
      <formula>IF(RIGHT(TEXT(AI562,"0.#"),1)=".",TRUE,FALSE)</formula>
    </cfRule>
  </conditionalFormatting>
  <conditionalFormatting sqref="AM597">
    <cfRule type="expression" dxfId="947" priority="247">
      <formula>IF(RIGHT(TEXT(AM597,"0.#"),1)=".",FALSE,TRUE)</formula>
    </cfRule>
    <cfRule type="expression" dxfId="946" priority="248">
      <formula>IF(RIGHT(TEXT(AM597,"0.#"),1)=".",TRUE,FALSE)</formula>
    </cfRule>
  </conditionalFormatting>
  <conditionalFormatting sqref="AM595">
    <cfRule type="expression" dxfId="945" priority="251">
      <formula>IF(RIGHT(TEXT(AM595,"0.#"),1)=".",FALSE,TRUE)</formula>
    </cfRule>
    <cfRule type="expression" dxfId="944" priority="252">
      <formula>IF(RIGHT(TEXT(AM595,"0.#"),1)=".",TRUE,FALSE)</formula>
    </cfRule>
  </conditionalFormatting>
  <conditionalFormatting sqref="AM596">
    <cfRule type="expression" dxfId="943" priority="249">
      <formula>IF(RIGHT(TEXT(AM596,"0.#"),1)=".",FALSE,TRUE)</formula>
    </cfRule>
    <cfRule type="expression" dxfId="942" priority="250">
      <formula>IF(RIGHT(TEXT(AM596,"0.#"),1)=".",TRUE,FALSE)</formula>
    </cfRule>
  </conditionalFormatting>
  <conditionalFormatting sqref="AI597">
    <cfRule type="expression" dxfId="941" priority="241">
      <formula>IF(RIGHT(TEXT(AI597,"0.#"),1)=".",FALSE,TRUE)</formula>
    </cfRule>
    <cfRule type="expression" dxfId="940" priority="242">
      <formula>IF(RIGHT(TEXT(AI597,"0.#"),1)=".",TRUE,FALSE)</formula>
    </cfRule>
  </conditionalFormatting>
  <conditionalFormatting sqref="AI595">
    <cfRule type="expression" dxfId="939" priority="245">
      <formula>IF(RIGHT(TEXT(AI595,"0.#"),1)=".",FALSE,TRUE)</formula>
    </cfRule>
    <cfRule type="expression" dxfId="938" priority="246">
      <formula>IF(RIGHT(TEXT(AI595,"0.#"),1)=".",TRUE,FALSE)</formula>
    </cfRule>
  </conditionalFormatting>
  <conditionalFormatting sqref="AI596">
    <cfRule type="expression" dxfId="937" priority="243">
      <formula>IF(RIGHT(TEXT(AI596,"0.#"),1)=".",FALSE,TRUE)</formula>
    </cfRule>
    <cfRule type="expression" dxfId="936" priority="244">
      <formula>IF(RIGHT(TEXT(AI596,"0.#"),1)=".",TRUE,FALSE)</formula>
    </cfRule>
  </conditionalFormatting>
  <conditionalFormatting sqref="AM622">
    <cfRule type="expression" dxfId="935" priority="235">
      <formula>IF(RIGHT(TEXT(AM622,"0.#"),1)=".",FALSE,TRUE)</formula>
    </cfRule>
    <cfRule type="expression" dxfId="934" priority="236">
      <formula>IF(RIGHT(TEXT(AM622,"0.#"),1)=".",TRUE,FALSE)</formula>
    </cfRule>
  </conditionalFormatting>
  <conditionalFormatting sqref="AM620">
    <cfRule type="expression" dxfId="933" priority="239">
      <formula>IF(RIGHT(TEXT(AM620,"0.#"),1)=".",FALSE,TRUE)</formula>
    </cfRule>
    <cfRule type="expression" dxfId="932" priority="240">
      <formula>IF(RIGHT(TEXT(AM620,"0.#"),1)=".",TRUE,FALSE)</formula>
    </cfRule>
  </conditionalFormatting>
  <conditionalFormatting sqref="AM621">
    <cfRule type="expression" dxfId="931" priority="237">
      <formula>IF(RIGHT(TEXT(AM621,"0.#"),1)=".",FALSE,TRUE)</formula>
    </cfRule>
    <cfRule type="expression" dxfId="930" priority="238">
      <formula>IF(RIGHT(TEXT(AM621,"0.#"),1)=".",TRUE,FALSE)</formula>
    </cfRule>
  </conditionalFormatting>
  <conditionalFormatting sqref="AI622">
    <cfRule type="expression" dxfId="929" priority="229">
      <formula>IF(RIGHT(TEXT(AI622,"0.#"),1)=".",FALSE,TRUE)</formula>
    </cfRule>
    <cfRule type="expression" dxfId="928" priority="230">
      <formula>IF(RIGHT(TEXT(AI622,"0.#"),1)=".",TRUE,FALSE)</formula>
    </cfRule>
  </conditionalFormatting>
  <conditionalFormatting sqref="AI620">
    <cfRule type="expression" dxfId="927" priority="233">
      <formula>IF(RIGHT(TEXT(AI620,"0.#"),1)=".",FALSE,TRUE)</formula>
    </cfRule>
    <cfRule type="expression" dxfId="926" priority="234">
      <formula>IF(RIGHT(TEXT(AI620,"0.#"),1)=".",TRUE,FALSE)</formula>
    </cfRule>
  </conditionalFormatting>
  <conditionalFormatting sqref="AI621">
    <cfRule type="expression" dxfId="925" priority="231">
      <formula>IF(RIGHT(TEXT(AI621,"0.#"),1)=".",FALSE,TRUE)</formula>
    </cfRule>
    <cfRule type="expression" dxfId="924" priority="232">
      <formula>IF(RIGHT(TEXT(AI621,"0.#"),1)=".",TRUE,FALSE)</formula>
    </cfRule>
  </conditionalFormatting>
  <conditionalFormatting sqref="AM627">
    <cfRule type="expression" dxfId="923" priority="175">
      <formula>IF(RIGHT(TEXT(AM627,"0.#"),1)=".",FALSE,TRUE)</formula>
    </cfRule>
    <cfRule type="expression" dxfId="922" priority="176">
      <formula>IF(RIGHT(TEXT(AM627,"0.#"),1)=".",TRUE,FALSE)</formula>
    </cfRule>
  </conditionalFormatting>
  <conditionalFormatting sqref="AM625">
    <cfRule type="expression" dxfId="921" priority="179">
      <formula>IF(RIGHT(TEXT(AM625,"0.#"),1)=".",FALSE,TRUE)</formula>
    </cfRule>
    <cfRule type="expression" dxfId="920" priority="180">
      <formula>IF(RIGHT(TEXT(AM625,"0.#"),1)=".",TRUE,FALSE)</formula>
    </cfRule>
  </conditionalFormatting>
  <conditionalFormatting sqref="AM626">
    <cfRule type="expression" dxfId="919" priority="177">
      <formula>IF(RIGHT(TEXT(AM626,"0.#"),1)=".",FALSE,TRUE)</formula>
    </cfRule>
    <cfRule type="expression" dxfId="918" priority="178">
      <formula>IF(RIGHT(TEXT(AM626,"0.#"),1)=".",TRUE,FALSE)</formula>
    </cfRule>
  </conditionalFormatting>
  <conditionalFormatting sqref="AI627">
    <cfRule type="expression" dxfId="917" priority="169">
      <formula>IF(RIGHT(TEXT(AI627,"0.#"),1)=".",FALSE,TRUE)</formula>
    </cfRule>
    <cfRule type="expression" dxfId="916" priority="170">
      <formula>IF(RIGHT(TEXT(AI627,"0.#"),1)=".",TRUE,FALSE)</formula>
    </cfRule>
  </conditionalFormatting>
  <conditionalFormatting sqref="AI625">
    <cfRule type="expression" dxfId="915" priority="173">
      <formula>IF(RIGHT(TEXT(AI625,"0.#"),1)=".",FALSE,TRUE)</formula>
    </cfRule>
    <cfRule type="expression" dxfId="914" priority="174">
      <formula>IF(RIGHT(TEXT(AI625,"0.#"),1)=".",TRUE,FALSE)</formula>
    </cfRule>
  </conditionalFormatting>
  <conditionalFormatting sqref="AI626">
    <cfRule type="expression" dxfId="913" priority="171">
      <formula>IF(RIGHT(TEXT(AI626,"0.#"),1)=".",FALSE,TRUE)</formula>
    </cfRule>
    <cfRule type="expression" dxfId="912" priority="172">
      <formula>IF(RIGHT(TEXT(AI626,"0.#"),1)=".",TRUE,FALSE)</formula>
    </cfRule>
  </conditionalFormatting>
  <conditionalFormatting sqref="AM632">
    <cfRule type="expression" dxfId="911" priority="163">
      <formula>IF(RIGHT(TEXT(AM632,"0.#"),1)=".",FALSE,TRUE)</formula>
    </cfRule>
    <cfRule type="expression" dxfId="910" priority="164">
      <formula>IF(RIGHT(TEXT(AM632,"0.#"),1)=".",TRUE,FALSE)</formula>
    </cfRule>
  </conditionalFormatting>
  <conditionalFormatting sqref="AM630">
    <cfRule type="expression" dxfId="909" priority="167">
      <formula>IF(RIGHT(TEXT(AM630,"0.#"),1)=".",FALSE,TRUE)</formula>
    </cfRule>
    <cfRule type="expression" dxfId="908" priority="168">
      <formula>IF(RIGHT(TEXT(AM630,"0.#"),1)=".",TRUE,FALSE)</formula>
    </cfRule>
  </conditionalFormatting>
  <conditionalFormatting sqref="AM631">
    <cfRule type="expression" dxfId="907" priority="165">
      <formula>IF(RIGHT(TEXT(AM631,"0.#"),1)=".",FALSE,TRUE)</formula>
    </cfRule>
    <cfRule type="expression" dxfId="906" priority="166">
      <formula>IF(RIGHT(TEXT(AM631,"0.#"),1)=".",TRUE,FALSE)</formula>
    </cfRule>
  </conditionalFormatting>
  <conditionalFormatting sqref="AI632">
    <cfRule type="expression" dxfId="905" priority="157">
      <formula>IF(RIGHT(TEXT(AI632,"0.#"),1)=".",FALSE,TRUE)</formula>
    </cfRule>
    <cfRule type="expression" dxfId="904" priority="158">
      <formula>IF(RIGHT(TEXT(AI632,"0.#"),1)=".",TRUE,FALSE)</formula>
    </cfRule>
  </conditionalFormatting>
  <conditionalFormatting sqref="AI630">
    <cfRule type="expression" dxfId="903" priority="161">
      <formula>IF(RIGHT(TEXT(AI630,"0.#"),1)=".",FALSE,TRUE)</formula>
    </cfRule>
    <cfRule type="expression" dxfId="902" priority="162">
      <formula>IF(RIGHT(TEXT(AI630,"0.#"),1)=".",TRUE,FALSE)</formula>
    </cfRule>
  </conditionalFormatting>
  <conditionalFormatting sqref="AI631">
    <cfRule type="expression" dxfId="901" priority="159">
      <formula>IF(RIGHT(TEXT(AI631,"0.#"),1)=".",FALSE,TRUE)</formula>
    </cfRule>
    <cfRule type="expression" dxfId="900" priority="160">
      <formula>IF(RIGHT(TEXT(AI631,"0.#"),1)=".",TRUE,FALSE)</formula>
    </cfRule>
  </conditionalFormatting>
  <conditionalFormatting sqref="AM637">
    <cfRule type="expression" dxfId="899" priority="151">
      <formula>IF(RIGHT(TEXT(AM637,"0.#"),1)=".",FALSE,TRUE)</formula>
    </cfRule>
    <cfRule type="expression" dxfId="898" priority="152">
      <formula>IF(RIGHT(TEXT(AM637,"0.#"),1)=".",TRUE,FALSE)</formula>
    </cfRule>
  </conditionalFormatting>
  <conditionalFormatting sqref="AM635">
    <cfRule type="expression" dxfId="897" priority="155">
      <formula>IF(RIGHT(TEXT(AM635,"0.#"),1)=".",FALSE,TRUE)</formula>
    </cfRule>
    <cfRule type="expression" dxfId="896" priority="156">
      <formula>IF(RIGHT(TEXT(AM635,"0.#"),1)=".",TRUE,FALSE)</formula>
    </cfRule>
  </conditionalFormatting>
  <conditionalFormatting sqref="AM636">
    <cfRule type="expression" dxfId="895" priority="153">
      <formula>IF(RIGHT(TEXT(AM636,"0.#"),1)=".",FALSE,TRUE)</formula>
    </cfRule>
    <cfRule type="expression" dxfId="894" priority="154">
      <formula>IF(RIGHT(TEXT(AM636,"0.#"),1)=".",TRUE,FALSE)</formula>
    </cfRule>
  </conditionalFormatting>
  <conditionalFormatting sqref="AI637">
    <cfRule type="expression" dxfId="893" priority="145">
      <formula>IF(RIGHT(TEXT(AI637,"0.#"),1)=".",FALSE,TRUE)</formula>
    </cfRule>
    <cfRule type="expression" dxfId="892" priority="146">
      <formula>IF(RIGHT(TEXT(AI637,"0.#"),1)=".",TRUE,FALSE)</formula>
    </cfRule>
  </conditionalFormatting>
  <conditionalFormatting sqref="AI635">
    <cfRule type="expression" dxfId="891" priority="149">
      <formula>IF(RIGHT(TEXT(AI635,"0.#"),1)=".",FALSE,TRUE)</formula>
    </cfRule>
    <cfRule type="expression" dxfId="890" priority="150">
      <formula>IF(RIGHT(TEXT(AI635,"0.#"),1)=".",TRUE,FALSE)</formula>
    </cfRule>
  </conditionalFormatting>
  <conditionalFormatting sqref="AI636">
    <cfRule type="expression" dxfId="889" priority="147">
      <formula>IF(RIGHT(TEXT(AI636,"0.#"),1)=".",FALSE,TRUE)</formula>
    </cfRule>
    <cfRule type="expression" dxfId="888" priority="148">
      <formula>IF(RIGHT(TEXT(AI636,"0.#"),1)=".",TRUE,FALSE)</formula>
    </cfRule>
  </conditionalFormatting>
  <conditionalFormatting sqref="AM602">
    <cfRule type="expression" dxfId="887" priority="223">
      <formula>IF(RIGHT(TEXT(AM602,"0.#"),1)=".",FALSE,TRUE)</formula>
    </cfRule>
    <cfRule type="expression" dxfId="886" priority="224">
      <formula>IF(RIGHT(TEXT(AM602,"0.#"),1)=".",TRUE,FALSE)</formula>
    </cfRule>
  </conditionalFormatting>
  <conditionalFormatting sqref="AM600">
    <cfRule type="expression" dxfId="885" priority="227">
      <formula>IF(RIGHT(TEXT(AM600,"0.#"),1)=".",FALSE,TRUE)</formula>
    </cfRule>
    <cfRule type="expression" dxfId="884" priority="228">
      <formula>IF(RIGHT(TEXT(AM600,"0.#"),1)=".",TRUE,FALSE)</formula>
    </cfRule>
  </conditionalFormatting>
  <conditionalFormatting sqref="AM601">
    <cfRule type="expression" dxfId="883" priority="225">
      <formula>IF(RIGHT(TEXT(AM601,"0.#"),1)=".",FALSE,TRUE)</formula>
    </cfRule>
    <cfRule type="expression" dxfId="882" priority="226">
      <formula>IF(RIGHT(TEXT(AM601,"0.#"),1)=".",TRUE,FALSE)</formula>
    </cfRule>
  </conditionalFormatting>
  <conditionalFormatting sqref="AI602">
    <cfRule type="expression" dxfId="881" priority="217">
      <formula>IF(RIGHT(TEXT(AI602,"0.#"),1)=".",FALSE,TRUE)</formula>
    </cfRule>
    <cfRule type="expression" dxfId="880" priority="218">
      <formula>IF(RIGHT(TEXT(AI602,"0.#"),1)=".",TRUE,FALSE)</formula>
    </cfRule>
  </conditionalFormatting>
  <conditionalFormatting sqref="AI600">
    <cfRule type="expression" dxfId="879" priority="221">
      <formula>IF(RIGHT(TEXT(AI600,"0.#"),1)=".",FALSE,TRUE)</formula>
    </cfRule>
    <cfRule type="expression" dxfId="878" priority="222">
      <formula>IF(RIGHT(TEXT(AI600,"0.#"),1)=".",TRUE,FALSE)</formula>
    </cfRule>
  </conditionalFormatting>
  <conditionalFormatting sqref="AI601">
    <cfRule type="expression" dxfId="877" priority="219">
      <formula>IF(RIGHT(TEXT(AI601,"0.#"),1)=".",FALSE,TRUE)</formula>
    </cfRule>
    <cfRule type="expression" dxfId="876" priority="220">
      <formula>IF(RIGHT(TEXT(AI601,"0.#"),1)=".",TRUE,FALSE)</formula>
    </cfRule>
  </conditionalFormatting>
  <conditionalFormatting sqref="AM607">
    <cfRule type="expression" dxfId="875" priority="211">
      <formula>IF(RIGHT(TEXT(AM607,"0.#"),1)=".",FALSE,TRUE)</formula>
    </cfRule>
    <cfRule type="expression" dxfId="874" priority="212">
      <formula>IF(RIGHT(TEXT(AM607,"0.#"),1)=".",TRUE,FALSE)</formula>
    </cfRule>
  </conditionalFormatting>
  <conditionalFormatting sqref="AM605">
    <cfRule type="expression" dxfId="873" priority="215">
      <formula>IF(RIGHT(TEXT(AM605,"0.#"),1)=".",FALSE,TRUE)</formula>
    </cfRule>
    <cfRule type="expression" dxfId="872" priority="216">
      <formula>IF(RIGHT(TEXT(AM605,"0.#"),1)=".",TRUE,FALSE)</formula>
    </cfRule>
  </conditionalFormatting>
  <conditionalFormatting sqref="AM606">
    <cfRule type="expression" dxfId="871" priority="213">
      <formula>IF(RIGHT(TEXT(AM606,"0.#"),1)=".",FALSE,TRUE)</formula>
    </cfRule>
    <cfRule type="expression" dxfId="870" priority="214">
      <formula>IF(RIGHT(TEXT(AM606,"0.#"),1)=".",TRUE,FALSE)</formula>
    </cfRule>
  </conditionalFormatting>
  <conditionalFormatting sqref="AI607">
    <cfRule type="expression" dxfId="869" priority="205">
      <formula>IF(RIGHT(TEXT(AI607,"0.#"),1)=".",FALSE,TRUE)</formula>
    </cfRule>
    <cfRule type="expression" dxfId="868" priority="206">
      <formula>IF(RIGHT(TEXT(AI607,"0.#"),1)=".",TRUE,FALSE)</formula>
    </cfRule>
  </conditionalFormatting>
  <conditionalFormatting sqref="AI605">
    <cfRule type="expression" dxfId="867" priority="209">
      <formula>IF(RIGHT(TEXT(AI605,"0.#"),1)=".",FALSE,TRUE)</formula>
    </cfRule>
    <cfRule type="expression" dxfId="866" priority="210">
      <formula>IF(RIGHT(TEXT(AI605,"0.#"),1)=".",TRUE,FALSE)</formula>
    </cfRule>
  </conditionalFormatting>
  <conditionalFormatting sqref="AI606">
    <cfRule type="expression" dxfId="865" priority="207">
      <formula>IF(RIGHT(TEXT(AI606,"0.#"),1)=".",FALSE,TRUE)</formula>
    </cfRule>
    <cfRule type="expression" dxfId="864" priority="208">
      <formula>IF(RIGHT(TEXT(AI606,"0.#"),1)=".",TRUE,FALSE)</formula>
    </cfRule>
  </conditionalFormatting>
  <conditionalFormatting sqref="AM612">
    <cfRule type="expression" dxfId="863" priority="199">
      <formula>IF(RIGHT(TEXT(AM612,"0.#"),1)=".",FALSE,TRUE)</formula>
    </cfRule>
    <cfRule type="expression" dxfId="862" priority="200">
      <formula>IF(RIGHT(TEXT(AM612,"0.#"),1)=".",TRUE,FALSE)</formula>
    </cfRule>
  </conditionalFormatting>
  <conditionalFormatting sqref="AM610">
    <cfRule type="expression" dxfId="861" priority="203">
      <formula>IF(RIGHT(TEXT(AM610,"0.#"),1)=".",FALSE,TRUE)</formula>
    </cfRule>
    <cfRule type="expression" dxfId="860" priority="204">
      <formula>IF(RIGHT(TEXT(AM610,"0.#"),1)=".",TRUE,FALSE)</formula>
    </cfRule>
  </conditionalFormatting>
  <conditionalFormatting sqref="AM611">
    <cfRule type="expression" dxfId="859" priority="201">
      <formula>IF(RIGHT(TEXT(AM611,"0.#"),1)=".",FALSE,TRUE)</formula>
    </cfRule>
    <cfRule type="expression" dxfId="858" priority="202">
      <formula>IF(RIGHT(TEXT(AM611,"0.#"),1)=".",TRUE,FALSE)</formula>
    </cfRule>
  </conditionalFormatting>
  <conditionalFormatting sqref="AI612">
    <cfRule type="expression" dxfId="857" priority="193">
      <formula>IF(RIGHT(TEXT(AI612,"0.#"),1)=".",FALSE,TRUE)</formula>
    </cfRule>
    <cfRule type="expression" dxfId="856" priority="194">
      <formula>IF(RIGHT(TEXT(AI612,"0.#"),1)=".",TRUE,FALSE)</formula>
    </cfRule>
  </conditionalFormatting>
  <conditionalFormatting sqref="AI610">
    <cfRule type="expression" dxfId="855" priority="197">
      <formula>IF(RIGHT(TEXT(AI610,"0.#"),1)=".",FALSE,TRUE)</formula>
    </cfRule>
    <cfRule type="expression" dxfId="854" priority="198">
      <formula>IF(RIGHT(TEXT(AI610,"0.#"),1)=".",TRUE,FALSE)</formula>
    </cfRule>
  </conditionalFormatting>
  <conditionalFormatting sqref="AI611">
    <cfRule type="expression" dxfId="853" priority="195">
      <formula>IF(RIGHT(TEXT(AI611,"0.#"),1)=".",FALSE,TRUE)</formula>
    </cfRule>
    <cfRule type="expression" dxfId="852" priority="196">
      <formula>IF(RIGHT(TEXT(AI611,"0.#"),1)=".",TRUE,FALSE)</formula>
    </cfRule>
  </conditionalFormatting>
  <conditionalFormatting sqref="AM617">
    <cfRule type="expression" dxfId="851" priority="187">
      <formula>IF(RIGHT(TEXT(AM617,"0.#"),1)=".",FALSE,TRUE)</formula>
    </cfRule>
    <cfRule type="expression" dxfId="850" priority="188">
      <formula>IF(RIGHT(TEXT(AM617,"0.#"),1)=".",TRUE,FALSE)</formula>
    </cfRule>
  </conditionalFormatting>
  <conditionalFormatting sqref="AM615">
    <cfRule type="expression" dxfId="849" priority="191">
      <formula>IF(RIGHT(TEXT(AM615,"0.#"),1)=".",FALSE,TRUE)</formula>
    </cfRule>
    <cfRule type="expression" dxfId="848" priority="192">
      <formula>IF(RIGHT(TEXT(AM615,"0.#"),1)=".",TRUE,FALSE)</formula>
    </cfRule>
  </conditionalFormatting>
  <conditionalFormatting sqref="AM616">
    <cfRule type="expression" dxfId="847" priority="189">
      <formula>IF(RIGHT(TEXT(AM616,"0.#"),1)=".",FALSE,TRUE)</formula>
    </cfRule>
    <cfRule type="expression" dxfId="846" priority="190">
      <formula>IF(RIGHT(TEXT(AM616,"0.#"),1)=".",TRUE,FALSE)</formula>
    </cfRule>
  </conditionalFormatting>
  <conditionalFormatting sqref="AI617">
    <cfRule type="expression" dxfId="845" priority="181">
      <formula>IF(RIGHT(TEXT(AI617,"0.#"),1)=".",FALSE,TRUE)</formula>
    </cfRule>
    <cfRule type="expression" dxfId="844" priority="182">
      <formula>IF(RIGHT(TEXT(AI617,"0.#"),1)=".",TRUE,FALSE)</formula>
    </cfRule>
  </conditionalFormatting>
  <conditionalFormatting sqref="AI615">
    <cfRule type="expression" dxfId="843" priority="185">
      <formula>IF(RIGHT(TEXT(AI615,"0.#"),1)=".",FALSE,TRUE)</formula>
    </cfRule>
    <cfRule type="expression" dxfId="842" priority="186">
      <formula>IF(RIGHT(TEXT(AI615,"0.#"),1)=".",TRUE,FALSE)</formula>
    </cfRule>
  </conditionalFormatting>
  <conditionalFormatting sqref="AI616">
    <cfRule type="expression" dxfId="841" priority="183">
      <formula>IF(RIGHT(TEXT(AI616,"0.#"),1)=".",FALSE,TRUE)</formula>
    </cfRule>
    <cfRule type="expression" dxfId="840" priority="184">
      <formula>IF(RIGHT(TEXT(AI616,"0.#"),1)=".",TRUE,FALSE)</formula>
    </cfRule>
  </conditionalFormatting>
  <conditionalFormatting sqref="AM651">
    <cfRule type="expression" dxfId="839" priority="139">
      <formula>IF(RIGHT(TEXT(AM651,"0.#"),1)=".",FALSE,TRUE)</formula>
    </cfRule>
    <cfRule type="expression" dxfId="838" priority="140">
      <formula>IF(RIGHT(TEXT(AM651,"0.#"),1)=".",TRUE,FALSE)</formula>
    </cfRule>
  </conditionalFormatting>
  <conditionalFormatting sqref="AM649">
    <cfRule type="expression" dxfId="837" priority="143">
      <formula>IF(RIGHT(TEXT(AM649,"0.#"),1)=".",FALSE,TRUE)</formula>
    </cfRule>
    <cfRule type="expression" dxfId="836" priority="144">
      <formula>IF(RIGHT(TEXT(AM649,"0.#"),1)=".",TRUE,FALSE)</formula>
    </cfRule>
  </conditionalFormatting>
  <conditionalFormatting sqref="AM650">
    <cfRule type="expression" dxfId="835" priority="141">
      <formula>IF(RIGHT(TEXT(AM650,"0.#"),1)=".",FALSE,TRUE)</formula>
    </cfRule>
    <cfRule type="expression" dxfId="834" priority="142">
      <formula>IF(RIGHT(TEXT(AM650,"0.#"),1)=".",TRUE,FALSE)</formula>
    </cfRule>
  </conditionalFormatting>
  <conditionalFormatting sqref="AI651">
    <cfRule type="expression" dxfId="833" priority="133">
      <formula>IF(RIGHT(TEXT(AI651,"0.#"),1)=".",FALSE,TRUE)</formula>
    </cfRule>
    <cfRule type="expression" dxfId="832" priority="134">
      <formula>IF(RIGHT(TEXT(AI651,"0.#"),1)=".",TRUE,FALSE)</formula>
    </cfRule>
  </conditionalFormatting>
  <conditionalFormatting sqref="AI649">
    <cfRule type="expression" dxfId="831" priority="137">
      <formula>IF(RIGHT(TEXT(AI649,"0.#"),1)=".",FALSE,TRUE)</formula>
    </cfRule>
    <cfRule type="expression" dxfId="830" priority="138">
      <formula>IF(RIGHT(TEXT(AI649,"0.#"),1)=".",TRUE,FALSE)</formula>
    </cfRule>
  </conditionalFormatting>
  <conditionalFormatting sqref="AI650">
    <cfRule type="expression" dxfId="829" priority="135">
      <formula>IF(RIGHT(TEXT(AI650,"0.#"),1)=".",FALSE,TRUE)</formula>
    </cfRule>
    <cfRule type="expression" dxfId="828" priority="136">
      <formula>IF(RIGHT(TEXT(AI650,"0.#"),1)=".",TRUE,FALSE)</formula>
    </cfRule>
  </conditionalFormatting>
  <conditionalFormatting sqref="AM676">
    <cfRule type="expression" dxfId="827" priority="127">
      <formula>IF(RIGHT(TEXT(AM676,"0.#"),1)=".",FALSE,TRUE)</formula>
    </cfRule>
    <cfRule type="expression" dxfId="826" priority="128">
      <formula>IF(RIGHT(TEXT(AM676,"0.#"),1)=".",TRUE,FALSE)</formula>
    </cfRule>
  </conditionalFormatting>
  <conditionalFormatting sqref="AM674">
    <cfRule type="expression" dxfId="825" priority="131">
      <formula>IF(RIGHT(TEXT(AM674,"0.#"),1)=".",FALSE,TRUE)</formula>
    </cfRule>
    <cfRule type="expression" dxfId="824" priority="132">
      <formula>IF(RIGHT(TEXT(AM674,"0.#"),1)=".",TRUE,FALSE)</formula>
    </cfRule>
  </conditionalFormatting>
  <conditionalFormatting sqref="AM675">
    <cfRule type="expression" dxfId="823" priority="129">
      <formula>IF(RIGHT(TEXT(AM675,"0.#"),1)=".",FALSE,TRUE)</formula>
    </cfRule>
    <cfRule type="expression" dxfId="822" priority="130">
      <formula>IF(RIGHT(TEXT(AM675,"0.#"),1)=".",TRUE,FALSE)</formula>
    </cfRule>
  </conditionalFormatting>
  <conditionalFormatting sqref="AI676">
    <cfRule type="expression" dxfId="821" priority="121">
      <formula>IF(RIGHT(TEXT(AI676,"0.#"),1)=".",FALSE,TRUE)</formula>
    </cfRule>
    <cfRule type="expression" dxfId="820" priority="122">
      <formula>IF(RIGHT(TEXT(AI676,"0.#"),1)=".",TRUE,FALSE)</formula>
    </cfRule>
  </conditionalFormatting>
  <conditionalFormatting sqref="AI674">
    <cfRule type="expression" dxfId="819" priority="125">
      <formula>IF(RIGHT(TEXT(AI674,"0.#"),1)=".",FALSE,TRUE)</formula>
    </cfRule>
    <cfRule type="expression" dxfId="818" priority="126">
      <formula>IF(RIGHT(TEXT(AI674,"0.#"),1)=".",TRUE,FALSE)</formula>
    </cfRule>
  </conditionalFormatting>
  <conditionalFormatting sqref="AI675">
    <cfRule type="expression" dxfId="817" priority="123">
      <formula>IF(RIGHT(TEXT(AI675,"0.#"),1)=".",FALSE,TRUE)</formula>
    </cfRule>
    <cfRule type="expression" dxfId="816" priority="124">
      <formula>IF(RIGHT(TEXT(AI675,"0.#"),1)=".",TRUE,FALSE)</formula>
    </cfRule>
  </conditionalFormatting>
  <conditionalFormatting sqref="AM681">
    <cfRule type="expression" dxfId="815" priority="67">
      <formula>IF(RIGHT(TEXT(AM681,"0.#"),1)=".",FALSE,TRUE)</formula>
    </cfRule>
    <cfRule type="expression" dxfId="814" priority="68">
      <formula>IF(RIGHT(TEXT(AM681,"0.#"),1)=".",TRUE,FALSE)</formula>
    </cfRule>
  </conditionalFormatting>
  <conditionalFormatting sqref="AM679">
    <cfRule type="expression" dxfId="813" priority="71">
      <formula>IF(RIGHT(TEXT(AM679,"0.#"),1)=".",FALSE,TRUE)</formula>
    </cfRule>
    <cfRule type="expression" dxfId="812" priority="72">
      <formula>IF(RIGHT(TEXT(AM679,"0.#"),1)=".",TRUE,FALSE)</formula>
    </cfRule>
  </conditionalFormatting>
  <conditionalFormatting sqref="AM680">
    <cfRule type="expression" dxfId="811" priority="69">
      <formula>IF(RIGHT(TEXT(AM680,"0.#"),1)=".",FALSE,TRUE)</formula>
    </cfRule>
    <cfRule type="expression" dxfId="810" priority="70">
      <formula>IF(RIGHT(TEXT(AM680,"0.#"),1)=".",TRUE,FALSE)</formula>
    </cfRule>
  </conditionalFormatting>
  <conditionalFormatting sqref="AI681">
    <cfRule type="expression" dxfId="809" priority="61">
      <formula>IF(RIGHT(TEXT(AI681,"0.#"),1)=".",FALSE,TRUE)</formula>
    </cfRule>
    <cfRule type="expression" dxfId="808" priority="62">
      <formula>IF(RIGHT(TEXT(AI681,"0.#"),1)=".",TRUE,FALSE)</formula>
    </cfRule>
  </conditionalFormatting>
  <conditionalFormatting sqref="AI679">
    <cfRule type="expression" dxfId="807" priority="65">
      <formula>IF(RIGHT(TEXT(AI679,"0.#"),1)=".",FALSE,TRUE)</formula>
    </cfRule>
    <cfRule type="expression" dxfId="806" priority="66">
      <formula>IF(RIGHT(TEXT(AI679,"0.#"),1)=".",TRUE,FALSE)</formula>
    </cfRule>
  </conditionalFormatting>
  <conditionalFormatting sqref="AI680">
    <cfRule type="expression" dxfId="805" priority="63">
      <formula>IF(RIGHT(TEXT(AI680,"0.#"),1)=".",FALSE,TRUE)</formula>
    </cfRule>
    <cfRule type="expression" dxfId="804" priority="64">
      <formula>IF(RIGHT(TEXT(AI680,"0.#"),1)=".",TRUE,FALSE)</formula>
    </cfRule>
  </conditionalFormatting>
  <conditionalFormatting sqref="AM686">
    <cfRule type="expression" dxfId="803" priority="55">
      <formula>IF(RIGHT(TEXT(AM686,"0.#"),1)=".",FALSE,TRUE)</formula>
    </cfRule>
    <cfRule type="expression" dxfId="802" priority="56">
      <formula>IF(RIGHT(TEXT(AM686,"0.#"),1)=".",TRUE,FALSE)</formula>
    </cfRule>
  </conditionalFormatting>
  <conditionalFormatting sqref="AM684">
    <cfRule type="expression" dxfId="801" priority="59">
      <formula>IF(RIGHT(TEXT(AM684,"0.#"),1)=".",FALSE,TRUE)</formula>
    </cfRule>
    <cfRule type="expression" dxfId="800" priority="60">
      <formula>IF(RIGHT(TEXT(AM684,"0.#"),1)=".",TRUE,FALSE)</formula>
    </cfRule>
  </conditionalFormatting>
  <conditionalFormatting sqref="AM685">
    <cfRule type="expression" dxfId="799" priority="57">
      <formula>IF(RIGHT(TEXT(AM685,"0.#"),1)=".",FALSE,TRUE)</formula>
    </cfRule>
    <cfRule type="expression" dxfId="798" priority="58">
      <formula>IF(RIGHT(TEXT(AM685,"0.#"),1)=".",TRUE,FALSE)</formula>
    </cfRule>
  </conditionalFormatting>
  <conditionalFormatting sqref="AI686">
    <cfRule type="expression" dxfId="797" priority="49">
      <formula>IF(RIGHT(TEXT(AI686,"0.#"),1)=".",FALSE,TRUE)</formula>
    </cfRule>
    <cfRule type="expression" dxfId="796" priority="50">
      <formula>IF(RIGHT(TEXT(AI686,"0.#"),1)=".",TRUE,FALSE)</formula>
    </cfRule>
  </conditionalFormatting>
  <conditionalFormatting sqref="AI684">
    <cfRule type="expression" dxfId="795" priority="53">
      <formula>IF(RIGHT(TEXT(AI684,"0.#"),1)=".",FALSE,TRUE)</formula>
    </cfRule>
    <cfRule type="expression" dxfId="794" priority="54">
      <formula>IF(RIGHT(TEXT(AI684,"0.#"),1)=".",TRUE,FALSE)</formula>
    </cfRule>
  </conditionalFormatting>
  <conditionalFormatting sqref="AI685">
    <cfRule type="expression" dxfId="793" priority="51">
      <formula>IF(RIGHT(TEXT(AI685,"0.#"),1)=".",FALSE,TRUE)</formula>
    </cfRule>
    <cfRule type="expression" dxfId="792" priority="52">
      <formula>IF(RIGHT(TEXT(AI685,"0.#"),1)=".",TRUE,FALSE)</formula>
    </cfRule>
  </conditionalFormatting>
  <conditionalFormatting sqref="AM691">
    <cfRule type="expression" dxfId="791" priority="43">
      <formula>IF(RIGHT(TEXT(AM691,"0.#"),1)=".",FALSE,TRUE)</formula>
    </cfRule>
    <cfRule type="expression" dxfId="790" priority="44">
      <formula>IF(RIGHT(TEXT(AM691,"0.#"),1)=".",TRUE,FALSE)</formula>
    </cfRule>
  </conditionalFormatting>
  <conditionalFormatting sqref="AM689">
    <cfRule type="expression" dxfId="789" priority="47">
      <formula>IF(RIGHT(TEXT(AM689,"0.#"),1)=".",FALSE,TRUE)</formula>
    </cfRule>
    <cfRule type="expression" dxfId="788" priority="48">
      <formula>IF(RIGHT(TEXT(AM689,"0.#"),1)=".",TRUE,FALSE)</formula>
    </cfRule>
  </conditionalFormatting>
  <conditionalFormatting sqref="AM690">
    <cfRule type="expression" dxfId="787" priority="45">
      <formula>IF(RIGHT(TEXT(AM690,"0.#"),1)=".",FALSE,TRUE)</formula>
    </cfRule>
    <cfRule type="expression" dxfId="786" priority="46">
      <formula>IF(RIGHT(TEXT(AM690,"0.#"),1)=".",TRUE,FALSE)</formula>
    </cfRule>
  </conditionalFormatting>
  <conditionalFormatting sqref="AI691">
    <cfRule type="expression" dxfId="785" priority="37">
      <formula>IF(RIGHT(TEXT(AI691,"0.#"),1)=".",FALSE,TRUE)</formula>
    </cfRule>
    <cfRule type="expression" dxfId="784" priority="38">
      <formula>IF(RIGHT(TEXT(AI691,"0.#"),1)=".",TRUE,FALSE)</formula>
    </cfRule>
  </conditionalFormatting>
  <conditionalFormatting sqref="AI689">
    <cfRule type="expression" dxfId="783" priority="41">
      <formula>IF(RIGHT(TEXT(AI689,"0.#"),1)=".",FALSE,TRUE)</formula>
    </cfRule>
    <cfRule type="expression" dxfId="782" priority="42">
      <formula>IF(RIGHT(TEXT(AI689,"0.#"),1)=".",TRUE,FALSE)</formula>
    </cfRule>
  </conditionalFormatting>
  <conditionalFormatting sqref="AI690">
    <cfRule type="expression" dxfId="781" priority="39">
      <formula>IF(RIGHT(TEXT(AI690,"0.#"),1)=".",FALSE,TRUE)</formula>
    </cfRule>
    <cfRule type="expression" dxfId="780" priority="40">
      <formula>IF(RIGHT(TEXT(AI690,"0.#"),1)=".",TRUE,FALSE)</formula>
    </cfRule>
  </conditionalFormatting>
  <conditionalFormatting sqref="AM656">
    <cfRule type="expression" dxfId="779" priority="115">
      <formula>IF(RIGHT(TEXT(AM656,"0.#"),1)=".",FALSE,TRUE)</formula>
    </cfRule>
    <cfRule type="expression" dxfId="778" priority="116">
      <formula>IF(RIGHT(TEXT(AM656,"0.#"),1)=".",TRUE,FALSE)</formula>
    </cfRule>
  </conditionalFormatting>
  <conditionalFormatting sqref="AM654">
    <cfRule type="expression" dxfId="777" priority="119">
      <formula>IF(RIGHT(TEXT(AM654,"0.#"),1)=".",FALSE,TRUE)</formula>
    </cfRule>
    <cfRule type="expression" dxfId="776" priority="120">
      <formula>IF(RIGHT(TEXT(AM654,"0.#"),1)=".",TRUE,FALSE)</formula>
    </cfRule>
  </conditionalFormatting>
  <conditionalFormatting sqref="AM655">
    <cfRule type="expression" dxfId="775" priority="117">
      <formula>IF(RIGHT(TEXT(AM655,"0.#"),1)=".",FALSE,TRUE)</formula>
    </cfRule>
    <cfRule type="expression" dxfId="774" priority="118">
      <formula>IF(RIGHT(TEXT(AM655,"0.#"),1)=".",TRUE,FALSE)</formula>
    </cfRule>
  </conditionalFormatting>
  <conditionalFormatting sqref="AI656">
    <cfRule type="expression" dxfId="773" priority="109">
      <formula>IF(RIGHT(TEXT(AI656,"0.#"),1)=".",FALSE,TRUE)</formula>
    </cfRule>
    <cfRule type="expression" dxfId="772" priority="110">
      <formula>IF(RIGHT(TEXT(AI656,"0.#"),1)=".",TRUE,FALSE)</formula>
    </cfRule>
  </conditionalFormatting>
  <conditionalFormatting sqref="AI654">
    <cfRule type="expression" dxfId="771" priority="113">
      <formula>IF(RIGHT(TEXT(AI654,"0.#"),1)=".",FALSE,TRUE)</formula>
    </cfRule>
    <cfRule type="expression" dxfId="770" priority="114">
      <formula>IF(RIGHT(TEXT(AI654,"0.#"),1)=".",TRUE,FALSE)</formula>
    </cfRule>
  </conditionalFormatting>
  <conditionalFormatting sqref="AI655">
    <cfRule type="expression" dxfId="769" priority="111">
      <formula>IF(RIGHT(TEXT(AI655,"0.#"),1)=".",FALSE,TRUE)</formula>
    </cfRule>
    <cfRule type="expression" dxfId="768" priority="112">
      <formula>IF(RIGHT(TEXT(AI655,"0.#"),1)=".",TRUE,FALSE)</formula>
    </cfRule>
  </conditionalFormatting>
  <conditionalFormatting sqref="AM661">
    <cfRule type="expression" dxfId="767" priority="103">
      <formula>IF(RIGHT(TEXT(AM661,"0.#"),1)=".",FALSE,TRUE)</formula>
    </cfRule>
    <cfRule type="expression" dxfId="766" priority="104">
      <formula>IF(RIGHT(TEXT(AM661,"0.#"),1)=".",TRUE,FALSE)</formula>
    </cfRule>
  </conditionalFormatting>
  <conditionalFormatting sqref="AM659">
    <cfRule type="expression" dxfId="765" priority="107">
      <formula>IF(RIGHT(TEXT(AM659,"0.#"),1)=".",FALSE,TRUE)</formula>
    </cfRule>
    <cfRule type="expression" dxfId="764" priority="108">
      <formula>IF(RIGHT(TEXT(AM659,"0.#"),1)=".",TRUE,FALSE)</formula>
    </cfRule>
  </conditionalFormatting>
  <conditionalFormatting sqref="AM660">
    <cfRule type="expression" dxfId="763" priority="105">
      <formula>IF(RIGHT(TEXT(AM660,"0.#"),1)=".",FALSE,TRUE)</formula>
    </cfRule>
    <cfRule type="expression" dxfId="762" priority="106">
      <formula>IF(RIGHT(TEXT(AM660,"0.#"),1)=".",TRUE,FALSE)</formula>
    </cfRule>
  </conditionalFormatting>
  <conditionalFormatting sqref="AI661">
    <cfRule type="expression" dxfId="761" priority="97">
      <formula>IF(RIGHT(TEXT(AI661,"0.#"),1)=".",FALSE,TRUE)</formula>
    </cfRule>
    <cfRule type="expression" dxfId="760" priority="98">
      <formula>IF(RIGHT(TEXT(AI661,"0.#"),1)=".",TRUE,FALSE)</formula>
    </cfRule>
  </conditionalFormatting>
  <conditionalFormatting sqref="AI659">
    <cfRule type="expression" dxfId="759" priority="101">
      <formula>IF(RIGHT(TEXT(AI659,"0.#"),1)=".",FALSE,TRUE)</formula>
    </cfRule>
    <cfRule type="expression" dxfId="758" priority="102">
      <formula>IF(RIGHT(TEXT(AI659,"0.#"),1)=".",TRUE,FALSE)</formula>
    </cfRule>
  </conditionalFormatting>
  <conditionalFormatting sqref="AI660">
    <cfRule type="expression" dxfId="757" priority="99">
      <formula>IF(RIGHT(TEXT(AI660,"0.#"),1)=".",FALSE,TRUE)</formula>
    </cfRule>
    <cfRule type="expression" dxfId="756" priority="100">
      <formula>IF(RIGHT(TEXT(AI660,"0.#"),1)=".",TRUE,FALSE)</formula>
    </cfRule>
  </conditionalFormatting>
  <conditionalFormatting sqref="AM666">
    <cfRule type="expression" dxfId="755" priority="91">
      <formula>IF(RIGHT(TEXT(AM666,"0.#"),1)=".",FALSE,TRUE)</formula>
    </cfRule>
    <cfRule type="expression" dxfId="754" priority="92">
      <formula>IF(RIGHT(TEXT(AM666,"0.#"),1)=".",TRUE,FALSE)</formula>
    </cfRule>
  </conditionalFormatting>
  <conditionalFormatting sqref="AM664">
    <cfRule type="expression" dxfId="753" priority="95">
      <formula>IF(RIGHT(TEXT(AM664,"0.#"),1)=".",FALSE,TRUE)</formula>
    </cfRule>
    <cfRule type="expression" dxfId="752" priority="96">
      <formula>IF(RIGHT(TEXT(AM664,"0.#"),1)=".",TRUE,FALSE)</formula>
    </cfRule>
  </conditionalFormatting>
  <conditionalFormatting sqref="AM665">
    <cfRule type="expression" dxfId="751" priority="93">
      <formula>IF(RIGHT(TEXT(AM665,"0.#"),1)=".",FALSE,TRUE)</formula>
    </cfRule>
    <cfRule type="expression" dxfId="750" priority="94">
      <formula>IF(RIGHT(TEXT(AM665,"0.#"),1)=".",TRUE,FALSE)</formula>
    </cfRule>
  </conditionalFormatting>
  <conditionalFormatting sqref="AI666">
    <cfRule type="expression" dxfId="749" priority="85">
      <formula>IF(RIGHT(TEXT(AI666,"0.#"),1)=".",FALSE,TRUE)</formula>
    </cfRule>
    <cfRule type="expression" dxfId="748" priority="86">
      <formula>IF(RIGHT(TEXT(AI666,"0.#"),1)=".",TRUE,FALSE)</formula>
    </cfRule>
  </conditionalFormatting>
  <conditionalFormatting sqref="AI664">
    <cfRule type="expression" dxfId="747" priority="89">
      <formula>IF(RIGHT(TEXT(AI664,"0.#"),1)=".",FALSE,TRUE)</formula>
    </cfRule>
    <cfRule type="expression" dxfId="746" priority="90">
      <formula>IF(RIGHT(TEXT(AI664,"0.#"),1)=".",TRUE,FALSE)</formula>
    </cfRule>
  </conditionalFormatting>
  <conditionalFormatting sqref="AI665">
    <cfRule type="expression" dxfId="745" priority="87">
      <formula>IF(RIGHT(TEXT(AI665,"0.#"),1)=".",FALSE,TRUE)</formula>
    </cfRule>
    <cfRule type="expression" dxfId="744" priority="88">
      <formula>IF(RIGHT(TEXT(AI665,"0.#"),1)=".",TRUE,FALSE)</formula>
    </cfRule>
  </conditionalFormatting>
  <conditionalFormatting sqref="AM671">
    <cfRule type="expression" dxfId="743" priority="79">
      <formula>IF(RIGHT(TEXT(AM671,"0.#"),1)=".",FALSE,TRUE)</formula>
    </cfRule>
    <cfRule type="expression" dxfId="742" priority="80">
      <formula>IF(RIGHT(TEXT(AM671,"0.#"),1)=".",TRUE,FALSE)</formula>
    </cfRule>
  </conditionalFormatting>
  <conditionalFormatting sqref="AM669">
    <cfRule type="expression" dxfId="741" priority="83">
      <formula>IF(RIGHT(TEXT(AM669,"0.#"),1)=".",FALSE,TRUE)</formula>
    </cfRule>
    <cfRule type="expression" dxfId="740" priority="84">
      <formula>IF(RIGHT(TEXT(AM669,"0.#"),1)=".",TRUE,FALSE)</formula>
    </cfRule>
  </conditionalFormatting>
  <conditionalFormatting sqref="AM670">
    <cfRule type="expression" dxfId="739" priority="81">
      <formula>IF(RIGHT(TEXT(AM670,"0.#"),1)=".",FALSE,TRUE)</formula>
    </cfRule>
    <cfRule type="expression" dxfId="738" priority="82">
      <formula>IF(RIGHT(TEXT(AM670,"0.#"),1)=".",TRUE,FALSE)</formula>
    </cfRule>
  </conditionalFormatting>
  <conditionalFormatting sqref="AI671">
    <cfRule type="expression" dxfId="737" priority="73">
      <formula>IF(RIGHT(TEXT(AI671,"0.#"),1)=".",FALSE,TRUE)</formula>
    </cfRule>
    <cfRule type="expression" dxfId="736" priority="74">
      <formula>IF(RIGHT(TEXT(AI671,"0.#"),1)=".",TRUE,FALSE)</formula>
    </cfRule>
  </conditionalFormatting>
  <conditionalFormatting sqref="AI669">
    <cfRule type="expression" dxfId="735" priority="77">
      <formula>IF(RIGHT(TEXT(AI669,"0.#"),1)=".",FALSE,TRUE)</formula>
    </cfRule>
    <cfRule type="expression" dxfId="734" priority="78">
      <formula>IF(RIGHT(TEXT(AI669,"0.#"),1)=".",TRUE,FALSE)</formula>
    </cfRule>
  </conditionalFormatting>
  <conditionalFormatting sqref="AI670">
    <cfRule type="expression" dxfId="733" priority="75">
      <formula>IF(RIGHT(TEXT(AI670,"0.#"),1)=".",FALSE,TRUE)</formula>
    </cfRule>
    <cfRule type="expression" dxfId="732" priority="76">
      <formula>IF(RIGHT(TEXT(AI670,"0.#"),1)=".",TRUE,FALSE)</formula>
    </cfRule>
  </conditionalFormatting>
  <conditionalFormatting sqref="Y884">
    <cfRule type="expression" dxfId="731" priority="35">
      <formula>IF(RIGHT(TEXT(Y884,"0.#"),1)=".",FALSE,TRUE)</formula>
    </cfRule>
    <cfRule type="expression" dxfId="730" priority="36">
      <formula>IF(RIGHT(TEXT(Y884,"0.#"),1)=".",TRUE,FALSE)</formula>
    </cfRule>
  </conditionalFormatting>
  <conditionalFormatting sqref="Y883">
    <cfRule type="expression" dxfId="729" priority="33">
      <formula>IF(RIGHT(TEXT(Y883,"0.#"),1)=".",FALSE,TRUE)</formula>
    </cfRule>
    <cfRule type="expression" dxfId="728" priority="34">
      <formula>IF(RIGHT(TEXT(Y883,"0.#"),1)=".",TRUE,FALSE)</formula>
    </cfRule>
  </conditionalFormatting>
  <conditionalFormatting sqref="Y882">
    <cfRule type="expression" dxfId="727" priority="31">
      <formula>IF(RIGHT(TEXT(Y882,"0.#"),1)=".",FALSE,TRUE)</formula>
    </cfRule>
    <cfRule type="expression" dxfId="726" priority="32">
      <formula>IF(RIGHT(TEXT(Y882,"0.#"),1)=".",TRUE,FALSE)</formula>
    </cfRule>
  </conditionalFormatting>
  <conditionalFormatting sqref="Y881">
    <cfRule type="expression" dxfId="725" priority="29">
      <formula>IF(RIGHT(TEXT(Y881,"0.#"),1)=".",FALSE,TRUE)</formula>
    </cfRule>
    <cfRule type="expression" dxfId="724" priority="30">
      <formula>IF(RIGHT(TEXT(Y881,"0.#"),1)=".",TRUE,FALSE)</formula>
    </cfRule>
  </conditionalFormatting>
  <conditionalFormatting sqref="Y880">
    <cfRule type="expression" dxfId="723" priority="27">
      <formula>IF(RIGHT(TEXT(Y880,"0.#"),1)=".",FALSE,TRUE)</formula>
    </cfRule>
    <cfRule type="expression" dxfId="722" priority="28">
      <formula>IF(RIGHT(TEXT(Y880,"0.#"),1)=".",TRUE,FALSE)</formula>
    </cfRule>
  </conditionalFormatting>
  <conditionalFormatting sqref="Y879">
    <cfRule type="expression" dxfId="721" priority="25">
      <formula>IF(RIGHT(TEXT(Y879,"0.#"),1)=".",FALSE,TRUE)</formula>
    </cfRule>
    <cfRule type="expression" dxfId="720" priority="26">
      <formula>IF(RIGHT(TEXT(Y879,"0.#"),1)=".",TRUE,FALSE)</formula>
    </cfRule>
  </conditionalFormatting>
  <conditionalFormatting sqref="Y878">
    <cfRule type="expression" dxfId="719" priority="23">
      <formula>IF(RIGHT(TEXT(Y878,"0.#"),1)=".",FALSE,TRUE)</formula>
    </cfRule>
    <cfRule type="expression" dxfId="718" priority="24">
      <formula>IF(RIGHT(TEXT(Y878,"0.#"),1)=".",TRUE,FALSE)</formula>
    </cfRule>
  </conditionalFormatting>
  <conditionalFormatting sqref="AM107">
    <cfRule type="expression" dxfId="717" priority="21">
      <formula>IF(RIGHT(TEXT(AM107,"0.#"),1)=".",FALSE,TRUE)</formula>
    </cfRule>
    <cfRule type="expression" dxfId="716" priority="22">
      <formula>IF(RIGHT(TEXT(AM107,"0.#"),1)=".",TRUE,FALSE)</formula>
    </cfRule>
  </conditionalFormatting>
  <conditionalFormatting sqref="AM108">
    <cfRule type="expression" dxfId="715" priority="19">
      <formula>IF(RIGHT(TEXT(AM108,"0.#"),1)=".",FALSE,TRUE)</formula>
    </cfRule>
    <cfRule type="expression" dxfId="714" priority="20">
      <formula>IF(RIGHT(TEXT(AM108,"0.#"),1)=".",TRUE,FALSE)</formula>
    </cfRule>
  </conditionalFormatting>
  <conditionalFormatting sqref="AM122">
    <cfRule type="expression" dxfId="713" priority="17">
      <formula>IF(RIGHT(TEXT(AM122,"0.#"),1)=".",FALSE,TRUE)</formula>
    </cfRule>
    <cfRule type="expression" dxfId="712" priority="18">
      <formula>IF(RIGHT(TEXT(AM122,"0.#"),1)=".",TRUE,FALSE)</formula>
    </cfRule>
  </conditionalFormatting>
  <conditionalFormatting sqref="AM123">
    <cfRule type="expression" dxfId="711" priority="15">
      <formula>IF(RIGHT(TEXT(AM123,"0.#"),1)=".",FALSE,TRUE)</formula>
    </cfRule>
    <cfRule type="expression" dxfId="710" priority="16">
      <formula>IF(RIGHT(TEXT(AM123,"0.#"),1)=".",TRUE,FALSE)</formula>
    </cfRule>
  </conditionalFormatting>
  <conditionalFormatting sqref="AL936:AO936">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U795">
    <cfRule type="expression" dxfId="703" priority="3">
      <formula>IF(RIGHT(TEXT(AU795,"0.#"),1)=".",FALSE,TRUE)</formula>
    </cfRule>
    <cfRule type="expression" dxfId="702" priority="4">
      <formula>IF(RIGHT(TEXT(AU795,"0.#"),1)=".",TRUE,FALSE)</formula>
    </cfRule>
  </conditionalFormatting>
  <conditionalFormatting sqref="AU796 AU794">
    <cfRule type="expression" dxfId="701" priority="1">
      <formula>IF(RIGHT(TEXT(AU794,"0.#"),1)=".",FALSE,TRUE)</formula>
    </cfRule>
    <cfRule type="expression" dxfId="700" priority="2">
      <formula>IF(RIGHT(TEXT(AU794,"0.#"),1)=".",TRUE,FALSE)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483" max="49" man="1"/>
    <brk id="729" max="49" man="1"/>
    <brk id="735" max="49" man="1"/>
    <brk id="833" max="49" man="1"/>
    <brk id="867" max="49" man="1"/>
    <brk id="93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T3" sqref="T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551</v>
      </c>
      <c r="R4" s="13" t="str">
        <f t="shared" si="3"/>
        <v>補助</v>
      </c>
      <c r="S4" s="13" t="str">
        <f t="shared" si="4"/>
        <v>直接実施、委託・請負、補助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t="s">
        <v>551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海洋政策、科学技術・イノベーション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直接実施、委託・請負、補助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489</v>
      </c>
      <c r="B2" s="523"/>
      <c r="C2" s="523"/>
      <c r="D2" s="523"/>
      <c r="E2" s="523"/>
      <c r="F2" s="524"/>
      <c r="G2" s="811" t="s">
        <v>265</v>
      </c>
      <c r="H2" s="796"/>
      <c r="I2" s="796"/>
      <c r="J2" s="796"/>
      <c r="K2" s="796"/>
      <c r="L2" s="796"/>
      <c r="M2" s="796"/>
      <c r="N2" s="796"/>
      <c r="O2" s="797"/>
      <c r="P2" s="795" t="s">
        <v>59</v>
      </c>
      <c r="Q2" s="796"/>
      <c r="R2" s="796"/>
      <c r="S2" s="796"/>
      <c r="T2" s="796"/>
      <c r="U2" s="796"/>
      <c r="V2" s="796"/>
      <c r="W2" s="796"/>
      <c r="X2" s="797"/>
      <c r="Y2" s="1029"/>
      <c r="Z2" s="411"/>
      <c r="AA2" s="412"/>
      <c r="AB2" s="1033" t="s">
        <v>11</v>
      </c>
      <c r="AC2" s="1034"/>
      <c r="AD2" s="1035"/>
      <c r="AE2" s="1021" t="s">
        <v>357</v>
      </c>
      <c r="AF2" s="1021"/>
      <c r="AG2" s="1021"/>
      <c r="AH2" s="1021"/>
      <c r="AI2" s="1021" t="s">
        <v>363</v>
      </c>
      <c r="AJ2" s="1021"/>
      <c r="AK2" s="1021"/>
      <c r="AL2" s="1021"/>
      <c r="AM2" s="1021" t="s">
        <v>470</v>
      </c>
      <c r="AN2" s="1021"/>
      <c r="AO2" s="1021"/>
      <c r="AP2" s="467"/>
      <c r="AQ2" s="173" t="s">
        <v>355</v>
      </c>
      <c r="AR2" s="166"/>
      <c r="AS2" s="166"/>
      <c r="AT2" s="167"/>
      <c r="AU2" s="372" t="s">
        <v>253</v>
      </c>
      <c r="AV2" s="372"/>
      <c r="AW2" s="372"/>
      <c r="AX2" s="373"/>
    </row>
    <row r="3" spans="1:50" ht="18.75" customHeight="1" x14ac:dyDescent="0.15">
      <c r="A3" s="522"/>
      <c r="B3" s="523"/>
      <c r="C3" s="523"/>
      <c r="D3" s="523"/>
      <c r="E3" s="523"/>
      <c r="F3" s="524"/>
      <c r="G3" s="576"/>
      <c r="H3" s="378"/>
      <c r="I3" s="378"/>
      <c r="J3" s="378"/>
      <c r="K3" s="378"/>
      <c r="L3" s="378"/>
      <c r="M3" s="378"/>
      <c r="N3" s="378"/>
      <c r="O3" s="577"/>
      <c r="P3" s="589"/>
      <c r="Q3" s="378"/>
      <c r="R3" s="378"/>
      <c r="S3" s="378"/>
      <c r="T3" s="378"/>
      <c r="U3" s="378"/>
      <c r="V3" s="378"/>
      <c r="W3" s="378"/>
      <c r="X3" s="577"/>
      <c r="Y3" s="1030"/>
      <c r="Z3" s="1031"/>
      <c r="AA3" s="1032"/>
      <c r="AB3" s="1036"/>
      <c r="AC3" s="1037"/>
      <c r="AD3" s="1038"/>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25"/>
      <c r="B4" s="523"/>
      <c r="C4" s="523"/>
      <c r="D4" s="523"/>
      <c r="E4" s="523"/>
      <c r="F4" s="524"/>
      <c r="G4" s="550"/>
      <c r="H4" s="1039"/>
      <c r="I4" s="1039"/>
      <c r="J4" s="1039"/>
      <c r="K4" s="1039"/>
      <c r="L4" s="1039"/>
      <c r="M4" s="1039"/>
      <c r="N4" s="1039"/>
      <c r="O4" s="1040"/>
      <c r="P4" s="158"/>
      <c r="Q4" s="1047"/>
      <c r="R4" s="1047"/>
      <c r="S4" s="1047"/>
      <c r="T4" s="1047"/>
      <c r="U4" s="1047"/>
      <c r="V4" s="1047"/>
      <c r="W4" s="1047"/>
      <c r="X4" s="1048"/>
      <c r="Y4" s="1025" t="s">
        <v>12</v>
      </c>
      <c r="Z4" s="1026"/>
      <c r="AA4" s="1027"/>
      <c r="AB4" s="489"/>
      <c r="AC4" s="1028"/>
      <c r="AD4" s="1028"/>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6"/>
      <c r="B5" s="527"/>
      <c r="C5" s="527"/>
      <c r="D5" s="527"/>
      <c r="E5" s="527"/>
      <c r="F5" s="528"/>
      <c r="G5" s="1041"/>
      <c r="H5" s="1042"/>
      <c r="I5" s="1042"/>
      <c r="J5" s="1042"/>
      <c r="K5" s="1042"/>
      <c r="L5" s="1042"/>
      <c r="M5" s="1042"/>
      <c r="N5" s="1042"/>
      <c r="O5" s="1043"/>
      <c r="P5" s="1049"/>
      <c r="Q5" s="1049"/>
      <c r="R5" s="1049"/>
      <c r="S5" s="1049"/>
      <c r="T5" s="1049"/>
      <c r="U5" s="1049"/>
      <c r="V5" s="1049"/>
      <c r="W5" s="1049"/>
      <c r="X5" s="1050"/>
      <c r="Y5" s="301" t="s">
        <v>54</v>
      </c>
      <c r="Z5" s="1022"/>
      <c r="AA5" s="1023"/>
      <c r="AB5" s="532"/>
      <c r="AC5" s="1024"/>
      <c r="AD5" s="1024"/>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6"/>
      <c r="B6" s="527"/>
      <c r="C6" s="527"/>
      <c r="D6" s="527"/>
      <c r="E6" s="527"/>
      <c r="F6" s="528"/>
      <c r="G6" s="1044"/>
      <c r="H6" s="1045"/>
      <c r="I6" s="1045"/>
      <c r="J6" s="1045"/>
      <c r="K6" s="1045"/>
      <c r="L6" s="1045"/>
      <c r="M6" s="1045"/>
      <c r="N6" s="1045"/>
      <c r="O6" s="1046"/>
      <c r="P6" s="1051"/>
      <c r="Q6" s="1051"/>
      <c r="R6" s="1051"/>
      <c r="S6" s="1051"/>
      <c r="T6" s="1051"/>
      <c r="U6" s="1051"/>
      <c r="V6" s="1051"/>
      <c r="W6" s="1051"/>
      <c r="X6" s="1052"/>
      <c r="Y6" s="1053" t="s">
        <v>13</v>
      </c>
      <c r="Z6" s="1022"/>
      <c r="AA6" s="1023"/>
      <c r="AB6" s="470" t="s">
        <v>301</v>
      </c>
      <c r="AC6" s="1054"/>
      <c r="AD6" s="1054"/>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22" t="s">
        <v>524</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2" t="s">
        <v>489</v>
      </c>
      <c r="B9" s="523"/>
      <c r="C9" s="523"/>
      <c r="D9" s="523"/>
      <c r="E9" s="523"/>
      <c r="F9" s="524"/>
      <c r="G9" s="811" t="s">
        <v>265</v>
      </c>
      <c r="H9" s="796"/>
      <c r="I9" s="796"/>
      <c r="J9" s="796"/>
      <c r="K9" s="796"/>
      <c r="L9" s="796"/>
      <c r="M9" s="796"/>
      <c r="N9" s="796"/>
      <c r="O9" s="797"/>
      <c r="P9" s="795" t="s">
        <v>59</v>
      </c>
      <c r="Q9" s="796"/>
      <c r="R9" s="796"/>
      <c r="S9" s="796"/>
      <c r="T9" s="796"/>
      <c r="U9" s="796"/>
      <c r="V9" s="796"/>
      <c r="W9" s="796"/>
      <c r="X9" s="797"/>
      <c r="Y9" s="1029"/>
      <c r="Z9" s="411"/>
      <c r="AA9" s="412"/>
      <c r="AB9" s="1033" t="s">
        <v>11</v>
      </c>
      <c r="AC9" s="1034"/>
      <c r="AD9" s="1035"/>
      <c r="AE9" s="1021" t="s">
        <v>357</v>
      </c>
      <c r="AF9" s="1021"/>
      <c r="AG9" s="1021"/>
      <c r="AH9" s="1021"/>
      <c r="AI9" s="1021" t="s">
        <v>363</v>
      </c>
      <c r="AJ9" s="1021"/>
      <c r="AK9" s="1021"/>
      <c r="AL9" s="1021"/>
      <c r="AM9" s="1021" t="s">
        <v>470</v>
      </c>
      <c r="AN9" s="1021"/>
      <c r="AO9" s="1021"/>
      <c r="AP9" s="467"/>
      <c r="AQ9" s="173" t="s">
        <v>355</v>
      </c>
      <c r="AR9" s="166"/>
      <c r="AS9" s="166"/>
      <c r="AT9" s="167"/>
      <c r="AU9" s="372" t="s">
        <v>253</v>
      </c>
      <c r="AV9" s="372"/>
      <c r="AW9" s="372"/>
      <c r="AX9" s="373"/>
    </row>
    <row r="10" spans="1:50" ht="18.75" customHeight="1" x14ac:dyDescent="0.15">
      <c r="A10" s="522"/>
      <c r="B10" s="523"/>
      <c r="C10" s="523"/>
      <c r="D10" s="523"/>
      <c r="E10" s="523"/>
      <c r="F10" s="524"/>
      <c r="G10" s="576"/>
      <c r="H10" s="378"/>
      <c r="I10" s="378"/>
      <c r="J10" s="378"/>
      <c r="K10" s="378"/>
      <c r="L10" s="378"/>
      <c r="M10" s="378"/>
      <c r="N10" s="378"/>
      <c r="O10" s="577"/>
      <c r="P10" s="589"/>
      <c r="Q10" s="378"/>
      <c r="R10" s="378"/>
      <c r="S10" s="378"/>
      <c r="T10" s="378"/>
      <c r="U10" s="378"/>
      <c r="V10" s="378"/>
      <c r="W10" s="378"/>
      <c r="X10" s="577"/>
      <c r="Y10" s="1030"/>
      <c r="Z10" s="1031"/>
      <c r="AA10" s="1032"/>
      <c r="AB10" s="1036"/>
      <c r="AC10" s="1037"/>
      <c r="AD10" s="1038"/>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25"/>
      <c r="B11" s="523"/>
      <c r="C11" s="523"/>
      <c r="D11" s="523"/>
      <c r="E11" s="523"/>
      <c r="F11" s="524"/>
      <c r="G11" s="550"/>
      <c r="H11" s="1039"/>
      <c r="I11" s="1039"/>
      <c r="J11" s="1039"/>
      <c r="K11" s="1039"/>
      <c r="L11" s="1039"/>
      <c r="M11" s="1039"/>
      <c r="N11" s="1039"/>
      <c r="O11" s="1040"/>
      <c r="P11" s="158"/>
      <c r="Q11" s="1047"/>
      <c r="R11" s="1047"/>
      <c r="S11" s="1047"/>
      <c r="T11" s="1047"/>
      <c r="U11" s="1047"/>
      <c r="V11" s="1047"/>
      <c r="W11" s="1047"/>
      <c r="X11" s="1048"/>
      <c r="Y11" s="1025" t="s">
        <v>12</v>
      </c>
      <c r="Z11" s="1026"/>
      <c r="AA11" s="1027"/>
      <c r="AB11" s="489"/>
      <c r="AC11" s="1028"/>
      <c r="AD11" s="1028"/>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6"/>
      <c r="B12" s="527"/>
      <c r="C12" s="527"/>
      <c r="D12" s="527"/>
      <c r="E12" s="527"/>
      <c r="F12" s="528"/>
      <c r="G12" s="1041"/>
      <c r="H12" s="1042"/>
      <c r="I12" s="1042"/>
      <c r="J12" s="1042"/>
      <c r="K12" s="1042"/>
      <c r="L12" s="1042"/>
      <c r="M12" s="1042"/>
      <c r="N12" s="1042"/>
      <c r="O12" s="1043"/>
      <c r="P12" s="1049"/>
      <c r="Q12" s="1049"/>
      <c r="R12" s="1049"/>
      <c r="S12" s="1049"/>
      <c r="T12" s="1049"/>
      <c r="U12" s="1049"/>
      <c r="V12" s="1049"/>
      <c r="W12" s="1049"/>
      <c r="X12" s="1050"/>
      <c r="Y12" s="301" t="s">
        <v>54</v>
      </c>
      <c r="Z12" s="1022"/>
      <c r="AA12" s="1023"/>
      <c r="AB12" s="532"/>
      <c r="AC12" s="1024"/>
      <c r="AD12" s="1024"/>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61"/>
      <c r="B13" s="662"/>
      <c r="C13" s="662"/>
      <c r="D13" s="662"/>
      <c r="E13" s="662"/>
      <c r="F13" s="663"/>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70" t="s">
        <v>301</v>
      </c>
      <c r="AC13" s="1054"/>
      <c r="AD13" s="1054"/>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22" t="s">
        <v>524</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2" t="s">
        <v>489</v>
      </c>
      <c r="B16" s="523"/>
      <c r="C16" s="523"/>
      <c r="D16" s="523"/>
      <c r="E16" s="523"/>
      <c r="F16" s="524"/>
      <c r="G16" s="811" t="s">
        <v>265</v>
      </c>
      <c r="H16" s="796"/>
      <c r="I16" s="796"/>
      <c r="J16" s="796"/>
      <c r="K16" s="796"/>
      <c r="L16" s="796"/>
      <c r="M16" s="796"/>
      <c r="N16" s="796"/>
      <c r="O16" s="797"/>
      <c r="P16" s="795" t="s">
        <v>59</v>
      </c>
      <c r="Q16" s="796"/>
      <c r="R16" s="796"/>
      <c r="S16" s="796"/>
      <c r="T16" s="796"/>
      <c r="U16" s="796"/>
      <c r="V16" s="796"/>
      <c r="W16" s="796"/>
      <c r="X16" s="797"/>
      <c r="Y16" s="1029"/>
      <c r="Z16" s="411"/>
      <c r="AA16" s="412"/>
      <c r="AB16" s="1033" t="s">
        <v>11</v>
      </c>
      <c r="AC16" s="1034"/>
      <c r="AD16" s="1035"/>
      <c r="AE16" s="1021" t="s">
        <v>357</v>
      </c>
      <c r="AF16" s="1021"/>
      <c r="AG16" s="1021"/>
      <c r="AH16" s="1021"/>
      <c r="AI16" s="1021" t="s">
        <v>363</v>
      </c>
      <c r="AJ16" s="1021"/>
      <c r="AK16" s="1021"/>
      <c r="AL16" s="1021"/>
      <c r="AM16" s="1021" t="s">
        <v>470</v>
      </c>
      <c r="AN16" s="1021"/>
      <c r="AO16" s="1021"/>
      <c r="AP16" s="467"/>
      <c r="AQ16" s="173" t="s">
        <v>355</v>
      </c>
      <c r="AR16" s="166"/>
      <c r="AS16" s="166"/>
      <c r="AT16" s="167"/>
      <c r="AU16" s="372" t="s">
        <v>253</v>
      </c>
      <c r="AV16" s="372"/>
      <c r="AW16" s="372"/>
      <c r="AX16" s="373"/>
    </row>
    <row r="17" spans="1:50" ht="18.75" customHeight="1" x14ac:dyDescent="0.15">
      <c r="A17" s="522"/>
      <c r="B17" s="523"/>
      <c r="C17" s="523"/>
      <c r="D17" s="523"/>
      <c r="E17" s="523"/>
      <c r="F17" s="524"/>
      <c r="G17" s="576"/>
      <c r="H17" s="378"/>
      <c r="I17" s="378"/>
      <c r="J17" s="378"/>
      <c r="K17" s="378"/>
      <c r="L17" s="378"/>
      <c r="M17" s="378"/>
      <c r="N17" s="378"/>
      <c r="O17" s="577"/>
      <c r="P17" s="589"/>
      <c r="Q17" s="378"/>
      <c r="R17" s="378"/>
      <c r="S17" s="378"/>
      <c r="T17" s="378"/>
      <c r="U17" s="378"/>
      <c r="V17" s="378"/>
      <c r="W17" s="378"/>
      <c r="X17" s="577"/>
      <c r="Y17" s="1030"/>
      <c r="Z17" s="1031"/>
      <c r="AA17" s="1032"/>
      <c r="AB17" s="1036"/>
      <c r="AC17" s="1037"/>
      <c r="AD17" s="1038"/>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25"/>
      <c r="B18" s="523"/>
      <c r="C18" s="523"/>
      <c r="D18" s="523"/>
      <c r="E18" s="523"/>
      <c r="F18" s="524"/>
      <c r="G18" s="550"/>
      <c r="H18" s="1039"/>
      <c r="I18" s="1039"/>
      <c r="J18" s="1039"/>
      <c r="K18" s="1039"/>
      <c r="L18" s="1039"/>
      <c r="M18" s="1039"/>
      <c r="N18" s="1039"/>
      <c r="O18" s="1040"/>
      <c r="P18" s="158"/>
      <c r="Q18" s="1047"/>
      <c r="R18" s="1047"/>
      <c r="S18" s="1047"/>
      <c r="T18" s="1047"/>
      <c r="U18" s="1047"/>
      <c r="V18" s="1047"/>
      <c r="W18" s="1047"/>
      <c r="X18" s="1048"/>
      <c r="Y18" s="1025" t="s">
        <v>12</v>
      </c>
      <c r="Z18" s="1026"/>
      <c r="AA18" s="1027"/>
      <c r="AB18" s="489"/>
      <c r="AC18" s="1028"/>
      <c r="AD18" s="1028"/>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6"/>
      <c r="B19" s="527"/>
      <c r="C19" s="527"/>
      <c r="D19" s="527"/>
      <c r="E19" s="527"/>
      <c r="F19" s="528"/>
      <c r="G19" s="1041"/>
      <c r="H19" s="1042"/>
      <c r="I19" s="1042"/>
      <c r="J19" s="1042"/>
      <c r="K19" s="1042"/>
      <c r="L19" s="1042"/>
      <c r="M19" s="1042"/>
      <c r="N19" s="1042"/>
      <c r="O19" s="1043"/>
      <c r="P19" s="1049"/>
      <c r="Q19" s="1049"/>
      <c r="R19" s="1049"/>
      <c r="S19" s="1049"/>
      <c r="T19" s="1049"/>
      <c r="U19" s="1049"/>
      <c r="V19" s="1049"/>
      <c r="W19" s="1049"/>
      <c r="X19" s="1050"/>
      <c r="Y19" s="301" t="s">
        <v>54</v>
      </c>
      <c r="Z19" s="1022"/>
      <c r="AA19" s="1023"/>
      <c r="AB19" s="532"/>
      <c r="AC19" s="1024"/>
      <c r="AD19" s="1024"/>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61"/>
      <c r="B20" s="662"/>
      <c r="C20" s="662"/>
      <c r="D20" s="662"/>
      <c r="E20" s="662"/>
      <c r="F20" s="663"/>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70" t="s">
        <v>301</v>
      </c>
      <c r="AC20" s="1054"/>
      <c r="AD20" s="1054"/>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22" t="s">
        <v>524</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2" t="s">
        <v>489</v>
      </c>
      <c r="B23" s="523"/>
      <c r="C23" s="523"/>
      <c r="D23" s="523"/>
      <c r="E23" s="523"/>
      <c r="F23" s="524"/>
      <c r="G23" s="811" t="s">
        <v>265</v>
      </c>
      <c r="H23" s="796"/>
      <c r="I23" s="796"/>
      <c r="J23" s="796"/>
      <c r="K23" s="796"/>
      <c r="L23" s="796"/>
      <c r="M23" s="796"/>
      <c r="N23" s="796"/>
      <c r="O23" s="797"/>
      <c r="P23" s="795" t="s">
        <v>59</v>
      </c>
      <c r="Q23" s="796"/>
      <c r="R23" s="796"/>
      <c r="S23" s="796"/>
      <c r="T23" s="796"/>
      <c r="U23" s="796"/>
      <c r="V23" s="796"/>
      <c r="W23" s="796"/>
      <c r="X23" s="797"/>
      <c r="Y23" s="1029"/>
      <c r="Z23" s="411"/>
      <c r="AA23" s="412"/>
      <c r="AB23" s="1033" t="s">
        <v>11</v>
      </c>
      <c r="AC23" s="1034"/>
      <c r="AD23" s="1035"/>
      <c r="AE23" s="1021" t="s">
        <v>357</v>
      </c>
      <c r="AF23" s="1021"/>
      <c r="AG23" s="1021"/>
      <c r="AH23" s="1021"/>
      <c r="AI23" s="1021" t="s">
        <v>363</v>
      </c>
      <c r="AJ23" s="1021"/>
      <c r="AK23" s="1021"/>
      <c r="AL23" s="1021"/>
      <c r="AM23" s="1021" t="s">
        <v>470</v>
      </c>
      <c r="AN23" s="1021"/>
      <c r="AO23" s="1021"/>
      <c r="AP23" s="467"/>
      <c r="AQ23" s="173" t="s">
        <v>355</v>
      </c>
      <c r="AR23" s="166"/>
      <c r="AS23" s="166"/>
      <c r="AT23" s="167"/>
      <c r="AU23" s="372" t="s">
        <v>253</v>
      </c>
      <c r="AV23" s="372"/>
      <c r="AW23" s="372"/>
      <c r="AX23" s="373"/>
    </row>
    <row r="24" spans="1:50" ht="18.75" customHeight="1" x14ac:dyDescent="0.15">
      <c r="A24" s="522"/>
      <c r="B24" s="523"/>
      <c r="C24" s="523"/>
      <c r="D24" s="523"/>
      <c r="E24" s="523"/>
      <c r="F24" s="524"/>
      <c r="G24" s="576"/>
      <c r="H24" s="378"/>
      <c r="I24" s="378"/>
      <c r="J24" s="378"/>
      <c r="K24" s="378"/>
      <c r="L24" s="378"/>
      <c r="M24" s="378"/>
      <c r="N24" s="378"/>
      <c r="O24" s="577"/>
      <c r="P24" s="589"/>
      <c r="Q24" s="378"/>
      <c r="R24" s="378"/>
      <c r="S24" s="378"/>
      <c r="T24" s="378"/>
      <c r="U24" s="378"/>
      <c r="V24" s="378"/>
      <c r="W24" s="378"/>
      <c r="X24" s="577"/>
      <c r="Y24" s="1030"/>
      <c r="Z24" s="1031"/>
      <c r="AA24" s="1032"/>
      <c r="AB24" s="1036"/>
      <c r="AC24" s="1037"/>
      <c r="AD24" s="1038"/>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25"/>
      <c r="B25" s="523"/>
      <c r="C25" s="523"/>
      <c r="D25" s="523"/>
      <c r="E25" s="523"/>
      <c r="F25" s="524"/>
      <c r="G25" s="550"/>
      <c r="H25" s="1039"/>
      <c r="I25" s="1039"/>
      <c r="J25" s="1039"/>
      <c r="K25" s="1039"/>
      <c r="L25" s="1039"/>
      <c r="M25" s="1039"/>
      <c r="N25" s="1039"/>
      <c r="O25" s="1040"/>
      <c r="P25" s="158"/>
      <c r="Q25" s="1047"/>
      <c r="R25" s="1047"/>
      <c r="S25" s="1047"/>
      <c r="T25" s="1047"/>
      <c r="U25" s="1047"/>
      <c r="V25" s="1047"/>
      <c r="W25" s="1047"/>
      <c r="X25" s="1048"/>
      <c r="Y25" s="1025" t="s">
        <v>12</v>
      </c>
      <c r="Z25" s="1026"/>
      <c r="AA25" s="1027"/>
      <c r="AB25" s="489"/>
      <c r="AC25" s="1028"/>
      <c r="AD25" s="1028"/>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6"/>
      <c r="B26" s="527"/>
      <c r="C26" s="527"/>
      <c r="D26" s="527"/>
      <c r="E26" s="527"/>
      <c r="F26" s="528"/>
      <c r="G26" s="1041"/>
      <c r="H26" s="1042"/>
      <c r="I26" s="1042"/>
      <c r="J26" s="1042"/>
      <c r="K26" s="1042"/>
      <c r="L26" s="1042"/>
      <c r="M26" s="1042"/>
      <c r="N26" s="1042"/>
      <c r="O26" s="1043"/>
      <c r="P26" s="1049"/>
      <c r="Q26" s="1049"/>
      <c r="R26" s="1049"/>
      <c r="S26" s="1049"/>
      <c r="T26" s="1049"/>
      <c r="U26" s="1049"/>
      <c r="V26" s="1049"/>
      <c r="W26" s="1049"/>
      <c r="X26" s="1050"/>
      <c r="Y26" s="301" t="s">
        <v>54</v>
      </c>
      <c r="Z26" s="1022"/>
      <c r="AA26" s="1023"/>
      <c r="AB26" s="532"/>
      <c r="AC26" s="1024"/>
      <c r="AD26" s="1024"/>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61"/>
      <c r="B27" s="662"/>
      <c r="C27" s="662"/>
      <c r="D27" s="662"/>
      <c r="E27" s="662"/>
      <c r="F27" s="663"/>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70" t="s">
        <v>301</v>
      </c>
      <c r="AC27" s="1054"/>
      <c r="AD27" s="1054"/>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22" t="s">
        <v>524</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2" t="s">
        <v>489</v>
      </c>
      <c r="B30" s="523"/>
      <c r="C30" s="523"/>
      <c r="D30" s="523"/>
      <c r="E30" s="523"/>
      <c r="F30" s="524"/>
      <c r="G30" s="811" t="s">
        <v>265</v>
      </c>
      <c r="H30" s="796"/>
      <c r="I30" s="796"/>
      <c r="J30" s="796"/>
      <c r="K30" s="796"/>
      <c r="L30" s="796"/>
      <c r="M30" s="796"/>
      <c r="N30" s="796"/>
      <c r="O30" s="797"/>
      <c r="P30" s="795" t="s">
        <v>59</v>
      </c>
      <c r="Q30" s="796"/>
      <c r="R30" s="796"/>
      <c r="S30" s="796"/>
      <c r="T30" s="796"/>
      <c r="U30" s="796"/>
      <c r="V30" s="796"/>
      <c r="W30" s="796"/>
      <c r="X30" s="797"/>
      <c r="Y30" s="1029"/>
      <c r="Z30" s="411"/>
      <c r="AA30" s="412"/>
      <c r="AB30" s="1033" t="s">
        <v>11</v>
      </c>
      <c r="AC30" s="1034"/>
      <c r="AD30" s="1035"/>
      <c r="AE30" s="1021" t="s">
        <v>357</v>
      </c>
      <c r="AF30" s="1021"/>
      <c r="AG30" s="1021"/>
      <c r="AH30" s="1021"/>
      <c r="AI30" s="1021" t="s">
        <v>363</v>
      </c>
      <c r="AJ30" s="1021"/>
      <c r="AK30" s="1021"/>
      <c r="AL30" s="1021"/>
      <c r="AM30" s="1021" t="s">
        <v>470</v>
      </c>
      <c r="AN30" s="1021"/>
      <c r="AO30" s="1021"/>
      <c r="AP30" s="467"/>
      <c r="AQ30" s="173" t="s">
        <v>355</v>
      </c>
      <c r="AR30" s="166"/>
      <c r="AS30" s="166"/>
      <c r="AT30" s="167"/>
      <c r="AU30" s="372" t="s">
        <v>253</v>
      </c>
      <c r="AV30" s="372"/>
      <c r="AW30" s="372"/>
      <c r="AX30" s="373"/>
    </row>
    <row r="31" spans="1:50" ht="18.75" customHeight="1" x14ac:dyDescent="0.15">
      <c r="A31" s="522"/>
      <c r="B31" s="523"/>
      <c r="C31" s="523"/>
      <c r="D31" s="523"/>
      <c r="E31" s="523"/>
      <c r="F31" s="524"/>
      <c r="G31" s="576"/>
      <c r="H31" s="378"/>
      <c r="I31" s="378"/>
      <c r="J31" s="378"/>
      <c r="K31" s="378"/>
      <c r="L31" s="378"/>
      <c r="M31" s="378"/>
      <c r="N31" s="378"/>
      <c r="O31" s="577"/>
      <c r="P31" s="589"/>
      <c r="Q31" s="378"/>
      <c r="R31" s="378"/>
      <c r="S31" s="378"/>
      <c r="T31" s="378"/>
      <c r="U31" s="378"/>
      <c r="V31" s="378"/>
      <c r="W31" s="378"/>
      <c r="X31" s="577"/>
      <c r="Y31" s="1030"/>
      <c r="Z31" s="1031"/>
      <c r="AA31" s="1032"/>
      <c r="AB31" s="1036"/>
      <c r="AC31" s="1037"/>
      <c r="AD31" s="1038"/>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25"/>
      <c r="B32" s="523"/>
      <c r="C32" s="523"/>
      <c r="D32" s="523"/>
      <c r="E32" s="523"/>
      <c r="F32" s="524"/>
      <c r="G32" s="550"/>
      <c r="H32" s="1039"/>
      <c r="I32" s="1039"/>
      <c r="J32" s="1039"/>
      <c r="K32" s="1039"/>
      <c r="L32" s="1039"/>
      <c r="M32" s="1039"/>
      <c r="N32" s="1039"/>
      <c r="O32" s="1040"/>
      <c r="P32" s="158"/>
      <c r="Q32" s="1047"/>
      <c r="R32" s="1047"/>
      <c r="S32" s="1047"/>
      <c r="T32" s="1047"/>
      <c r="U32" s="1047"/>
      <c r="V32" s="1047"/>
      <c r="W32" s="1047"/>
      <c r="X32" s="1048"/>
      <c r="Y32" s="1025" t="s">
        <v>12</v>
      </c>
      <c r="Z32" s="1026"/>
      <c r="AA32" s="1027"/>
      <c r="AB32" s="489"/>
      <c r="AC32" s="1028"/>
      <c r="AD32" s="1028"/>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6"/>
      <c r="B33" s="527"/>
      <c r="C33" s="527"/>
      <c r="D33" s="527"/>
      <c r="E33" s="527"/>
      <c r="F33" s="528"/>
      <c r="G33" s="1041"/>
      <c r="H33" s="1042"/>
      <c r="I33" s="1042"/>
      <c r="J33" s="1042"/>
      <c r="K33" s="1042"/>
      <c r="L33" s="1042"/>
      <c r="M33" s="1042"/>
      <c r="N33" s="1042"/>
      <c r="O33" s="1043"/>
      <c r="P33" s="1049"/>
      <c r="Q33" s="1049"/>
      <c r="R33" s="1049"/>
      <c r="S33" s="1049"/>
      <c r="T33" s="1049"/>
      <c r="U33" s="1049"/>
      <c r="V33" s="1049"/>
      <c r="W33" s="1049"/>
      <c r="X33" s="1050"/>
      <c r="Y33" s="301" t="s">
        <v>54</v>
      </c>
      <c r="Z33" s="1022"/>
      <c r="AA33" s="1023"/>
      <c r="AB33" s="532"/>
      <c r="AC33" s="1024"/>
      <c r="AD33" s="1024"/>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61"/>
      <c r="B34" s="662"/>
      <c r="C34" s="662"/>
      <c r="D34" s="662"/>
      <c r="E34" s="662"/>
      <c r="F34" s="663"/>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70" t="s">
        <v>301</v>
      </c>
      <c r="AC34" s="1054"/>
      <c r="AD34" s="1054"/>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22" t="s">
        <v>524</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2" t="s">
        <v>489</v>
      </c>
      <c r="B37" s="523"/>
      <c r="C37" s="523"/>
      <c r="D37" s="523"/>
      <c r="E37" s="523"/>
      <c r="F37" s="524"/>
      <c r="G37" s="811" t="s">
        <v>265</v>
      </c>
      <c r="H37" s="796"/>
      <c r="I37" s="796"/>
      <c r="J37" s="796"/>
      <c r="K37" s="796"/>
      <c r="L37" s="796"/>
      <c r="M37" s="796"/>
      <c r="N37" s="796"/>
      <c r="O37" s="797"/>
      <c r="P37" s="795" t="s">
        <v>59</v>
      </c>
      <c r="Q37" s="796"/>
      <c r="R37" s="796"/>
      <c r="S37" s="796"/>
      <c r="T37" s="796"/>
      <c r="U37" s="796"/>
      <c r="V37" s="796"/>
      <c r="W37" s="796"/>
      <c r="X37" s="797"/>
      <c r="Y37" s="1029"/>
      <c r="Z37" s="411"/>
      <c r="AA37" s="412"/>
      <c r="AB37" s="1033" t="s">
        <v>11</v>
      </c>
      <c r="AC37" s="1034"/>
      <c r="AD37" s="1035"/>
      <c r="AE37" s="1021" t="s">
        <v>357</v>
      </c>
      <c r="AF37" s="1021"/>
      <c r="AG37" s="1021"/>
      <c r="AH37" s="1021"/>
      <c r="AI37" s="1021" t="s">
        <v>363</v>
      </c>
      <c r="AJ37" s="1021"/>
      <c r="AK37" s="1021"/>
      <c r="AL37" s="1021"/>
      <c r="AM37" s="1021" t="s">
        <v>470</v>
      </c>
      <c r="AN37" s="1021"/>
      <c r="AO37" s="1021"/>
      <c r="AP37" s="467"/>
      <c r="AQ37" s="173" t="s">
        <v>355</v>
      </c>
      <c r="AR37" s="166"/>
      <c r="AS37" s="166"/>
      <c r="AT37" s="167"/>
      <c r="AU37" s="372" t="s">
        <v>253</v>
      </c>
      <c r="AV37" s="372"/>
      <c r="AW37" s="372"/>
      <c r="AX37" s="373"/>
    </row>
    <row r="38" spans="1:50" ht="18.75" customHeight="1" x14ac:dyDescent="0.15">
      <c r="A38" s="522"/>
      <c r="B38" s="523"/>
      <c r="C38" s="523"/>
      <c r="D38" s="523"/>
      <c r="E38" s="523"/>
      <c r="F38" s="524"/>
      <c r="G38" s="576"/>
      <c r="H38" s="378"/>
      <c r="I38" s="378"/>
      <c r="J38" s="378"/>
      <c r="K38" s="378"/>
      <c r="L38" s="378"/>
      <c r="M38" s="378"/>
      <c r="N38" s="378"/>
      <c r="O38" s="577"/>
      <c r="P38" s="589"/>
      <c r="Q38" s="378"/>
      <c r="R38" s="378"/>
      <c r="S38" s="378"/>
      <c r="T38" s="378"/>
      <c r="U38" s="378"/>
      <c r="V38" s="378"/>
      <c r="W38" s="378"/>
      <c r="X38" s="577"/>
      <c r="Y38" s="1030"/>
      <c r="Z38" s="1031"/>
      <c r="AA38" s="1032"/>
      <c r="AB38" s="1036"/>
      <c r="AC38" s="1037"/>
      <c r="AD38" s="1038"/>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25"/>
      <c r="B39" s="523"/>
      <c r="C39" s="523"/>
      <c r="D39" s="523"/>
      <c r="E39" s="523"/>
      <c r="F39" s="524"/>
      <c r="G39" s="550"/>
      <c r="H39" s="1039"/>
      <c r="I39" s="1039"/>
      <c r="J39" s="1039"/>
      <c r="K39" s="1039"/>
      <c r="L39" s="1039"/>
      <c r="M39" s="1039"/>
      <c r="N39" s="1039"/>
      <c r="O39" s="1040"/>
      <c r="P39" s="158"/>
      <c r="Q39" s="1047"/>
      <c r="R39" s="1047"/>
      <c r="S39" s="1047"/>
      <c r="T39" s="1047"/>
      <c r="U39" s="1047"/>
      <c r="V39" s="1047"/>
      <c r="W39" s="1047"/>
      <c r="X39" s="1048"/>
      <c r="Y39" s="1025" t="s">
        <v>12</v>
      </c>
      <c r="Z39" s="1026"/>
      <c r="AA39" s="1027"/>
      <c r="AB39" s="489"/>
      <c r="AC39" s="1028"/>
      <c r="AD39" s="1028"/>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6"/>
      <c r="B40" s="527"/>
      <c r="C40" s="527"/>
      <c r="D40" s="527"/>
      <c r="E40" s="527"/>
      <c r="F40" s="528"/>
      <c r="G40" s="1041"/>
      <c r="H40" s="1042"/>
      <c r="I40" s="1042"/>
      <c r="J40" s="1042"/>
      <c r="K40" s="1042"/>
      <c r="L40" s="1042"/>
      <c r="M40" s="1042"/>
      <c r="N40" s="1042"/>
      <c r="O40" s="1043"/>
      <c r="P40" s="1049"/>
      <c r="Q40" s="1049"/>
      <c r="R40" s="1049"/>
      <c r="S40" s="1049"/>
      <c r="T40" s="1049"/>
      <c r="U40" s="1049"/>
      <c r="V40" s="1049"/>
      <c r="W40" s="1049"/>
      <c r="X40" s="1050"/>
      <c r="Y40" s="301" t="s">
        <v>54</v>
      </c>
      <c r="Z40" s="1022"/>
      <c r="AA40" s="1023"/>
      <c r="AB40" s="532"/>
      <c r="AC40" s="1024"/>
      <c r="AD40" s="1024"/>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61"/>
      <c r="B41" s="662"/>
      <c r="C41" s="662"/>
      <c r="D41" s="662"/>
      <c r="E41" s="662"/>
      <c r="F41" s="663"/>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70" t="s">
        <v>301</v>
      </c>
      <c r="AC41" s="1054"/>
      <c r="AD41" s="1054"/>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22" t="s">
        <v>524</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2" t="s">
        <v>489</v>
      </c>
      <c r="B44" s="523"/>
      <c r="C44" s="523"/>
      <c r="D44" s="523"/>
      <c r="E44" s="523"/>
      <c r="F44" s="524"/>
      <c r="G44" s="811" t="s">
        <v>265</v>
      </c>
      <c r="H44" s="796"/>
      <c r="I44" s="796"/>
      <c r="J44" s="796"/>
      <c r="K44" s="796"/>
      <c r="L44" s="796"/>
      <c r="M44" s="796"/>
      <c r="N44" s="796"/>
      <c r="O44" s="797"/>
      <c r="P44" s="795" t="s">
        <v>59</v>
      </c>
      <c r="Q44" s="796"/>
      <c r="R44" s="796"/>
      <c r="S44" s="796"/>
      <c r="T44" s="796"/>
      <c r="U44" s="796"/>
      <c r="V44" s="796"/>
      <c r="W44" s="796"/>
      <c r="X44" s="797"/>
      <c r="Y44" s="1029"/>
      <c r="Z44" s="411"/>
      <c r="AA44" s="412"/>
      <c r="AB44" s="1033" t="s">
        <v>11</v>
      </c>
      <c r="AC44" s="1034"/>
      <c r="AD44" s="1035"/>
      <c r="AE44" s="1021" t="s">
        <v>357</v>
      </c>
      <c r="AF44" s="1021"/>
      <c r="AG44" s="1021"/>
      <c r="AH44" s="1021"/>
      <c r="AI44" s="1021" t="s">
        <v>363</v>
      </c>
      <c r="AJ44" s="1021"/>
      <c r="AK44" s="1021"/>
      <c r="AL44" s="1021"/>
      <c r="AM44" s="1021" t="s">
        <v>470</v>
      </c>
      <c r="AN44" s="1021"/>
      <c r="AO44" s="1021"/>
      <c r="AP44" s="467"/>
      <c r="AQ44" s="173" t="s">
        <v>355</v>
      </c>
      <c r="AR44" s="166"/>
      <c r="AS44" s="166"/>
      <c r="AT44" s="167"/>
      <c r="AU44" s="372" t="s">
        <v>253</v>
      </c>
      <c r="AV44" s="372"/>
      <c r="AW44" s="372"/>
      <c r="AX44" s="373"/>
    </row>
    <row r="45" spans="1:50" ht="18.75" customHeight="1" x14ac:dyDescent="0.15">
      <c r="A45" s="522"/>
      <c r="B45" s="523"/>
      <c r="C45" s="523"/>
      <c r="D45" s="523"/>
      <c r="E45" s="523"/>
      <c r="F45" s="524"/>
      <c r="G45" s="576"/>
      <c r="H45" s="378"/>
      <c r="I45" s="378"/>
      <c r="J45" s="378"/>
      <c r="K45" s="378"/>
      <c r="L45" s="378"/>
      <c r="M45" s="378"/>
      <c r="N45" s="378"/>
      <c r="O45" s="577"/>
      <c r="P45" s="589"/>
      <c r="Q45" s="378"/>
      <c r="R45" s="378"/>
      <c r="S45" s="378"/>
      <c r="T45" s="378"/>
      <c r="U45" s="378"/>
      <c r="V45" s="378"/>
      <c r="W45" s="378"/>
      <c r="X45" s="577"/>
      <c r="Y45" s="1030"/>
      <c r="Z45" s="1031"/>
      <c r="AA45" s="1032"/>
      <c r="AB45" s="1036"/>
      <c r="AC45" s="1037"/>
      <c r="AD45" s="1038"/>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25"/>
      <c r="B46" s="523"/>
      <c r="C46" s="523"/>
      <c r="D46" s="523"/>
      <c r="E46" s="523"/>
      <c r="F46" s="524"/>
      <c r="G46" s="550"/>
      <c r="H46" s="1039"/>
      <c r="I46" s="1039"/>
      <c r="J46" s="1039"/>
      <c r="K46" s="1039"/>
      <c r="L46" s="1039"/>
      <c r="M46" s="1039"/>
      <c r="N46" s="1039"/>
      <c r="O46" s="1040"/>
      <c r="P46" s="158"/>
      <c r="Q46" s="1047"/>
      <c r="R46" s="1047"/>
      <c r="S46" s="1047"/>
      <c r="T46" s="1047"/>
      <c r="U46" s="1047"/>
      <c r="V46" s="1047"/>
      <c r="W46" s="1047"/>
      <c r="X46" s="1048"/>
      <c r="Y46" s="1025" t="s">
        <v>12</v>
      </c>
      <c r="Z46" s="1026"/>
      <c r="AA46" s="1027"/>
      <c r="AB46" s="489"/>
      <c r="AC46" s="1028"/>
      <c r="AD46" s="1028"/>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6"/>
      <c r="B47" s="527"/>
      <c r="C47" s="527"/>
      <c r="D47" s="527"/>
      <c r="E47" s="527"/>
      <c r="F47" s="528"/>
      <c r="G47" s="1041"/>
      <c r="H47" s="1042"/>
      <c r="I47" s="1042"/>
      <c r="J47" s="1042"/>
      <c r="K47" s="1042"/>
      <c r="L47" s="1042"/>
      <c r="M47" s="1042"/>
      <c r="N47" s="1042"/>
      <c r="O47" s="1043"/>
      <c r="P47" s="1049"/>
      <c r="Q47" s="1049"/>
      <c r="R47" s="1049"/>
      <c r="S47" s="1049"/>
      <c r="T47" s="1049"/>
      <c r="U47" s="1049"/>
      <c r="V47" s="1049"/>
      <c r="W47" s="1049"/>
      <c r="X47" s="1050"/>
      <c r="Y47" s="301" t="s">
        <v>54</v>
      </c>
      <c r="Z47" s="1022"/>
      <c r="AA47" s="1023"/>
      <c r="AB47" s="532"/>
      <c r="AC47" s="1024"/>
      <c r="AD47" s="1024"/>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61"/>
      <c r="B48" s="662"/>
      <c r="C48" s="662"/>
      <c r="D48" s="662"/>
      <c r="E48" s="662"/>
      <c r="F48" s="663"/>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70" t="s">
        <v>301</v>
      </c>
      <c r="AC48" s="1054"/>
      <c r="AD48" s="1054"/>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22" t="s">
        <v>524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2" t="s">
        <v>489</v>
      </c>
      <c r="B51" s="523"/>
      <c r="C51" s="523"/>
      <c r="D51" s="523"/>
      <c r="E51" s="523"/>
      <c r="F51" s="524"/>
      <c r="G51" s="811" t="s">
        <v>265</v>
      </c>
      <c r="H51" s="796"/>
      <c r="I51" s="796"/>
      <c r="J51" s="796"/>
      <c r="K51" s="796"/>
      <c r="L51" s="796"/>
      <c r="M51" s="796"/>
      <c r="N51" s="796"/>
      <c r="O51" s="797"/>
      <c r="P51" s="795" t="s">
        <v>59</v>
      </c>
      <c r="Q51" s="796"/>
      <c r="R51" s="796"/>
      <c r="S51" s="796"/>
      <c r="T51" s="796"/>
      <c r="U51" s="796"/>
      <c r="V51" s="796"/>
      <c r="W51" s="796"/>
      <c r="X51" s="797"/>
      <c r="Y51" s="1029"/>
      <c r="Z51" s="411"/>
      <c r="AA51" s="412"/>
      <c r="AB51" s="467" t="s">
        <v>11</v>
      </c>
      <c r="AC51" s="1034"/>
      <c r="AD51" s="1035"/>
      <c r="AE51" s="1021" t="s">
        <v>357</v>
      </c>
      <c r="AF51" s="1021"/>
      <c r="AG51" s="1021"/>
      <c r="AH51" s="1021"/>
      <c r="AI51" s="1021" t="s">
        <v>363</v>
      </c>
      <c r="AJ51" s="1021"/>
      <c r="AK51" s="1021"/>
      <c r="AL51" s="1021"/>
      <c r="AM51" s="1021" t="s">
        <v>470</v>
      </c>
      <c r="AN51" s="1021"/>
      <c r="AO51" s="1021"/>
      <c r="AP51" s="467"/>
      <c r="AQ51" s="173" t="s">
        <v>355</v>
      </c>
      <c r="AR51" s="166"/>
      <c r="AS51" s="166"/>
      <c r="AT51" s="167"/>
      <c r="AU51" s="372" t="s">
        <v>253</v>
      </c>
      <c r="AV51" s="372"/>
      <c r="AW51" s="372"/>
      <c r="AX51" s="373"/>
    </row>
    <row r="52" spans="1:50" ht="18.75" customHeight="1" x14ac:dyDescent="0.15">
      <c r="A52" s="522"/>
      <c r="B52" s="523"/>
      <c r="C52" s="523"/>
      <c r="D52" s="523"/>
      <c r="E52" s="523"/>
      <c r="F52" s="524"/>
      <c r="G52" s="576"/>
      <c r="H52" s="378"/>
      <c r="I52" s="378"/>
      <c r="J52" s="378"/>
      <c r="K52" s="378"/>
      <c r="L52" s="378"/>
      <c r="M52" s="378"/>
      <c r="N52" s="378"/>
      <c r="O52" s="577"/>
      <c r="P52" s="589"/>
      <c r="Q52" s="378"/>
      <c r="R52" s="378"/>
      <c r="S52" s="378"/>
      <c r="T52" s="378"/>
      <c r="U52" s="378"/>
      <c r="V52" s="378"/>
      <c r="W52" s="378"/>
      <c r="X52" s="577"/>
      <c r="Y52" s="1030"/>
      <c r="Z52" s="1031"/>
      <c r="AA52" s="1032"/>
      <c r="AB52" s="1036"/>
      <c r="AC52" s="1037"/>
      <c r="AD52" s="1038"/>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25"/>
      <c r="B53" s="523"/>
      <c r="C53" s="523"/>
      <c r="D53" s="523"/>
      <c r="E53" s="523"/>
      <c r="F53" s="524"/>
      <c r="G53" s="550"/>
      <c r="H53" s="1039"/>
      <c r="I53" s="1039"/>
      <c r="J53" s="1039"/>
      <c r="K53" s="1039"/>
      <c r="L53" s="1039"/>
      <c r="M53" s="1039"/>
      <c r="N53" s="1039"/>
      <c r="O53" s="1040"/>
      <c r="P53" s="158"/>
      <c r="Q53" s="1047"/>
      <c r="R53" s="1047"/>
      <c r="S53" s="1047"/>
      <c r="T53" s="1047"/>
      <c r="U53" s="1047"/>
      <c r="V53" s="1047"/>
      <c r="W53" s="1047"/>
      <c r="X53" s="1048"/>
      <c r="Y53" s="1025" t="s">
        <v>12</v>
      </c>
      <c r="Z53" s="1026"/>
      <c r="AA53" s="1027"/>
      <c r="AB53" s="489"/>
      <c r="AC53" s="1028"/>
      <c r="AD53" s="1028"/>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6"/>
      <c r="B54" s="527"/>
      <c r="C54" s="527"/>
      <c r="D54" s="527"/>
      <c r="E54" s="527"/>
      <c r="F54" s="528"/>
      <c r="G54" s="1041"/>
      <c r="H54" s="1042"/>
      <c r="I54" s="1042"/>
      <c r="J54" s="1042"/>
      <c r="K54" s="1042"/>
      <c r="L54" s="1042"/>
      <c r="M54" s="1042"/>
      <c r="N54" s="1042"/>
      <c r="O54" s="1043"/>
      <c r="P54" s="1049"/>
      <c r="Q54" s="1049"/>
      <c r="R54" s="1049"/>
      <c r="S54" s="1049"/>
      <c r="T54" s="1049"/>
      <c r="U54" s="1049"/>
      <c r="V54" s="1049"/>
      <c r="W54" s="1049"/>
      <c r="X54" s="1050"/>
      <c r="Y54" s="301" t="s">
        <v>54</v>
      </c>
      <c r="Z54" s="1022"/>
      <c r="AA54" s="1023"/>
      <c r="AB54" s="532"/>
      <c r="AC54" s="1024"/>
      <c r="AD54" s="1024"/>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61"/>
      <c r="B55" s="662"/>
      <c r="C55" s="662"/>
      <c r="D55" s="662"/>
      <c r="E55" s="662"/>
      <c r="F55" s="663"/>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70" t="s">
        <v>301</v>
      </c>
      <c r="AC55" s="1054"/>
      <c r="AD55" s="1054"/>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22" t="s">
        <v>524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2" t="s">
        <v>489</v>
      </c>
      <c r="B58" s="523"/>
      <c r="C58" s="523"/>
      <c r="D58" s="523"/>
      <c r="E58" s="523"/>
      <c r="F58" s="524"/>
      <c r="G58" s="811" t="s">
        <v>265</v>
      </c>
      <c r="H58" s="796"/>
      <c r="I58" s="796"/>
      <c r="J58" s="796"/>
      <c r="K58" s="796"/>
      <c r="L58" s="796"/>
      <c r="M58" s="796"/>
      <c r="N58" s="796"/>
      <c r="O58" s="797"/>
      <c r="P58" s="795" t="s">
        <v>59</v>
      </c>
      <c r="Q58" s="796"/>
      <c r="R58" s="796"/>
      <c r="S58" s="796"/>
      <c r="T58" s="796"/>
      <c r="U58" s="796"/>
      <c r="V58" s="796"/>
      <c r="W58" s="796"/>
      <c r="X58" s="797"/>
      <c r="Y58" s="1029"/>
      <c r="Z58" s="411"/>
      <c r="AA58" s="412"/>
      <c r="AB58" s="1033" t="s">
        <v>11</v>
      </c>
      <c r="AC58" s="1034"/>
      <c r="AD58" s="1035"/>
      <c r="AE58" s="1021" t="s">
        <v>357</v>
      </c>
      <c r="AF58" s="1021"/>
      <c r="AG58" s="1021"/>
      <c r="AH58" s="1021"/>
      <c r="AI58" s="1021" t="s">
        <v>363</v>
      </c>
      <c r="AJ58" s="1021"/>
      <c r="AK58" s="1021"/>
      <c r="AL58" s="1021"/>
      <c r="AM58" s="1021" t="s">
        <v>470</v>
      </c>
      <c r="AN58" s="1021"/>
      <c r="AO58" s="1021"/>
      <c r="AP58" s="467"/>
      <c r="AQ58" s="173" t="s">
        <v>355</v>
      </c>
      <c r="AR58" s="166"/>
      <c r="AS58" s="166"/>
      <c r="AT58" s="167"/>
      <c r="AU58" s="372" t="s">
        <v>253</v>
      </c>
      <c r="AV58" s="372"/>
      <c r="AW58" s="372"/>
      <c r="AX58" s="373"/>
    </row>
    <row r="59" spans="1:50" ht="18.75" customHeight="1" x14ac:dyDescent="0.15">
      <c r="A59" s="522"/>
      <c r="B59" s="523"/>
      <c r="C59" s="523"/>
      <c r="D59" s="523"/>
      <c r="E59" s="523"/>
      <c r="F59" s="524"/>
      <c r="G59" s="576"/>
      <c r="H59" s="378"/>
      <c r="I59" s="378"/>
      <c r="J59" s="378"/>
      <c r="K59" s="378"/>
      <c r="L59" s="378"/>
      <c r="M59" s="378"/>
      <c r="N59" s="378"/>
      <c r="O59" s="577"/>
      <c r="P59" s="589"/>
      <c r="Q59" s="378"/>
      <c r="R59" s="378"/>
      <c r="S59" s="378"/>
      <c r="T59" s="378"/>
      <c r="U59" s="378"/>
      <c r="V59" s="378"/>
      <c r="W59" s="378"/>
      <c r="X59" s="577"/>
      <c r="Y59" s="1030"/>
      <c r="Z59" s="1031"/>
      <c r="AA59" s="1032"/>
      <c r="AB59" s="1036"/>
      <c r="AC59" s="1037"/>
      <c r="AD59" s="1038"/>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25"/>
      <c r="B60" s="523"/>
      <c r="C60" s="523"/>
      <c r="D60" s="523"/>
      <c r="E60" s="523"/>
      <c r="F60" s="524"/>
      <c r="G60" s="550"/>
      <c r="H60" s="1039"/>
      <c r="I60" s="1039"/>
      <c r="J60" s="1039"/>
      <c r="K60" s="1039"/>
      <c r="L60" s="1039"/>
      <c r="M60" s="1039"/>
      <c r="N60" s="1039"/>
      <c r="O60" s="1040"/>
      <c r="P60" s="158"/>
      <c r="Q60" s="1047"/>
      <c r="R60" s="1047"/>
      <c r="S60" s="1047"/>
      <c r="T60" s="1047"/>
      <c r="U60" s="1047"/>
      <c r="V60" s="1047"/>
      <c r="W60" s="1047"/>
      <c r="X60" s="1048"/>
      <c r="Y60" s="1025" t="s">
        <v>12</v>
      </c>
      <c r="Z60" s="1026"/>
      <c r="AA60" s="1027"/>
      <c r="AB60" s="489"/>
      <c r="AC60" s="1028"/>
      <c r="AD60" s="1028"/>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6"/>
      <c r="B61" s="527"/>
      <c r="C61" s="527"/>
      <c r="D61" s="527"/>
      <c r="E61" s="527"/>
      <c r="F61" s="528"/>
      <c r="G61" s="1041"/>
      <c r="H61" s="1042"/>
      <c r="I61" s="1042"/>
      <c r="J61" s="1042"/>
      <c r="K61" s="1042"/>
      <c r="L61" s="1042"/>
      <c r="M61" s="1042"/>
      <c r="N61" s="1042"/>
      <c r="O61" s="1043"/>
      <c r="P61" s="1049"/>
      <c r="Q61" s="1049"/>
      <c r="R61" s="1049"/>
      <c r="S61" s="1049"/>
      <c r="T61" s="1049"/>
      <c r="U61" s="1049"/>
      <c r="V61" s="1049"/>
      <c r="W61" s="1049"/>
      <c r="X61" s="1050"/>
      <c r="Y61" s="301" t="s">
        <v>54</v>
      </c>
      <c r="Z61" s="1022"/>
      <c r="AA61" s="1023"/>
      <c r="AB61" s="532"/>
      <c r="AC61" s="1024"/>
      <c r="AD61" s="1024"/>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61"/>
      <c r="B62" s="662"/>
      <c r="C62" s="662"/>
      <c r="D62" s="662"/>
      <c r="E62" s="662"/>
      <c r="F62" s="663"/>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70" t="s">
        <v>301</v>
      </c>
      <c r="AC62" s="1054"/>
      <c r="AD62" s="1054"/>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22" t="s">
        <v>524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2" t="s">
        <v>489</v>
      </c>
      <c r="B65" s="523"/>
      <c r="C65" s="523"/>
      <c r="D65" s="523"/>
      <c r="E65" s="523"/>
      <c r="F65" s="524"/>
      <c r="G65" s="811" t="s">
        <v>265</v>
      </c>
      <c r="H65" s="796"/>
      <c r="I65" s="796"/>
      <c r="J65" s="796"/>
      <c r="K65" s="796"/>
      <c r="L65" s="796"/>
      <c r="M65" s="796"/>
      <c r="N65" s="796"/>
      <c r="O65" s="797"/>
      <c r="P65" s="795" t="s">
        <v>59</v>
      </c>
      <c r="Q65" s="796"/>
      <c r="R65" s="796"/>
      <c r="S65" s="796"/>
      <c r="T65" s="796"/>
      <c r="U65" s="796"/>
      <c r="V65" s="796"/>
      <c r="W65" s="796"/>
      <c r="X65" s="797"/>
      <c r="Y65" s="1029"/>
      <c r="Z65" s="411"/>
      <c r="AA65" s="412"/>
      <c r="AB65" s="1033" t="s">
        <v>11</v>
      </c>
      <c r="AC65" s="1034"/>
      <c r="AD65" s="1035"/>
      <c r="AE65" s="1021" t="s">
        <v>357</v>
      </c>
      <c r="AF65" s="1021"/>
      <c r="AG65" s="1021"/>
      <c r="AH65" s="1021"/>
      <c r="AI65" s="1021" t="s">
        <v>363</v>
      </c>
      <c r="AJ65" s="1021"/>
      <c r="AK65" s="1021"/>
      <c r="AL65" s="1021"/>
      <c r="AM65" s="1021" t="s">
        <v>470</v>
      </c>
      <c r="AN65" s="1021"/>
      <c r="AO65" s="1021"/>
      <c r="AP65" s="467"/>
      <c r="AQ65" s="173" t="s">
        <v>355</v>
      </c>
      <c r="AR65" s="166"/>
      <c r="AS65" s="166"/>
      <c r="AT65" s="167"/>
      <c r="AU65" s="372" t="s">
        <v>253</v>
      </c>
      <c r="AV65" s="372"/>
      <c r="AW65" s="372"/>
      <c r="AX65" s="373"/>
    </row>
    <row r="66" spans="1:50" ht="18.75" customHeight="1" x14ac:dyDescent="0.15">
      <c r="A66" s="522"/>
      <c r="B66" s="523"/>
      <c r="C66" s="523"/>
      <c r="D66" s="523"/>
      <c r="E66" s="523"/>
      <c r="F66" s="524"/>
      <c r="G66" s="576"/>
      <c r="H66" s="378"/>
      <c r="I66" s="378"/>
      <c r="J66" s="378"/>
      <c r="K66" s="378"/>
      <c r="L66" s="378"/>
      <c r="M66" s="378"/>
      <c r="N66" s="378"/>
      <c r="O66" s="577"/>
      <c r="P66" s="589"/>
      <c r="Q66" s="378"/>
      <c r="R66" s="378"/>
      <c r="S66" s="378"/>
      <c r="T66" s="378"/>
      <c r="U66" s="378"/>
      <c r="V66" s="378"/>
      <c r="W66" s="378"/>
      <c r="X66" s="577"/>
      <c r="Y66" s="1030"/>
      <c r="Z66" s="1031"/>
      <c r="AA66" s="1032"/>
      <c r="AB66" s="1036"/>
      <c r="AC66" s="1037"/>
      <c r="AD66" s="1038"/>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25"/>
      <c r="B67" s="523"/>
      <c r="C67" s="523"/>
      <c r="D67" s="523"/>
      <c r="E67" s="523"/>
      <c r="F67" s="524"/>
      <c r="G67" s="550"/>
      <c r="H67" s="1039"/>
      <c r="I67" s="1039"/>
      <c r="J67" s="1039"/>
      <c r="K67" s="1039"/>
      <c r="L67" s="1039"/>
      <c r="M67" s="1039"/>
      <c r="N67" s="1039"/>
      <c r="O67" s="1040"/>
      <c r="P67" s="158"/>
      <c r="Q67" s="1047"/>
      <c r="R67" s="1047"/>
      <c r="S67" s="1047"/>
      <c r="T67" s="1047"/>
      <c r="U67" s="1047"/>
      <c r="V67" s="1047"/>
      <c r="W67" s="1047"/>
      <c r="X67" s="1048"/>
      <c r="Y67" s="1025" t="s">
        <v>12</v>
      </c>
      <c r="Z67" s="1026"/>
      <c r="AA67" s="1027"/>
      <c r="AB67" s="489"/>
      <c r="AC67" s="1028"/>
      <c r="AD67" s="1028"/>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6"/>
      <c r="B68" s="527"/>
      <c r="C68" s="527"/>
      <c r="D68" s="527"/>
      <c r="E68" s="527"/>
      <c r="F68" s="528"/>
      <c r="G68" s="1041"/>
      <c r="H68" s="1042"/>
      <c r="I68" s="1042"/>
      <c r="J68" s="1042"/>
      <c r="K68" s="1042"/>
      <c r="L68" s="1042"/>
      <c r="M68" s="1042"/>
      <c r="N68" s="1042"/>
      <c r="O68" s="1043"/>
      <c r="P68" s="1049"/>
      <c r="Q68" s="1049"/>
      <c r="R68" s="1049"/>
      <c r="S68" s="1049"/>
      <c r="T68" s="1049"/>
      <c r="U68" s="1049"/>
      <c r="V68" s="1049"/>
      <c r="W68" s="1049"/>
      <c r="X68" s="1050"/>
      <c r="Y68" s="301" t="s">
        <v>54</v>
      </c>
      <c r="Z68" s="1022"/>
      <c r="AA68" s="1023"/>
      <c r="AB68" s="532"/>
      <c r="AC68" s="1024"/>
      <c r="AD68" s="1024"/>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61"/>
      <c r="B69" s="662"/>
      <c r="C69" s="662"/>
      <c r="D69" s="662"/>
      <c r="E69" s="662"/>
      <c r="F69" s="663"/>
      <c r="G69" s="1044"/>
      <c r="H69" s="1045"/>
      <c r="I69" s="1045"/>
      <c r="J69" s="1045"/>
      <c r="K69" s="1045"/>
      <c r="L69" s="1045"/>
      <c r="M69" s="1045"/>
      <c r="N69" s="1045"/>
      <c r="O69" s="1046"/>
      <c r="P69" s="1051"/>
      <c r="Q69" s="1051"/>
      <c r="R69" s="1051"/>
      <c r="S69" s="1051"/>
      <c r="T69" s="1051"/>
      <c r="U69" s="1051"/>
      <c r="V69" s="1051"/>
      <c r="W69" s="1051"/>
      <c r="X69" s="1052"/>
      <c r="Y69" s="301" t="s">
        <v>13</v>
      </c>
      <c r="Z69" s="1022"/>
      <c r="AA69" s="1023"/>
      <c r="AB69" s="50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22" t="s">
        <v>524</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9" t="s">
        <v>510</v>
      </c>
      <c r="H2" s="450"/>
      <c r="I2" s="450"/>
      <c r="J2" s="450"/>
      <c r="K2" s="450"/>
      <c r="L2" s="450"/>
      <c r="M2" s="450"/>
      <c r="N2" s="450"/>
      <c r="O2" s="450"/>
      <c r="P2" s="450"/>
      <c r="Q2" s="450"/>
      <c r="R2" s="450"/>
      <c r="S2" s="450"/>
      <c r="T2" s="450"/>
      <c r="U2" s="450"/>
      <c r="V2" s="450"/>
      <c r="W2" s="450"/>
      <c r="X2" s="450"/>
      <c r="Y2" s="450"/>
      <c r="Z2" s="450"/>
      <c r="AA2" s="450"/>
      <c r="AB2" s="451"/>
      <c r="AC2" s="449"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61"/>
      <c r="B4" s="1062"/>
      <c r="C4" s="1062"/>
      <c r="D4" s="1062"/>
      <c r="E4" s="1062"/>
      <c r="F4" s="1063"/>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61"/>
      <c r="B5" s="1062"/>
      <c r="C5" s="1062"/>
      <c r="D5" s="1062"/>
      <c r="E5" s="1062"/>
      <c r="F5" s="106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61"/>
      <c r="B6" s="1062"/>
      <c r="C6" s="1062"/>
      <c r="D6" s="1062"/>
      <c r="E6" s="1062"/>
      <c r="F6" s="106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61"/>
      <c r="B7" s="1062"/>
      <c r="C7" s="1062"/>
      <c r="D7" s="1062"/>
      <c r="E7" s="1062"/>
      <c r="F7" s="106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61"/>
      <c r="B8" s="1062"/>
      <c r="C8" s="1062"/>
      <c r="D8" s="1062"/>
      <c r="E8" s="1062"/>
      <c r="F8" s="106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61"/>
      <c r="B9" s="1062"/>
      <c r="C9" s="1062"/>
      <c r="D9" s="1062"/>
      <c r="E9" s="1062"/>
      <c r="F9" s="106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61"/>
      <c r="B10" s="1062"/>
      <c r="C10" s="1062"/>
      <c r="D10" s="1062"/>
      <c r="E10" s="1062"/>
      <c r="F10" s="106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1"/>
      <c r="B11" s="1062"/>
      <c r="C11" s="1062"/>
      <c r="D11" s="1062"/>
      <c r="E11" s="1062"/>
      <c r="F11" s="106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1"/>
      <c r="B12" s="1062"/>
      <c r="C12" s="1062"/>
      <c r="D12" s="1062"/>
      <c r="E12" s="1062"/>
      <c r="F12" s="106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1"/>
      <c r="B13" s="1062"/>
      <c r="C13" s="1062"/>
      <c r="D13" s="1062"/>
      <c r="E13" s="1062"/>
      <c r="F13" s="106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1"/>
      <c r="B14" s="1062"/>
      <c r="C14" s="1062"/>
      <c r="D14" s="1062"/>
      <c r="E14" s="1062"/>
      <c r="F14" s="106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61"/>
      <c r="B15" s="1062"/>
      <c r="C15" s="1062"/>
      <c r="D15" s="1062"/>
      <c r="E15" s="1062"/>
      <c r="F15" s="1063"/>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61"/>
      <c r="B16" s="1062"/>
      <c r="C16" s="1062"/>
      <c r="D16" s="1062"/>
      <c r="E16" s="1062"/>
      <c r="F16" s="106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61"/>
      <c r="B17" s="1062"/>
      <c r="C17" s="1062"/>
      <c r="D17" s="1062"/>
      <c r="E17" s="1062"/>
      <c r="F17" s="1063"/>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61"/>
      <c r="B18" s="1062"/>
      <c r="C18" s="1062"/>
      <c r="D18" s="1062"/>
      <c r="E18" s="1062"/>
      <c r="F18" s="106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1"/>
      <c r="B19" s="1062"/>
      <c r="C19" s="1062"/>
      <c r="D19" s="1062"/>
      <c r="E19" s="1062"/>
      <c r="F19" s="106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1"/>
      <c r="B20" s="1062"/>
      <c r="C20" s="1062"/>
      <c r="D20" s="1062"/>
      <c r="E20" s="1062"/>
      <c r="F20" s="106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1"/>
      <c r="B21" s="1062"/>
      <c r="C21" s="1062"/>
      <c r="D21" s="1062"/>
      <c r="E21" s="1062"/>
      <c r="F21" s="106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1"/>
      <c r="B22" s="1062"/>
      <c r="C22" s="1062"/>
      <c r="D22" s="1062"/>
      <c r="E22" s="1062"/>
      <c r="F22" s="106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1"/>
      <c r="B23" s="1062"/>
      <c r="C23" s="1062"/>
      <c r="D23" s="1062"/>
      <c r="E23" s="1062"/>
      <c r="F23" s="106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1"/>
      <c r="B24" s="1062"/>
      <c r="C24" s="1062"/>
      <c r="D24" s="1062"/>
      <c r="E24" s="1062"/>
      <c r="F24" s="106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1"/>
      <c r="B25" s="1062"/>
      <c r="C25" s="1062"/>
      <c r="D25" s="1062"/>
      <c r="E25" s="1062"/>
      <c r="F25" s="106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1"/>
      <c r="B26" s="1062"/>
      <c r="C26" s="1062"/>
      <c r="D26" s="1062"/>
      <c r="E26" s="1062"/>
      <c r="F26" s="106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1"/>
      <c r="B27" s="1062"/>
      <c r="C27" s="1062"/>
      <c r="D27" s="1062"/>
      <c r="E27" s="1062"/>
      <c r="F27" s="106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61"/>
      <c r="B28" s="1062"/>
      <c r="C28" s="1062"/>
      <c r="D28" s="1062"/>
      <c r="E28" s="1062"/>
      <c r="F28" s="1063"/>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61"/>
      <c r="B29" s="1062"/>
      <c r="C29" s="1062"/>
      <c r="D29" s="1062"/>
      <c r="E29" s="1062"/>
      <c r="F29" s="106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61"/>
      <c r="B30" s="1062"/>
      <c r="C30" s="1062"/>
      <c r="D30" s="1062"/>
      <c r="E30" s="1062"/>
      <c r="F30" s="1063"/>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61"/>
      <c r="B31" s="1062"/>
      <c r="C31" s="1062"/>
      <c r="D31" s="1062"/>
      <c r="E31" s="1062"/>
      <c r="F31" s="106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1"/>
      <c r="B32" s="1062"/>
      <c r="C32" s="1062"/>
      <c r="D32" s="1062"/>
      <c r="E32" s="1062"/>
      <c r="F32" s="106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1"/>
      <c r="B33" s="1062"/>
      <c r="C33" s="1062"/>
      <c r="D33" s="1062"/>
      <c r="E33" s="1062"/>
      <c r="F33" s="106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1"/>
      <c r="B34" s="1062"/>
      <c r="C34" s="1062"/>
      <c r="D34" s="1062"/>
      <c r="E34" s="1062"/>
      <c r="F34" s="106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1"/>
      <c r="B35" s="1062"/>
      <c r="C35" s="1062"/>
      <c r="D35" s="1062"/>
      <c r="E35" s="1062"/>
      <c r="F35" s="106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1"/>
      <c r="B36" s="1062"/>
      <c r="C36" s="1062"/>
      <c r="D36" s="1062"/>
      <c r="E36" s="1062"/>
      <c r="F36" s="106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1"/>
      <c r="B37" s="1062"/>
      <c r="C37" s="1062"/>
      <c r="D37" s="1062"/>
      <c r="E37" s="1062"/>
      <c r="F37" s="106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1"/>
      <c r="B38" s="1062"/>
      <c r="C38" s="1062"/>
      <c r="D38" s="1062"/>
      <c r="E38" s="1062"/>
      <c r="F38" s="106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1"/>
      <c r="B39" s="1062"/>
      <c r="C39" s="1062"/>
      <c r="D39" s="1062"/>
      <c r="E39" s="1062"/>
      <c r="F39" s="106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1"/>
      <c r="B40" s="1062"/>
      <c r="C40" s="1062"/>
      <c r="D40" s="1062"/>
      <c r="E40" s="1062"/>
      <c r="F40" s="106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61"/>
      <c r="B41" s="1062"/>
      <c r="C41" s="1062"/>
      <c r="D41" s="1062"/>
      <c r="E41" s="1062"/>
      <c r="F41" s="1063"/>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61"/>
      <c r="B42" s="1062"/>
      <c r="C42" s="1062"/>
      <c r="D42" s="1062"/>
      <c r="E42" s="1062"/>
      <c r="F42" s="106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61"/>
      <c r="B43" s="1062"/>
      <c r="C43" s="1062"/>
      <c r="D43" s="1062"/>
      <c r="E43" s="1062"/>
      <c r="F43" s="1063"/>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61"/>
      <c r="B44" s="1062"/>
      <c r="C44" s="1062"/>
      <c r="D44" s="1062"/>
      <c r="E44" s="1062"/>
      <c r="F44" s="106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1"/>
      <c r="B45" s="1062"/>
      <c r="C45" s="1062"/>
      <c r="D45" s="1062"/>
      <c r="E45" s="1062"/>
      <c r="F45" s="106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1"/>
      <c r="B46" s="1062"/>
      <c r="C46" s="1062"/>
      <c r="D46" s="1062"/>
      <c r="E46" s="1062"/>
      <c r="F46" s="106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1"/>
      <c r="B47" s="1062"/>
      <c r="C47" s="1062"/>
      <c r="D47" s="1062"/>
      <c r="E47" s="1062"/>
      <c r="F47" s="106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1"/>
      <c r="B48" s="1062"/>
      <c r="C48" s="1062"/>
      <c r="D48" s="1062"/>
      <c r="E48" s="1062"/>
      <c r="F48" s="106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1"/>
      <c r="B49" s="1062"/>
      <c r="C49" s="1062"/>
      <c r="D49" s="1062"/>
      <c r="E49" s="1062"/>
      <c r="F49" s="106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1"/>
      <c r="B50" s="1062"/>
      <c r="C50" s="1062"/>
      <c r="D50" s="1062"/>
      <c r="E50" s="1062"/>
      <c r="F50" s="106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1"/>
      <c r="B51" s="1062"/>
      <c r="C51" s="1062"/>
      <c r="D51" s="1062"/>
      <c r="E51" s="1062"/>
      <c r="F51" s="106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1"/>
      <c r="B52" s="1062"/>
      <c r="C52" s="1062"/>
      <c r="D52" s="1062"/>
      <c r="E52" s="1062"/>
      <c r="F52" s="106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61"/>
      <c r="B56" s="1062"/>
      <c r="C56" s="1062"/>
      <c r="D56" s="1062"/>
      <c r="E56" s="1062"/>
      <c r="F56" s="106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61"/>
      <c r="B57" s="1062"/>
      <c r="C57" s="1062"/>
      <c r="D57" s="1062"/>
      <c r="E57" s="1062"/>
      <c r="F57" s="1063"/>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61"/>
      <c r="B58" s="1062"/>
      <c r="C58" s="1062"/>
      <c r="D58" s="1062"/>
      <c r="E58" s="1062"/>
      <c r="F58" s="106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1"/>
      <c r="B59" s="1062"/>
      <c r="C59" s="1062"/>
      <c r="D59" s="1062"/>
      <c r="E59" s="1062"/>
      <c r="F59" s="106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1"/>
      <c r="B60" s="1062"/>
      <c r="C60" s="1062"/>
      <c r="D60" s="1062"/>
      <c r="E60" s="1062"/>
      <c r="F60" s="106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1"/>
      <c r="B61" s="1062"/>
      <c r="C61" s="1062"/>
      <c r="D61" s="1062"/>
      <c r="E61" s="1062"/>
      <c r="F61" s="106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1"/>
      <c r="B62" s="1062"/>
      <c r="C62" s="1062"/>
      <c r="D62" s="1062"/>
      <c r="E62" s="1062"/>
      <c r="F62" s="106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1"/>
      <c r="B63" s="1062"/>
      <c r="C63" s="1062"/>
      <c r="D63" s="1062"/>
      <c r="E63" s="1062"/>
      <c r="F63" s="106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1"/>
      <c r="B64" s="1062"/>
      <c r="C64" s="1062"/>
      <c r="D64" s="1062"/>
      <c r="E64" s="1062"/>
      <c r="F64" s="106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1"/>
      <c r="B65" s="1062"/>
      <c r="C65" s="1062"/>
      <c r="D65" s="1062"/>
      <c r="E65" s="1062"/>
      <c r="F65" s="106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1"/>
      <c r="B66" s="1062"/>
      <c r="C66" s="1062"/>
      <c r="D66" s="1062"/>
      <c r="E66" s="1062"/>
      <c r="F66" s="106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1"/>
      <c r="B67" s="1062"/>
      <c r="C67" s="1062"/>
      <c r="D67" s="1062"/>
      <c r="E67" s="1062"/>
      <c r="F67" s="106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61"/>
      <c r="B68" s="1062"/>
      <c r="C68" s="1062"/>
      <c r="D68" s="1062"/>
      <c r="E68" s="1062"/>
      <c r="F68" s="1063"/>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61"/>
      <c r="B69" s="1062"/>
      <c r="C69" s="1062"/>
      <c r="D69" s="1062"/>
      <c r="E69" s="1062"/>
      <c r="F69" s="106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61"/>
      <c r="B70" s="1062"/>
      <c r="C70" s="1062"/>
      <c r="D70" s="1062"/>
      <c r="E70" s="1062"/>
      <c r="F70" s="1063"/>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61"/>
      <c r="B71" s="1062"/>
      <c r="C71" s="1062"/>
      <c r="D71" s="1062"/>
      <c r="E71" s="1062"/>
      <c r="F71" s="106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1"/>
      <c r="B72" s="1062"/>
      <c r="C72" s="1062"/>
      <c r="D72" s="1062"/>
      <c r="E72" s="1062"/>
      <c r="F72" s="106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1"/>
      <c r="B73" s="1062"/>
      <c r="C73" s="1062"/>
      <c r="D73" s="1062"/>
      <c r="E73" s="1062"/>
      <c r="F73" s="106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1"/>
      <c r="B74" s="1062"/>
      <c r="C74" s="1062"/>
      <c r="D74" s="1062"/>
      <c r="E74" s="1062"/>
      <c r="F74" s="106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1"/>
      <c r="B75" s="1062"/>
      <c r="C75" s="1062"/>
      <c r="D75" s="1062"/>
      <c r="E75" s="1062"/>
      <c r="F75" s="106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1"/>
      <c r="B76" s="1062"/>
      <c r="C76" s="1062"/>
      <c r="D76" s="1062"/>
      <c r="E76" s="1062"/>
      <c r="F76" s="106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1"/>
      <c r="B77" s="1062"/>
      <c r="C77" s="1062"/>
      <c r="D77" s="1062"/>
      <c r="E77" s="1062"/>
      <c r="F77" s="106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1"/>
      <c r="B78" s="1062"/>
      <c r="C78" s="1062"/>
      <c r="D78" s="1062"/>
      <c r="E78" s="1062"/>
      <c r="F78" s="106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1"/>
      <c r="B79" s="1062"/>
      <c r="C79" s="1062"/>
      <c r="D79" s="1062"/>
      <c r="E79" s="1062"/>
      <c r="F79" s="106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1"/>
      <c r="B80" s="1062"/>
      <c r="C80" s="1062"/>
      <c r="D80" s="1062"/>
      <c r="E80" s="1062"/>
      <c r="F80" s="106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61"/>
      <c r="B81" s="1062"/>
      <c r="C81" s="1062"/>
      <c r="D81" s="1062"/>
      <c r="E81" s="1062"/>
      <c r="F81" s="1063"/>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61"/>
      <c r="B82" s="1062"/>
      <c r="C82" s="1062"/>
      <c r="D82" s="1062"/>
      <c r="E82" s="1062"/>
      <c r="F82" s="106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61"/>
      <c r="B83" s="1062"/>
      <c r="C83" s="1062"/>
      <c r="D83" s="1062"/>
      <c r="E83" s="1062"/>
      <c r="F83" s="1063"/>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61"/>
      <c r="B84" s="1062"/>
      <c r="C84" s="1062"/>
      <c r="D84" s="1062"/>
      <c r="E84" s="1062"/>
      <c r="F84" s="106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1"/>
      <c r="B85" s="1062"/>
      <c r="C85" s="1062"/>
      <c r="D85" s="1062"/>
      <c r="E85" s="1062"/>
      <c r="F85" s="106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1"/>
      <c r="B86" s="1062"/>
      <c r="C86" s="1062"/>
      <c r="D86" s="1062"/>
      <c r="E86" s="1062"/>
      <c r="F86" s="106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1"/>
      <c r="B87" s="1062"/>
      <c r="C87" s="1062"/>
      <c r="D87" s="1062"/>
      <c r="E87" s="1062"/>
      <c r="F87" s="106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1"/>
      <c r="B88" s="1062"/>
      <c r="C88" s="1062"/>
      <c r="D88" s="1062"/>
      <c r="E88" s="1062"/>
      <c r="F88" s="106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1"/>
      <c r="B89" s="1062"/>
      <c r="C89" s="1062"/>
      <c r="D89" s="1062"/>
      <c r="E89" s="1062"/>
      <c r="F89" s="106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1"/>
      <c r="B90" s="1062"/>
      <c r="C90" s="1062"/>
      <c r="D90" s="1062"/>
      <c r="E90" s="1062"/>
      <c r="F90" s="106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1"/>
      <c r="B91" s="1062"/>
      <c r="C91" s="1062"/>
      <c r="D91" s="1062"/>
      <c r="E91" s="1062"/>
      <c r="F91" s="106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1"/>
      <c r="B92" s="1062"/>
      <c r="C92" s="1062"/>
      <c r="D92" s="1062"/>
      <c r="E92" s="1062"/>
      <c r="F92" s="106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1"/>
      <c r="B93" s="1062"/>
      <c r="C93" s="1062"/>
      <c r="D93" s="1062"/>
      <c r="E93" s="1062"/>
      <c r="F93" s="106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61"/>
      <c r="B94" s="1062"/>
      <c r="C94" s="1062"/>
      <c r="D94" s="1062"/>
      <c r="E94" s="1062"/>
      <c r="F94" s="1063"/>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61"/>
      <c r="B95" s="1062"/>
      <c r="C95" s="1062"/>
      <c r="D95" s="1062"/>
      <c r="E95" s="1062"/>
      <c r="F95" s="106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61"/>
      <c r="B96" s="1062"/>
      <c r="C96" s="1062"/>
      <c r="D96" s="1062"/>
      <c r="E96" s="1062"/>
      <c r="F96" s="1063"/>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61"/>
      <c r="B97" s="1062"/>
      <c r="C97" s="1062"/>
      <c r="D97" s="1062"/>
      <c r="E97" s="1062"/>
      <c r="F97" s="106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1"/>
      <c r="B98" s="1062"/>
      <c r="C98" s="1062"/>
      <c r="D98" s="1062"/>
      <c r="E98" s="1062"/>
      <c r="F98" s="106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1"/>
      <c r="B99" s="1062"/>
      <c r="C99" s="1062"/>
      <c r="D99" s="1062"/>
      <c r="E99" s="1062"/>
      <c r="F99" s="106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1"/>
      <c r="B100" s="1062"/>
      <c r="C100" s="1062"/>
      <c r="D100" s="1062"/>
      <c r="E100" s="1062"/>
      <c r="F100" s="106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1"/>
      <c r="B101" s="1062"/>
      <c r="C101" s="1062"/>
      <c r="D101" s="1062"/>
      <c r="E101" s="1062"/>
      <c r="F101" s="106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1"/>
      <c r="B102" s="1062"/>
      <c r="C102" s="1062"/>
      <c r="D102" s="1062"/>
      <c r="E102" s="1062"/>
      <c r="F102" s="106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1"/>
      <c r="B103" s="1062"/>
      <c r="C103" s="1062"/>
      <c r="D103" s="1062"/>
      <c r="E103" s="1062"/>
      <c r="F103" s="106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1"/>
      <c r="B104" s="1062"/>
      <c r="C104" s="1062"/>
      <c r="D104" s="1062"/>
      <c r="E104" s="1062"/>
      <c r="F104" s="106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1"/>
      <c r="B105" s="1062"/>
      <c r="C105" s="1062"/>
      <c r="D105" s="1062"/>
      <c r="E105" s="1062"/>
      <c r="F105" s="106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61"/>
      <c r="B109" s="1062"/>
      <c r="C109" s="1062"/>
      <c r="D109" s="1062"/>
      <c r="E109" s="1062"/>
      <c r="F109" s="106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61"/>
      <c r="B110" s="1062"/>
      <c r="C110" s="1062"/>
      <c r="D110" s="1062"/>
      <c r="E110" s="1062"/>
      <c r="F110" s="1063"/>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61"/>
      <c r="B111" s="1062"/>
      <c r="C111" s="1062"/>
      <c r="D111" s="1062"/>
      <c r="E111" s="1062"/>
      <c r="F111" s="106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1"/>
      <c r="B112" s="1062"/>
      <c r="C112" s="1062"/>
      <c r="D112" s="1062"/>
      <c r="E112" s="1062"/>
      <c r="F112" s="106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1"/>
      <c r="B113" s="1062"/>
      <c r="C113" s="1062"/>
      <c r="D113" s="1062"/>
      <c r="E113" s="1062"/>
      <c r="F113" s="106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1"/>
      <c r="B114" s="1062"/>
      <c r="C114" s="1062"/>
      <c r="D114" s="1062"/>
      <c r="E114" s="1062"/>
      <c r="F114" s="106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1"/>
      <c r="B115" s="1062"/>
      <c r="C115" s="1062"/>
      <c r="D115" s="1062"/>
      <c r="E115" s="1062"/>
      <c r="F115" s="106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1"/>
      <c r="B116" s="1062"/>
      <c r="C116" s="1062"/>
      <c r="D116" s="1062"/>
      <c r="E116" s="1062"/>
      <c r="F116" s="106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1"/>
      <c r="B117" s="1062"/>
      <c r="C117" s="1062"/>
      <c r="D117" s="1062"/>
      <c r="E117" s="1062"/>
      <c r="F117" s="106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1"/>
      <c r="B118" s="1062"/>
      <c r="C118" s="1062"/>
      <c r="D118" s="1062"/>
      <c r="E118" s="1062"/>
      <c r="F118" s="106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1"/>
      <c r="B119" s="1062"/>
      <c r="C119" s="1062"/>
      <c r="D119" s="1062"/>
      <c r="E119" s="1062"/>
      <c r="F119" s="106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1"/>
      <c r="B120" s="1062"/>
      <c r="C120" s="1062"/>
      <c r="D120" s="1062"/>
      <c r="E120" s="1062"/>
      <c r="F120" s="106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61"/>
      <c r="B121" s="1062"/>
      <c r="C121" s="1062"/>
      <c r="D121" s="1062"/>
      <c r="E121" s="1062"/>
      <c r="F121" s="1063"/>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61"/>
      <c r="B122" s="1062"/>
      <c r="C122" s="1062"/>
      <c r="D122" s="1062"/>
      <c r="E122" s="1062"/>
      <c r="F122" s="106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61"/>
      <c r="B123" s="1062"/>
      <c r="C123" s="1062"/>
      <c r="D123" s="1062"/>
      <c r="E123" s="1062"/>
      <c r="F123" s="1063"/>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61"/>
      <c r="B124" s="1062"/>
      <c r="C124" s="1062"/>
      <c r="D124" s="1062"/>
      <c r="E124" s="1062"/>
      <c r="F124" s="106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1"/>
      <c r="B125" s="1062"/>
      <c r="C125" s="1062"/>
      <c r="D125" s="1062"/>
      <c r="E125" s="1062"/>
      <c r="F125" s="106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1"/>
      <c r="B126" s="1062"/>
      <c r="C126" s="1062"/>
      <c r="D126" s="1062"/>
      <c r="E126" s="1062"/>
      <c r="F126" s="106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1"/>
      <c r="B127" s="1062"/>
      <c r="C127" s="1062"/>
      <c r="D127" s="1062"/>
      <c r="E127" s="1062"/>
      <c r="F127" s="106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1"/>
      <c r="B128" s="1062"/>
      <c r="C128" s="1062"/>
      <c r="D128" s="1062"/>
      <c r="E128" s="1062"/>
      <c r="F128" s="106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1"/>
      <c r="B129" s="1062"/>
      <c r="C129" s="1062"/>
      <c r="D129" s="1062"/>
      <c r="E129" s="1062"/>
      <c r="F129" s="106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1"/>
      <c r="B130" s="1062"/>
      <c r="C130" s="1062"/>
      <c r="D130" s="1062"/>
      <c r="E130" s="1062"/>
      <c r="F130" s="106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1"/>
      <c r="B131" s="1062"/>
      <c r="C131" s="1062"/>
      <c r="D131" s="1062"/>
      <c r="E131" s="1062"/>
      <c r="F131" s="106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1"/>
      <c r="B132" s="1062"/>
      <c r="C132" s="1062"/>
      <c r="D132" s="1062"/>
      <c r="E132" s="1062"/>
      <c r="F132" s="106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1"/>
      <c r="B133" s="1062"/>
      <c r="C133" s="1062"/>
      <c r="D133" s="1062"/>
      <c r="E133" s="1062"/>
      <c r="F133" s="106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61"/>
      <c r="B134" s="1062"/>
      <c r="C134" s="1062"/>
      <c r="D134" s="1062"/>
      <c r="E134" s="1062"/>
      <c r="F134" s="1063"/>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61"/>
      <c r="B135" s="1062"/>
      <c r="C135" s="1062"/>
      <c r="D135" s="1062"/>
      <c r="E135" s="1062"/>
      <c r="F135" s="106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61"/>
      <c r="B136" s="1062"/>
      <c r="C136" s="1062"/>
      <c r="D136" s="1062"/>
      <c r="E136" s="1062"/>
      <c r="F136" s="1063"/>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61"/>
      <c r="B137" s="1062"/>
      <c r="C137" s="1062"/>
      <c r="D137" s="1062"/>
      <c r="E137" s="1062"/>
      <c r="F137" s="106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1"/>
      <c r="B138" s="1062"/>
      <c r="C138" s="1062"/>
      <c r="D138" s="1062"/>
      <c r="E138" s="1062"/>
      <c r="F138" s="106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1"/>
      <c r="B139" s="1062"/>
      <c r="C139" s="1062"/>
      <c r="D139" s="1062"/>
      <c r="E139" s="1062"/>
      <c r="F139" s="106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1"/>
      <c r="B140" s="1062"/>
      <c r="C140" s="1062"/>
      <c r="D140" s="1062"/>
      <c r="E140" s="1062"/>
      <c r="F140" s="106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1"/>
      <c r="B141" s="1062"/>
      <c r="C141" s="1062"/>
      <c r="D141" s="1062"/>
      <c r="E141" s="1062"/>
      <c r="F141" s="106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1"/>
      <c r="B142" s="1062"/>
      <c r="C142" s="1062"/>
      <c r="D142" s="1062"/>
      <c r="E142" s="1062"/>
      <c r="F142" s="106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1"/>
      <c r="B143" s="1062"/>
      <c r="C143" s="1062"/>
      <c r="D143" s="1062"/>
      <c r="E143" s="1062"/>
      <c r="F143" s="106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1"/>
      <c r="B144" s="1062"/>
      <c r="C144" s="1062"/>
      <c r="D144" s="1062"/>
      <c r="E144" s="1062"/>
      <c r="F144" s="106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1"/>
      <c r="B145" s="1062"/>
      <c r="C145" s="1062"/>
      <c r="D145" s="1062"/>
      <c r="E145" s="1062"/>
      <c r="F145" s="106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1"/>
      <c r="B146" s="1062"/>
      <c r="C146" s="1062"/>
      <c r="D146" s="1062"/>
      <c r="E146" s="1062"/>
      <c r="F146" s="106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61"/>
      <c r="B147" s="1062"/>
      <c r="C147" s="1062"/>
      <c r="D147" s="1062"/>
      <c r="E147" s="1062"/>
      <c r="F147" s="1063"/>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61"/>
      <c r="B148" s="1062"/>
      <c r="C148" s="1062"/>
      <c r="D148" s="1062"/>
      <c r="E148" s="1062"/>
      <c r="F148" s="106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61"/>
      <c r="B149" s="1062"/>
      <c r="C149" s="1062"/>
      <c r="D149" s="1062"/>
      <c r="E149" s="1062"/>
      <c r="F149" s="1063"/>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61"/>
      <c r="B150" s="1062"/>
      <c r="C150" s="1062"/>
      <c r="D150" s="1062"/>
      <c r="E150" s="1062"/>
      <c r="F150" s="106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1"/>
      <c r="B151" s="1062"/>
      <c r="C151" s="1062"/>
      <c r="D151" s="1062"/>
      <c r="E151" s="1062"/>
      <c r="F151" s="106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1"/>
      <c r="B152" s="1062"/>
      <c r="C152" s="1062"/>
      <c r="D152" s="1062"/>
      <c r="E152" s="1062"/>
      <c r="F152" s="106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1"/>
      <c r="B153" s="1062"/>
      <c r="C153" s="1062"/>
      <c r="D153" s="1062"/>
      <c r="E153" s="1062"/>
      <c r="F153" s="106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1"/>
      <c r="B154" s="1062"/>
      <c r="C154" s="1062"/>
      <c r="D154" s="1062"/>
      <c r="E154" s="1062"/>
      <c r="F154" s="106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1"/>
      <c r="B155" s="1062"/>
      <c r="C155" s="1062"/>
      <c r="D155" s="1062"/>
      <c r="E155" s="1062"/>
      <c r="F155" s="106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1"/>
      <c r="B156" s="1062"/>
      <c r="C156" s="1062"/>
      <c r="D156" s="1062"/>
      <c r="E156" s="1062"/>
      <c r="F156" s="106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1"/>
      <c r="B157" s="1062"/>
      <c r="C157" s="1062"/>
      <c r="D157" s="1062"/>
      <c r="E157" s="1062"/>
      <c r="F157" s="106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1"/>
      <c r="B158" s="1062"/>
      <c r="C158" s="1062"/>
      <c r="D158" s="1062"/>
      <c r="E158" s="1062"/>
      <c r="F158" s="106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61"/>
      <c r="B162" s="1062"/>
      <c r="C162" s="1062"/>
      <c r="D162" s="1062"/>
      <c r="E162" s="1062"/>
      <c r="F162" s="106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61"/>
      <c r="B163" s="1062"/>
      <c r="C163" s="1062"/>
      <c r="D163" s="1062"/>
      <c r="E163" s="1062"/>
      <c r="F163" s="1063"/>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61"/>
      <c r="B164" s="1062"/>
      <c r="C164" s="1062"/>
      <c r="D164" s="1062"/>
      <c r="E164" s="1062"/>
      <c r="F164" s="106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1"/>
      <c r="B165" s="1062"/>
      <c r="C165" s="1062"/>
      <c r="D165" s="1062"/>
      <c r="E165" s="1062"/>
      <c r="F165" s="106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1"/>
      <c r="B166" s="1062"/>
      <c r="C166" s="1062"/>
      <c r="D166" s="1062"/>
      <c r="E166" s="1062"/>
      <c r="F166" s="106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1"/>
      <c r="B167" s="1062"/>
      <c r="C167" s="1062"/>
      <c r="D167" s="1062"/>
      <c r="E167" s="1062"/>
      <c r="F167" s="106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1"/>
      <c r="B168" s="1062"/>
      <c r="C168" s="1062"/>
      <c r="D168" s="1062"/>
      <c r="E168" s="1062"/>
      <c r="F168" s="106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1"/>
      <c r="B169" s="1062"/>
      <c r="C169" s="1062"/>
      <c r="D169" s="1062"/>
      <c r="E169" s="1062"/>
      <c r="F169" s="106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1"/>
      <c r="B170" s="1062"/>
      <c r="C170" s="1062"/>
      <c r="D170" s="1062"/>
      <c r="E170" s="1062"/>
      <c r="F170" s="106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1"/>
      <c r="B171" s="1062"/>
      <c r="C171" s="1062"/>
      <c r="D171" s="1062"/>
      <c r="E171" s="1062"/>
      <c r="F171" s="106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1"/>
      <c r="B172" s="1062"/>
      <c r="C172" s="1062"/>
      <c r="D172" s="1062"/>
      <c r="E172" s="1062"/>
      <c r="F172" s="106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1"/>
      <c r="B173" s="1062"/>
      <c r="C173" s="1062"/>
      <c r="D173" s="1062"/>
      <c r="E173" s="1062"/>
      <c r="F173" s="106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61"/>
      <c r="B174" s="1062"/>
      <c r="C174" s="1062"/>
      <c r="D174" s="1062"/>
      <c r="E174" s="1062"/>
      <c r="F174" s="1063"/>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61"/>
      <c r="B175" s="1062"/>
      <c r="C175" s="1062"/>
      <c r="D175" s="1062"/>
      <c r="E175" s="1062"/>
      <c r="F175" s="106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61"/>
      <c r="B176" s="1062"/>
      <c r="C176" s="1062"/>
      <c r="D176" s="1062"/>
      <c r="E176" s="1062"/>
      <c r="F176" s="1063"/>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61"/>
      <c r="B177" s="1062"/>
      <c r="C177" s="1062"/>
      <c r="D177" s="1062"/>
      <c r="E177" s="1062"/>
      <c r="F177" s="106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1"/>
      <c r="B178" s="1062"/>
      <c r="C178" s="1062"/>
      <c r="D178" s="1062"/>
      <c r="E178" s="1062"/>
      <c r="F178" s="106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1"/>
      <c r="B179" s="1062"/>
      <c r="C179" s="1062"/>
      <c r="D179" s="1062"/>
      <c r="E179" s="1062"/>
      <c r="F179" s="106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1"/>
      <c r="B180" s="1062"/>
      <c r="C180" s="1062"/>
      <c r="D180" s="1062"/>
      <c r="E180" s="1062"/>
      <c r="F180" s="106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1"/>
      <c r="B181" s="1062"/>
      <c r="C181" s="1062"/>
      <c r="D181" s="1062"/>
      <c r="E181" s="1062"/>
      <c r="F181" s="106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1"/>
      <c r="B182" s="1062"/>
      <c r="C182" s="1062"/>
      <c r="D182" s="1062"/>
      <c r="E182" s="1062"/>
      <c r="F182" s="106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1"/>
      <c r="B183" s="1062"/>
      <c r="C183" s="1062"/>
      <c r="D183" s="1062"/>
      <c r="E183" s="1062"/>
      <c r="F183" s="106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1"/>
      <c r="B184" s="1062"/>
      <c r="C184" s="1062"/>
      <c r="D184" s="1062"/>
      <c r="E184" s="1062"/>
      <c r="F184" s="106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1"/>
      <c r="B185" s="1062"/>
      <c r="C185" s="1062"/>
      <c r="D185" s="1062"/>
      <c r="E185" s="1062"/>
      <c r="F185" s="106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1"/>
      <c r="B186" s="1062"/>
      <c r="C186" s="1062"/>
      <c r="D186" s="1062"/>
      <c r="E186" s="1062"/>
      <c r="F186" s="106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61"/>
      <c r="B187" s="1062"/>
      <c r="C187" s="1062"/>
      <c r="D187" s="1062"/>
      <c r="E187" s="1062"/>
      <c r="F187" s="1063"/>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61"/>
      <c r="B188" s="1062"/>
      <c r="C188" s="1062"/>
      <c r="D188" s="1062"/>
      <c r="E188" s="1062"/>
      <c r="F188" s="106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61"/>
      <c r="B189" s="1062"/>
      <c r="C189" s="1062"/>
      <c r="D189" s="1062"/>
      <c r="E189" s="1062"/>
      <c r="F189" s="1063"/>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61"/>
      <c r="B190" s="1062"/>
      <c r="C190" s="1062"/>
      <c r="D190" s="1062"/>
      <c r="E190" s="1062"/>
      <c r="F190" s="106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1"/>
      <c r="B191" s="1062"/>
      <c r="C191" s="1062"/>
      <c r="D191" s="1062"/>
      <c r="E191" s="1062"/>
      <c r="F191" s="106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1"/>
      <c r="B192" s="1062"/>
      <c r="C192" s="1062"/>
      <c r="D192" s="1062"/>
      <c r="E192" s="1062"/>
      <c r="F192" s="106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1"/>
      <c r="B193" s="1062"/>
      <c r="C193" s="1062"/>
      <c r="D193" s="1062"/>
      <c r="E193" s="1062"/>
      <c r="F193" s="106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1"/>
      <c r="B194" s="1062"/>
      <c r="C194" s="1062"/>
      <c r="D194" s="1062"/>
      <c r="E194" s="1062"/>
      <c r="F194" s="106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1"/>
      <c r="B195" s="1062"/>
      <c r="C195" s="1062"/>
      <c r="D195" s="1062"/>
      <c r="E195" s="1062"/>
      <c r="F195" s="106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1"/>
      <c r="B196" s="1062"/>
      <c r="C196" s="1062"/>
      <c r="D196" s="1062"/>
      <c r="E196" s="1062"/>
      <c r="F196" s="106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1"/>
      <c r="B197" s="1062"/>
      <c r="C197" s="1062"/>
      <c r="D197" s="1062"/>
      <c r="E197" s="1062"/>
      <c r="F197" s="106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1"/>
      <c r="B198" s="1062"/>
      <c r="C198" s="1062"/>
      <c r="D198" s="1062"/>
      <c r="E198" s="1062"/>
      <c r="F198" s="106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1"/>
      <c r="B199" s="1062"/>
      <c r="C199" s="1062"/>
      <c r="D199" s="1062"/>
      <c r="E199" s="1062"/>
      <c r="F199" s="106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61"/>
      <c r="B200" s="1062"/>
      <c r="C200" s="1062"/>
      <c r="D200" s="1062"/>
      <c r="E200" s="1062"/>
      <c r="F200" s="1063"/>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61"/>
      <c r="B201" s="1062"/>
      <c r="C201" s="1062"/>
      <c r="D201" s="1062"/>
      <c r="E201" s="1062"/>
      <c r="F201" s="106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61"/>
      <c r="B202" s="1062"/>
      <c r="C202" s="1062"/>
      <c r="D202" s="1062"/>
      <c r="E202" s="1062"/>
      <c r="F202" s="1063"/>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61"/>
      <c r="B203" s="1062"/>
      <c r="C203" s="1062"/>
      <c r="D203" s="1062"/>
      <c r="E203" s="1062"/>
      <c r="F203" s="106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1"/>
      <c r="B204" s="1062"/>
      <c r="C204" s="1062"/>
      <c r="D204" s="1062"/>
      <c r="E204" s="1062"/>
      <c r="F204" s="106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1"/>
      <c r="B205" s="1062"/>
      <c r="C205" s="1062"/>
      <c r="D205" s="1062"/>
      <c r="E205" s="1062"/>
      <c r="F205" s="106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1"/>
      <c r="B206" s="1062"/>
      <c r="C206" s="1062"/>
      <c r="D206" s="1062"/>
      <c r="E206" s="1062"/>
      <c r="F206" s="106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1"/>
      <c r="B207" s="1062"/>
      <c r="C207" s="1062"/>
      <c r="D207" s="1062"/>
      <c r="E207" s="1062"/>
      <c r="F207" s="106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1"/>
      <c r="B208" s="1062"/>
      <c r="C208" s="1062"/>
      <c r="D208" s="1062"/>
      <c r="E208" s="1062"/>
      <c r="F208" s="106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1"/>
      <c r="B209" s="1062"/>
      <c r="C209" s="1062"/>
      <c r="D209" s="1062"/>
      <c r="E209" s="1062"/>
      <c r="F209" s="106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1"/>
      <c r="B210" s="1062"/>
      <c r="C210" s="1062"/>
      <c r="D210" s="1062"/>
      <c r="E210" s="1062"/>
      <c r="F210" s="106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1"/>
      <c r="B211" s="1062"/>
      <c r="C211" s="1062"/>
      <c r="D211" s="1062"/>
      <c r="E211" s="1062"/>
      <c r="F211" s="106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61"/>
      <c r="B215" s="1062"/>
      <c r="C215" s="1062"/>
      <c r="D215" s="1062"/>
      <c r="E215" s="1062"/>
      <c r="F215" s="106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61"/>
      <c r="B216" s="1062"/>
      <c r="C216" s="1062"/>
      <c r="D216" s="1062"/>
      <c r="E216" s="1062"/>
      <c r="F216" s="1063"/>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61"/>
      <c r="B217" s="1062"/>
      <c r="C217" s="1062"/>
      <c r="D217" s="1062"/>
      <c r="E217" s="1062"/>
      <c r="F217" s="106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1"/>
      <c r="B218" s="1062"/>
      <c r="C218" s="1062"/>
      <c r="D218" s="1062"/>
      <c r="E218" s="1062"/>
      <c r="F218" s="106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1"/>
      <c r="B219" s="1062"/>
      <c r="C219" s="1062"/>
      <c r="D219" s="1062"/>
      <c r="E219" s="1062"/>
      <c r="F219" s="106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1"/>
      <c r="B220" s="1062"/>
      <c r="C220" s="1062"/>
      <c r="D220" s="1062"/>
      <c r="E220" s="1062"/>
      <c r="F220" s="106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1"/>
      <c r="B221" s="1062"/>
      <c r="C221" s="1062"/>
      <c r="D221" s="1062"/>
      <c r="E221" s="1062"/>
      <c r="F221" s="106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1"/>
      <c r="B222" s="1062"/>
      <c r="C222" s="1062"/>
      <c r="D222" s="1062"/>
      <c r="E222" s="1062"/>
      <c r="F222" s="106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1"/>
      <c r="B223" s="1062"/>
      <c r="C223" s="1062"/>
      <c r="D223" s="1062"/>
      <c r="E223" s="1062"/>
      <c r="F223" s="106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1"/>
      <c r="B224" s="1062"/>
      <c r="C224" s="1062"/>
      <c r="D224" s="1062"/>
      <c r="E224" s="1062"/>
      <c r="F224" s="106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1"/>
      <c r="B225" s="1062"/>
      <c r="C225" s="1062"/>
      <c r="D225" s="1062"/>
      <c r="E225" s="1062"/>
      <c r="F225" s="106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1"/>
      <c r="B226" s="1062"/>
      <c r="C226" s="1062"/>
      <c r="D226" s="1062"/>
      <c r="E226" s="1062"/>
      <c r="F226" s="106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61"/>
      <c r="B227" s="1062"/>
      <c r="C227" s="1062"/>
      <c r="D227" s="1062"/>
      <c r="E227" s="1062"/>
      <c r="F227" s="1063"/>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61"/>
      <c r="B228" s="1062"/>
      <c r="C228" s="1062"/>
      <c r="D228" s="1062"/>
      <c r="E228" s="1062"/>
      <c r="F228" s="106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61"/>
      <c r="B229" s="1062"/>
      <c r="C229" s="1062"/>
      <c r="D229" s="1062"/>
      <c r="E229" s="1062"/>
      <c r="F229" s="1063"/>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61"/>
      <c r="B230" s="1062"/>
      <c r="C230" s="1062"/>
      <c r="D230" s="1062"/>
      <c r="E230" s="1062"/>
      <c r="F230" s="106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1"/>
      <c r="B231" s="1062"/>
      <c r="C231" s="1062"/>
      <c r="D231" s="1062"/>
      <c r="E231" s="1062"/>
      <c r="F231" s="106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1"/>
      <c r="B232" s="1062"/>
      <c r="C232" s="1062"/>
      <c r="D232" s="1062"/>
      <c r="E232" s="1062"/>
      <c r="F232" s="106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1"/>
      <c r="B233" s="1062"/>
      <c r="C233" s="1062"/>
      <c r="D233" s="1062"/>
      <c r="E233" s="1062"/>
      <c r="F233" s="106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1"/>
      <c r="B234" s="1062"/>
      <c r="C234" s="1062"/>
      <c r="D234" s="1062"/>
      <c r="E234" s="1062"/>
      <c r="F234" s="106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1"/>
      <c r="B235" s="1062"/>
      <c r="C235" s="1062"/>
      <c r="D235" s="1062"/>
      <c r="E235" s="1062"/>
      <c r="F235" s="106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1"/>
      <c r="B236" s="1062"/>
      <c r="C236" s="1062"/>
      <c r="D236" s="1062"/>
      <c r="E236" s="1062"/>
      <c r="F236" s="106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1"/>
      <c r="B237" s="1062"/>
      <c r="C237" s="1062"/>
      <c r="D237" s="1062"/>
      <c r="E237" s="1062"/>
      <c r="F237" s="106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1"/>
      <c r="B238" s="1062"/>
      <c r="C238" s="1062"/>
      <c r="D238" s="1062"/>
      <c r="E238" s="1062"/>
      <c r="F238" s="106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1"/>
      <c r="B239" s="1062"/>
      <c r="C239" s="1062"/>
      <c r="D239" s="1062"/>
      <c r="E239" s="1062"/>
      <c r="F239" s="106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61"/>
      <c r="B240" s="1062"/>
      <c r="C240" s="1062"/>
      <c r="D240" s="1062"/>
      <c r="E240" s="1062"/>
      <c r="F240" s="1063"/>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61"/>
      <c r="B241" s="1062"/>
      <c r="C241" s="1062"/>
      <c r="D241" s="1062"/>
      <c r="E241" s="1062"/>
      <c r="F241" s="106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61"/>
      <c r="B242" s="1062"/>
      <c r="C242" s="1062"/>
      <c r="D242" s="1062"/>
      <c r="E242" s="1062"/>
      <c r="F242" s="1063"/>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61"/>
      <c r="B243" s="1062"/>
      <c r="C243" s="1062"/>
      <c r="D243" s="1062"/>
      <c r="E243" s="1062"/>
      <c r="F243" s="106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1"/>
      <c r="B244" s="1062"/>
      <c r="C244" s="1062"/>
      <c r="D244" s="1062"/>
      <c r="E244" s="1062"/>
      <c r="F244" s="106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1"/>
      <c r="B245" s="1062"/>
      <c r="C245" s="1062"/>
      <c r="D245" s="1062"/>
      <c r="E245" s="1062"/>
      <c r="F245" s="106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1"/>
      <c r="B246" s="1062"/>
      <c r="C246" s="1062"/>
      <c r="D246" s="1062"/>
      <c r="E246" s="1062"/>
      <c r="F246" s="106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1"/>
      <c r="B247" s="1062"/>
      <c r="C247" s="1062"/>
      <c r="D247" s="1062"/>
      <c r="E247" s="1062"/>
      <c r="F247" s="106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1"/>
      <c r="B248" s="1062"/>
      <c r="C248" s="1062"/>
      <c r="D248" s="1062"/>
      <c r="E248" s="1062"/>
      <c r="F248" s="106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1"/>
      <c r="B249" s="1062"/>
      <c r="C249" s="1062"/>
      <c r="D249" s="1062"/>
      <c r="E249" s="1062"/>
      <c r="F249" s="106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1"/>
      <c r="B250" s="1062"/>
      <c r="C250" s="1062"/>
      <c r="D250" s="1062"/>
      <c r="E250" s="1062"/>
      <c r="F250" s="106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1"/>
      <c r="B251" s="1062"/>
      <c r="C251" s="1062"/>
      <c r="D251" s="1062"/>
      <c r="E251" s="1062"/>
      <c r="F251" s="106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1"/>
      <c r="B252" s="1062"/>
      <c r="C252" s="1062"/>
      <c r="D252" s="1062"/>
      <c r="E252" s="1062"/>
      <c r="F252" s="106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61"/>
      <c r="B253" s="1062"/>
      <c r="C253" s="1062"/>
      <c r="D253" s="1062"/>
      <c r="E253" s="1062"/>
      <c r="F253" s="1063"/>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61"/>
      <c r="B254" s="1062"/>
      <c r="C254" s="1062"/>
      <c r="D254" s="1062"/>
      <c r="E254" s="1062"/>
      <c r="F254" s="106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61"/>
      <c r="B255" s="1062"/>
      <c r="C255" s="1062"/>
      <c r="D255" s="1062"/>
      <c r="E255" s="1062"/>
      <c r="F255" s="1063"/>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61"/>
      <c r="B256" s="1062"/>
      <c r="C256" s="1062"/>
      <c r="D256" s="1062"/>
      <c r="E256" s="1062"/>
      <c r="F256" s="106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1"/>
      <c r="B257" s="1062"/>
      <c r="C257" s="1062"/>
      <c r="D257" s="1062"/>
      <c r="E257" s="1062"/>
      <c r="F257" s="106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1"/>
      <c r="B258" s="1062"/>
      <c r="C258" s="1062"/>
      <c r="D258" s="1062"/>
      <c r="E258" s="1062"/>
      <c r="F258" s="106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1"/>
      <c r="B259" s="1062"/>
      <c r="C259" s="1062"/>
      <c r="D259" s="1062"/>
      <c r="E259" s="1062"/>
      <c r="F259" s="106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1"/>
      <c r="B260" s="1062"/>
      <c r="C260" s="1062"/>
      <c r="D260" s="1062"/>
      <c r="E260" s="1062"/>
      <c r="F260" s="106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1"/>
      <c r="B261" s="1062"/>
      <c r="C261" s="1062"/>
      <c r="D261" s="1062"/>
      <c r="E261" s="1062"/>
      <c r="F261" s="106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1"/>
      <c r="B262" s="1062"/>
      <c r="C262" s="1062"/>
      <c r="D262" s="1062"/>
      <c r="E262" s="1062"/>
      <c r="F262" s="106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1"/>
      <c r="B263" s="1062"/>
      <c r="C263" s="1062"/>
      <c r="D263" s="1062"/>
      <c r="E263" s="1062"/>
      <c r="F263" s="106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1"/>
      <c r="B264" s="1062"/>
      <c r="C264" s="1062"/>
      <c r="D264" s="1062"/>
      <c r="E264" s="1062"/>
      <c r="F264" s="106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81">
        <v>1</v>
      </c>
      <c r="B4" s="108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1">
        <v>2</v>
      </c>
      <c r="B5" s="108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1">
        <v>3</v>
      </c>
      <c r="B6" s="108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1">
        <v>4</v>
      </c>
      <c r="B7" s="108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1">
        <v>5</v>
      </c>
      <c r="B8" s="108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1">
        <v>6</v>
      </c>
      <c r="B9" s="108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1">
        <v>7</v>
      </c>
      <c r="B10" s="108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1">
        <v>8</v>
      </c>
      <c r="B11" s="108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1">
        <v>9</v>
      </c>
      <c r="B12" s="108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1">
        <v>10</v>
      </c>
      <c r="B13" s="108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1">
        <v>11</v>
      </c>
      <c r="B14" s="108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1">
        <v>12</v>
      </c>
      <c r="B15" s="108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1">
        <v>13</v>
      </c>
      <c r="B16" s="108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1">
        <v>14</v>
      </c>
      <c r="B17" s="108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1">
        <v>15</v>
      </c>
      <c r="B18" s="108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1">
        <v>16</v>
      </c>
      <c r="B19" s="108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1">
        <v>17</v>
      </c>
      <c r="B20" s="108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1">
        <v>18</v>
      </c>
      <c r="B21" s="108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1">
        <v>19</v>
      </c>
      <c r="B22" s="108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1">
        <v>20</v>
      </c>
      <c r="B23" s="108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1">
        <v>21</v>
      </c>
      <c r="B24" s="108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1">
        <v>22</v>
      </c>
      <c r="B25" s="108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1">
        <v>23</v>
      </c>
      <c r="B26" s="108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1">
        <v>24</v>
      </c>
      <c r="B27" s="108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1">
        <v>25</v>
      </c>
      <c r="B28" s="108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1">
        <v>26</v>
      </c>
      <c r="B29" s="108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1">
        <v>27</v>
      </c>
      <c r="B30" s="108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1">
        <v>28</v>
      </c>
      <c r="B31" s="108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1">
        <v>29</v>
      </c>
      <c r="B32" s="108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1">
        <v>30</v>
      </c>
      <c r="B33" s="108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81">
        <v>1</v>
      </c>
      <c r="B37" s="108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1">
        <v>2</v>
      </c>
      <c r="B38" s="108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1">
        <v>3</v>
      </c>
      <c r="B39" s="108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1">
        <v>4</v>
      </c>
      <c r="B40" s="108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1">
        <v>5</v>
      </c>
      <c r="B41" s="108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1">
        <v>6</v>
      </c>
      <c r="B42" s="108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1">
        <v>7</v>
      </c>
      <c r="B43" s="108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1">
        <v>8</v>
      </c>
      <c r="B44" s="108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1">
        <v>9</v>
      </c>
      <c r="B45" s="108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1">
        <v>10</v>
      </c>
      <c r="B46" s="108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1">
        <v>11</v>
      </c>
      <c r="B47" s="108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1">
        <v>12</v>
      </c>
      <c r="B48" s="108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1">
        <v>13</v>
      </c>
      <c r="B49" s="108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1">
        <v>14</v>
      </c>
      <c r="B50" s="108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1">
        <v>15</v>
      </c>
      <c r="B51" s="108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1">
        <v>16</v>
      </c>
      <c r="B52" s="108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1">
        <v>17</v>
      </c>
      <c r="B53" s="108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1">
        <v>18</v>
      </c>
      <c r="B54" s="108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1">
        <v>19</v>
      </c>
      <c r="B55" s="108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1">
        <v>20</v>
      </c>
      <c r="B56" s="108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1">
        <v>21</v>
      </c>
      <c r="B57" s="108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1">
        <v>22</v>
      </c>
      <c r="B58" s="108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1">
        <v>23</v>
      </c>
      <c r="B59" s="108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1">
        <v>24</v>
      </c>
      <c r="B60" s="108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1">
        <v>25</v>
      </c>
      <c r="B61" s="108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1">
        <v>26</v>
      </c>
      <c r="B62" s="108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1">
        <v>27</v>
      </c>
      <c r="B63" s="108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1">
        <v>28</v>
      </c>
      <c r="B64" s="108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1">
        <v>29</v>
      </c>
      <c r="B65" s="108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1">
        <v>30</v>
      </c>
      <c r="B66" s="108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81">
        <v>1</v>
      </c>
      <c r="B70" s="108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1">
        <v>2</v>
      </c>
      <c r="B71" s="108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1">
        <v>3</v>
      </c>
      <c r="B72" s="108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1">
        <v>4</v>
      </c>
      <c r="B73" s="108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1">
        <v>5</v>
      </c>
      <c r="B74" s="108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1">
        <v>6</v>
      </c>
      <c r="B75" s="108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1">
        <v>7</v>
      </c>
      <c r="B76" s="108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1">
        <v>8</v>
      </c>
      <c r="B77" s="108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1">
        <v>9</v>
      </c>
      <c r="B78" s="108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1">
        <v>10</v>
      </c>
      <c r="B79" s="108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1">
        <v>11</v>
      </c>
      <c r="B80" s="108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1">
        <v>12</v>
      </c>
      <c r="B81" s="108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1">
        <v>13</v>
      </c>
      <c r="B82" s="108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1">
        <v>14</v>
      </c>
      <c r="B83" s="108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1">
        <v>15</v>
      </c>
      <c r="B84" s="108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1">
        <v>16</v>
      </c>
      <c r="B85" s="108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1">
        <v>17</v>
      </c>
      <c r="B86" s="108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1">
        <v>18</v>
      </c>
      <c r="B87" s="108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1">
        <v>19</v>
      </c>
      <c r="B88" s="108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1">
        <v>20</v>
      </c>
      <c r="B89" s="108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1">
        <v>21</v>
      </c>
      <c r="B90" s="108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1">
        <v>22</v>
      </c>
      <c r="B91" s="108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1">
        <v>23</v>
      </c>
      <c r="B92" s="108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1">
        <v>24</v>
      </c>
      <c r="B93" s="108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1">
        <v>25</v>
      </c>
      <c r="B94" s="108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1">
        <v>26</v>
      </c>
      <c r="B95" s="108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1">
        <v>27</v>
      </c>
      <c r="B96" s="108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1">
        <v>28</v>
      </c>
      <c r="B97" s="108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1">
        <v>29</v>
      </c>
      <c r="B98" s="108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1">
        <v>30</v>
      </c>
      <c r="B99" s="108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81">
        <v>1</v>
      </c>
      <c r="B103" s="108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1">
        <v>2</v>
      </c>
      <c r="B104" s="108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1">
        <v>3</v>
      </c>
      <c r="B105" s="108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1">
        <v>4</v>
      </c>
      <c r="B106" s="108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1">
        <v>5</v>
      </c>
      <c r="B107" s="108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1">
        <v>6</v>
      </c>
      <c r="B108" s="108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1">
        <v>7</v>
      </c>
      <c r="B109" s="108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1">
        <v>8</v>
      </c>
      <c r="B110" s="108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1">
        <v>9</v>
      </c>
      <c r="B111" s="108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1">
        <v>10</v>
      </c>
      <c r="B112" s="108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1">
        <v>11</v>
      </c>
      <c r="B113" s="108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1">
        <v>12</v>
      </c>
      <c r="B114" s="108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1">
        <v>13</v>
      </c>
      <c r="B115" s="108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1">
        <v>14</v>
      </c>
      <c r="B116" s="108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1">
        <v>15</v>
      </c>
      <c r="B117" s="108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1">
        <v>16</v>
      </c>
      <c r="B118" s="108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1">
        <v>17</v>
      </c>
      <c r="B119" s="108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1">
        <v>18</v>
      </c>
      <c r="B120" s="108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1">
        <v>19</v>
      </c>
      <c r="B121" s="108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1">
        <v>20</v>
      </c>
      <c r="B122" s="108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1">
        <v>21</v>
      </c>
      <c r="B123" s="108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1">
        <v>22</v>
      </c>
      <c r="B124" s="108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1">
        <v>23</v>
      </c>
      <c r="B125" s="108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1">
        <v>24</v>
      </c>
      <c r="B126" s="108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1">
        <v>25</v>
      </c>
      <c r="B127" s="108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1">
        <v>26</v>
      </c>
      <c r="B128" s="108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1">
        <v>27</v>
      </c>
      <c r="B129" s="108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1">
        <v>28</v>
      </c>
      <c r="B130" s="108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1">
        <v>29</v>
      </c>
      <c r="B131" s="108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1">
        <v>30</v>
      </c>
      <c r="B132" s="108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81">
        <v>1</v>
      </c>
      <c r="B136" s="108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1">
        <v>2</v>
      </c>
      <c r="B137" s="108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1">
        <v>3</v>
      </c>
      <c r="B138" s="108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1">
        <v>4</v>
      </c>
      <c r="B139" s="108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1">
        <v>5</v>
      </c>
      <c r="B140" s="108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1">
        <v>6</v>
      </c>
      <c r="B141" s="108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1">
        <v>7</v>
      </c>
      <c r="B142" s="108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1">
        <v>8</v>
      </c>
      <c r="B143" s="108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1">
        <v>9</v>
      </c>
      <c r="B144" s="108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1">
        <v>10</v>
      </c>
      <c r="B145" s="108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1">
        <v>11</v>
      </c>
      <c r="B146" s="108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1">
        <v>12</v>
      </c>
      <c r="B147" s="108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1">
        <v>13</v>
      </c>
      <c r="B148" s="108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1">
        <v>14</v>
      </c>
      <c r="B149" s="108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1">
        <v>15</v>
      </c>
      <c r="B150" s="108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1">
        <v>16</v>
      </c>
      <c r="B151" s="108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1">
        <v>17</v>
      </c>
      <c r="B152" s="108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1">
        <v>18</v>
      </c>
      <c r="B153" s="108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1">
        <v>19</v>
      </c>
      <c r="B154" s="108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1">
        <v>20</v>
      </c>
      <c r="B155" s="108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1">
        <v>21</v>
      </c>
      <c r="B156" s="108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1">
        <v>22</v>
      </c>
      <c r="B157" s="108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1">
        <v>23</v>
      </c>
      <c r="B158" s="108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1">
        <v>24</v>
      </c>
      <c r="B159" s="108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1">
        <v>25</v>
      </c>
      <c r="B160" s="108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1">
        <v>26</v>
      </c>
      <c r="B161" s="108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1">
        <v>27</v>
      </c>
      <c r="B162" s="108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1">
        <v>28</v>
      </c>
      <c r="B163" s="108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1">
        <v>29</v>
      </c>
      <c r="B164" s="108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1">
        <v>30</v>
      </c>
      <c r="B165" s="108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81">
        <v>1</v>
      </c>
      <c r="B169" s="108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1">
        <v>2</v>
      </c>
      <c r="B170" s="108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1">
        <v>3</v>
      </c>
      <c r="B171" s="108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1">
        <v>4</v>
      </c>
      <c r="B172" s="108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1">
        <v>5</v>
      </c>
      <c r="B173" s="108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1">
        <v>6</v>
      </c>
      <c r="B174" s="108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1">
        <v>7</v>
      </c>
      <c r="B175" s="108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1">
        <v>8</v>
      </c>
      <c r="B176" s="108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1">
        <v>9</v>
      </c>
      <c r="B177" s="108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1">
        <v>10</v>
      </c>
      <c r="B178" s="108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1">
        <v>11</v>
      </c>
      <c r="B179" s="108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1">
        <v>12</v>
      </c>
      <c r="B180" s="108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1">
        <v>13</v>
      </c>
      <c r="B181" s="108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1">
        <v>14</v>
      </c>
      <c r="B182" s="108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1">
        <v>15</v>
      </c>
      <c r="B183" s="108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1">
        <v>16</v>
      </c>
      <c r="B184" s="108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1">
        <v>17</v>
      </c>
      <c r="B185" s="108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1">
        <v>18</v>
      </c>
      <c r="B186" s="108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1">
        <v>19</v>
      </c>
      <c r="B187" s="108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1">
        <v>20</v>
      </c>
      <c r="B188" s="108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1">
        <v>21</v>
      </c>
      <c r="B189" s="108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1">
        <v>22</v>
      </c>
      <c r="B190" s="108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1">
        <v>23</v>
      </c>
      <c r="B191" s="108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1">
        <v>24</v>
      </c>
      <c r="B192" s="108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1">
        <v>25</v>
      </c>
      <c r="B193" s="108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1">
        <v>26</v>
      </c>
      <c r="B194" s="108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1">
        <v>27</v>
      </c>
      <c r="B195" s="108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1">
        <v>28</v>
      </c>
      <c r="B196" s="108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1">
        <v>29</v>
      </c>
      <c r="B197" s="108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1">
        <v>30</v>
      </c>
      <c r="B198" s="108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81">
        <v>1</v>
      </c>
      <c r="B202" s="108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1">
        <v>2</v>
      </c>
      <c r="B203" s="108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1">
        <v>3</v>
      </c>
      <c r="B204" s="108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1">
        <v>4</v>
      </c>
      <c r="B205" s="108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1">
        <v>5</v>
      </c>
      <c r="B206" s="108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1">
        <v>6</v>
      </c>
      <c r="B207" s="108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1">
        <v>7</v>
      </c>
      <c r="B208" s="108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1">
        <v>8</v>
      </c>
      <c r="B209" s="108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1">
        <v>9</v>
      </c>
      <c r="B210" s="108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1">
        <v>10</v>
      </c>
      <c r="B211" s="108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1">
        <v>11</v>
      </c>
      <c r="B212" s="108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1">
        <v>12</v>
      </c>
      <c r="B213" s="108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1">
        <v>13</v>
      </c>
      <c r="B214" s="108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1">
        <v>14</v>
      </c>
      <c r="B215" s="108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1">
        <v>15</v>
      </c>
      <c r="B216" s="108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1">
        <v>16</v>
      </c>
      <c r="B217" s="108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1">
        <v>17</v>
      </c>
      <c r="B218" s="108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1">
        <v>18</v>
      </c>
      <c r="B219" s="108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1">
        <v>19</v>
      </c>
      <c r="B220" s="108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1">
        <v>20</v>
      </c>
      <c r="B221" s="108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1">
        <v>21</v>
      </c>
      <c r="B222" s="108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1">
        <v>22</v>
      </c>
      <c r="B223" s="108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1">
        <v>23</v>
      </c>
      <c r="B224" s="108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1">
        <v>24</v>
      </c>
      <c r="B225" s="108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1">
        <v>25</v>
      </c>
      <c r="B226" s="108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1">
        <v>26</v>
      </c>
      <c r="B227" s="108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1">
        <v>27</v>
      </c>
      <c r="B228" s="108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1">
        <v>28</v>
      </c>
      <c r="B229" s="108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1">
        <v>29</v>
      </c>
      <c r="B230" s="108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1">
        <v>30</v>
      </c>
      <c r="B231" s="108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81">
        <v>1</v>
      </c>
      <c r="B235" s="108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1">
        <v>2</v>
      </c>
      <c r="B236" s="108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1">
        <v>3</v>
      </c>
      <c r="B237" s="108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1">
        <v>4</v>
      </c>
      <c r="B238" s="108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1">
        <v>5</v>
      </c>
      <c r="B239" s="108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1">
        <v>6</v>
      </c>
      <c r="B240" s="108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1">
        <v>7</v>
      </c>
      <c r="B241" s="108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1">
        <v>8</v>
      </c>
      <c r="B242" s="108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1">
        <v>9</v>
      </c>
      <c r="B243" s="108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1">
        <v>10</v>
      </c>
      <c r="B244" s="108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1">
        <v>11</v>
      </c>
      <c r="B245" s="108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1">
        <v>12</v>
      </c>
      <c r="B246" s="108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1">
        <v>13</v>
      </c>
      <c r="B247" s="108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1">
        <v>14</v>
      </c>
      <c r="B248" s="108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1">
        <v>15</v>
      </c>
      <c r="B249" s="108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1">
        <v>16</v>
      </c>
      <c r="B250" s="108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1">
        <v>17</v>
      </c>
      <c r="B251" s="108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1">
        <v>18</v>
      </c>
      <c r="B252" s="108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1">
        <v>19</v>
      </c>
      <c r="B253" s="108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1">
        <v>20</v>
      </c>
      <c r="B254" s="108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1">
        <v>21</v>
      </c>
      <c r="B255" s="108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1">
        <v>22</v>
      </c>
      <c r="B256" s="108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1">
        <v>23</v>
      </c>
      <c r="B257" s="108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1">
        <v>24</v>
      </c>
      <c r="B258" s="108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1">
        <v>25</v>
      </c>
      <c r="B259" s="108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1">
        <v>26</v>
      </c>
      <c r="B260" s="108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1">
        <v>27</v>
      </c>
      <c r="B261" s="108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1">
        <v>28</v>
      </c>
      <c r="B262" s="108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1">
        <v>29</v>
      </c>
      <c r="B263" s="108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1">
        <v>30</v>
      </c>
      <c r="B264" s="108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81">
        <v>1</v>
      </c>
      <c r="B268" s="108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1">
        <v>2</v>
      </c>
      <c r="B269" s="108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1">
        <v>3</v>
      </c>
      <c r="B270" s="108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1">
        <v>4</v>
      </c>
      <c r="B271" s="108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1">
        <v>5</v>
      </c>
      <c r="B272" s="108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1">
        <v>6</v>
      </c>
      <c r="B273" s="108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1">
        <v>7</v>
      </c>
      <c r="B274" s="108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1">
        <v>8</v>
      </c>
      <c r="B275" s="108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1">
        <v>9</v>
      </c>
      <c r="B276" s="108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1">
        <v>10</v>
      </c>
      <c r="B277" s="108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1">
        <v>11</v>
      </c>
      <c r="B278" s="108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1">
        <v>12</v>
      </c>
      <c r="B279" s="108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1">
        <v>13</v>
      </c>
      <c r="B280" s="108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1">
        <v>14</v>
      </c>
      <c r="B281" s="108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1">
        <v>15</v>
      </c>
      <c r="B282" s="108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1">
        <v>16</v>
      </c>
      <c r="B283" s="108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1">
        <v>17</v>
      </c>
      <c r="B284" s="108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1">
        <v>18</v>
      </c>
      <c r="B285" s="108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1">
        <v>19</v>
      </c>
      <c r="B286" s="108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1">
        <v>20</v>
      </c>
      <c r="B287" s="108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1">
        <v>21</v>
      </c>
      <c r="B288" s="108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1">
        <v>22</v>
      </c>
      <c r="B289" s="108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1">
        <v>23</v>
      </c>
      <c r="B290" s="108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1">
        <v>24</v>
      </c>
      <c r="B291" s="108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1">
        <v>25</v>
      </c>
      <c r="B292" s="108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1">
        <v>26</v>
      </c>
      <c r="B293" s="108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1">
        <v>27</v>
      </c>
      <c r="B294" s="108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1">
        <v>28</v>
      </c>
      <c r="B295" s="108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1">
        <v>29</v>
      </c>
      <c r="B296" s="108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1">
        <v>30</v>
      </c>
      <c r="B297" s="108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81">
        <v>1</v>
      </c>
      <c r="B301" s="108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1">
        <v>2</v>
      </c>
      <c r="B302" s="108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1">
        <v>3</v>
      </c>
      <c r="B303" s="108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1">
        <v>4</v>
      </c>
      <c r="B304" s="108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1">
        <v>5</v>
      </c>
      <c r="B305" s="108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1">
        <v>6</v>
      </c>
      <c r="B306" s="108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1">
        <v>7</v>
      </c>
      <c r="B307" s="108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1">
        <v>8</v>
      </c>
      <c r="B308" s="108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1">
        <v>9</v>
      </c>
      <c r="B309" s="108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1">
        <v>10</v>
      </c>
      <c r="B310" s="108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1">
        <v>11</v>
      </c>
      <c r="B311" s="108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1">
        <v>12</v>
      </c>
      <c r="B312" s="108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1">
        <v>13</v>
      </c>
      <c r="B313" s="108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1">
        <v>14</v>
      </c>
      <c r="B314" s="108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1">
        <v>15</v>
      </c>
      <c r="B315" s="108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1">
        <v>16</v>
      </c>
      <c r="B316" s="108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1">
        <v>17</v>
      </c>
      <c r="B317" s="108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1">
        <v>18</v>
      </c>
      <c r="B318" s="108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1">
        <v>19</v>
      </c>
      <c r="B319" s="108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1">
        <v>20</v>
      </c>
      <c r="B320" s="108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1">
        <v>21</v>
      </c>
      <c r="B321" s="108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1">
        <v>22</v>
      </c>
      <c r="B322" s="108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1">
        <v>23</v>
      </c>
      <c r="B323" s="108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1">
        <v>24</v>
      </c>
      <c r="B324" s="108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1">
        <v>25</v>
      </c>
      <c r="B325" s="108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1">
        <v>26</v>
      </c>
      <c r="B326" s="108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1">
        <v>27</v>
      </c>
      <c r="B327" s="108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1">
        <v>28</v>
      </c>
      <c r="B328" s="108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1">
        <v>29</v>
      </c>
      <c r="B329" s="108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1">
        <v>30</v>
      </c>
      <c r="B330" s="108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81">
        <v>1</v>
      </c>
      <c r="B334" s="108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1">
        <v>2</v>
      </c>
      <c r="B335" s="108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1">
        <v>3</v>
      </c>
      <c r="B336" s="108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1">
        <v>4</v>
      </c>
      <c r="B337" s="108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1">
        <v>5</v>
      </c>
      <c r="B338" s="108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1">
        <v>6</v>
      </c>
      <c r="B339" s="108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1">
        <v>7</v>
      </c>
      <c r="B340" s="108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1">
        <v>8</v>
      </c>
      <c r="B341" s="108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1">
        <v>9</v>
      </c>
      <c r="B342" s="108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1">
        <v>10</v>
      </c>
      <c r="B343" s="108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1">
        <v>11</v>
      </c>
      <c r="B344" s="108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1">
        <v>12</v>
      </c>
      <c r="B345" s="108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1">
        <v>13</v>
      </c>
      <c r="B346" s="108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1">
        <v>14</v>
      </c>
      <c r="B347" s="108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1">
        <v>15</v>
      </c>
      <c r="B348" s="108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1">
        <v>16</v>
      </c>
      <c r="B349" s="108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1">
        <v>17</v>
      </c>
      <c r="B350" s="108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1">
        <v>18</v>
      </c>
      <c r="B351" s="108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1">
        <v>19</v>
      </c>
      <c r="B352" s="108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1">
        <v>20</v>
      </c>
      <c r="B353" s="108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1">
        <v>21</v>
      </c>
      <c r="B354" s="108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1">
        <v>22</v>
      </c>
      <c r="B355" s="108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1">
        <v>23</v>
      </c>
      <c r="B356" s="108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1">
        <v>24</v>
      </c>
      <c r="B357" s="108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1">
        <v>25</v>
      </c>
      <c r="B358" s="108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1">
        <v>26</v>
      </c>
      <c r="B359" s="108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1">
        <v>27</v>
      </c>
      <c r="B360" s="108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1">
        <v>28</v>
      </c>
      <c r="B361" s="108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1">
        <v>29</v>
      </c>
      <c r="B362" s="108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1">
        <v>30</v>
      </c>
      <c r="B363" s="108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81">
        <v>1</v>
      </c>
      <c r="B367" s="108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1">
        <v>2</v>
      </c>
      <c r="B368" s="108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1">
        <v>3</v>
      </c>
      <c r="B369" s="108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1">
        <v>4</v>
      </c>
      <c r="B370" s="108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1">
        <v>5</v>
      </c>
      <c r="B371" s="108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1">
        <v>6</v>
      </c>
      <c r="B372" s="108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1">
        <v>7</v>
      </c>
      <c r="B373" s="108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1">
        <v>8</v>
      </c>
      <c r="B374" s="108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1">
        <v>9</v>
      </c>
      <c r="B375" s="108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1">
        <v>10</v>
      </c>
      <c r="B376" s="108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1">
        <v>11</v>
      </c>
      <c r="B377" s="108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1">
        <v>12</v>
      </c>
      <c r="B378" s="108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1">
        <v>13</v>
      </c>
      <c r="B379" s="108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1">
        <v>14</v>
      </c>
      <c r="B380" s="108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1">
        <v>15</v>
      </c>
      <c r="B381" s="108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1">
        <v>16</v>
      </c>
      <c r="B382" s="108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1">
        <v>17</v>
      </c>
      <c r="B383" s="108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1">
        <v>18</v>
      </c>
      <c r="B384" s="108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1">
        <v>19</v>
      </c>
      <c r="B385" s="108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1">
        <v>20</v>
      </c>
      <c r="B386" s="108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1">
        <v>21</v>
      </c>
      <c r="B387" s="108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1">
        <v>22</v>
      </c>
      <c r="B388" s="108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1">
        <v>23</v>
      </c>
      <c r="B389" s="108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1">
        <v>24</v>
      </c>
      <c r="B390" s="108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1">
        <v>25</v>
      </c>
      <c r="B391" s="108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1">
        <v>26</v>
      </c>
      <c r="B392" s="108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1">
        <v>27</v>
      </c>
      <c r="B393" s="108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1">
        <v>28</v>
      </c>
      <c r="B394" s="108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1">
        <v>29</v>
      </c>
      <c r="B395" s="108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1">
        <v>30</v>
      </c>
      <c r="B396" s="108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81">
        <v>1</v>
      </c>
      <c r="B400" s="108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1">
        <v>2</v>
      </c>
      <c r="B401" s="108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1">
        <v>3</v>
      </c>
      <c r="B402" s="108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1">
        <v>4</v>
      </c>
      <c r="B403" s="108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1">
        <v>5</v>
      </c>
      <c r="B404" s="108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1">
        <v>6</v>
      </c>
      <c r="B405" s="108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1">
        <v>7</v>
      </c>
      <c r="B406" s="108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1">
        <v>8</v>
      </c>
      <c r="B407" s="108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1">
        <v>9</v>
      </c>
      <c r="B408" s="108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1">
        <v>10</v>
      </c>
      <c r="B409" s="108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1">
        <v>11</v>
      </c>
      <c r="B410" s="108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1">
        <v>12</v>
      </c>
      <c r="B411" s="108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1">
        <v>13</v>
      </c>
      <c r="B412" s="108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1">
        <v>14</v>
      </c>
      <c r="B413" s="108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1">
        <v>15</v>
      </c>
      <c r="B414" s="108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1">
        <v>16</v>
      </c>
      <c r="B415" s="108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1">
        <v>17</v>
      </c>
      <c r="B416" s="108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1">
        <v>18</v>
      </c>
      <c r="B417" s="108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1">
        <v>19</v>
      </c>
      <c r="B418" s="108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1">
        <v>20</v>
      </c>
      <c r="B419" s="108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1">
        <v>21</v>
      </c>
      <c r="B420" s="108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1">
        <v>22</v>
      </c>
      <c r="B421" s="108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1">
        <v>23</v>
      </c>
      <c r="B422" s="108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1">
        <v>24</v>
      </c>
      <c r="B423" s="108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1">
        <v>25</v>
      </c>
      <c r="B424" s="108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1">
        <v>26</v>
      </c>
      <c r="B425" s="108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1">
        <v>27</v>
      </c>
      <c r="B426" s="108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1">
        <v>28</v>
      </c>
      <c r="B427" s="108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1">
        <v>29</v>
      </c>
      <c r="B428" s="108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1">
        <v>30</v>
      </c>
      <c r="B429" s="108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81">
        <v>1</v>
      </c>
      <c r="B433" s="108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1">
        <v>2</v>
      </c>
      <c r="B434" s="108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1">
        <v>3</v>
      </c>
      <c r="B435" s="108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1">
        <v>4</v>
      </c>
      <c r="B436" s="108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1">
        <v>5</v>
      </c>
      <c r="B437" s="108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1">
        <v>6</v>
      </c>
      <c r="B438" s="108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1">
        <v>7</v>
      </c>
      <c r="B439" s="108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1">
        <v>8</v>
      </c>
      <c r="B440" s="108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1">
        <v>9</v>
      </c>
      <c r="B441" s="108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1">
        <v>10</v>
      </c>
      <c r="B442" s="108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1">
        <v>11</v>
      </c>
      <c r="B443" s="108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1">
        <v>12</v>
      </c>
      <c r="B444" s="108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1">
        <v>13</v>
      </c>
      <c r="B445" s="108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1">
        <v>14</v>
      </c>
      <c r="B446" s="108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1">
        <v>15</v>
      </c>
      <c r="B447" s="108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1">
        <v>16</v>
      </c>
      <c r="B448" s="108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1">
        <v>17</v>
      </c>
      <c r="B449" s="108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1">
        <v>18</v>
      </c>
      <c r="B450" s="108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1">
        <v>19</v>
      </c>
      <c r="B451" s="108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1">
        <v>20</v>
      </c>
      <c r="B452" s="108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1">
        <v>21</v>
      </c>
      <c r="B453" s="108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1">
        <v>22</v>
      </c>
      <c r="B454" s="108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1">
        <v>23</v>
      </c>
      <c r="B455" s="108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1">
        <v>24</v>
      </c>
      <c r="B456" s="108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1">
        <v>25</v>
      </c>
      <c r="B457" s="108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1">
        <v>26</v>
      </c>
      <c r="B458" s="108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1">
        <v>27</v>
      </c>
      <c r="B459" s="108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1">
        <v>28</v>
      </c>
      <c r="B460" s="108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1">
        <v>29</v>
      </c>
      <c r="B461" s="108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1">
        <v>30</v>
      </c>
      <c r="B462" s="108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81">
        <v>1</v>
      </c>
      <c r="B466" s="108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1">
        <v>2</v>
      </c>
      <c r="B467" s="108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1">
        <v>3</v>
      </c>
      <c r="B468" s="108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1">
        <v>4</v>
      </c>
      <c r="B469" s="108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1">
        <v>5</v>
      </c>
      <c r="B470" s="108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1">
        <v>6</v>
      </c>
      <c r="B471" s="108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1">
        <v>7</v>
      </c>
      <c r="B472" s="108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1">
        <v>8</v>
      </c>
      <c r="B473" s="108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1">
        <v>9</v>
      </c>
      <c r="B474" s="108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1">
        <v>10</v>
      </c>
      <c r="B475" s="108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1">
        <v>11</v>
      </c>
      <c r="B476" s="108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1">
        <v>12</v>
      </c>
      <c r="B477" s="108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1">
        <v>13</v>
      </c>
      <c r="B478" s="108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1">
        <v>14</v>
      </c>
      <c r="B479" s="108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1">
        <v>15</v>
      </c>
      <c r="B480" s="108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1">
        <v>16</v>
      </c>
      <c r="B481" s="108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1">
        <v>17</v>
      </c>
      <c r="B482" s="108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1">
        <v>18</v>
      </c>
      <c r="B483" s="108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1">
        <v>19</v>
      </c>
      <c r="B484" s="108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1">
        <v>20</v>
      </c>
      <c r="B485" s="108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1">
        <v>21</v>
      </c>
      <c r="B486" s="108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1">
        <v>22</v>
      </c>
      <c r="B487" s="108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1">
        <v>23</v>
      </c>
      <c r="B488" s="108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1">
        <v>24</v>
      </c>
      <c r="B489" s="108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1">
        <v>25</v>
      </c>
      <c r="B490" s="108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1">
        <v>26</v>
      </c>
      <c r="B491" s="108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1">
        <v>27</v>
      </c>
      <c r="B492" s="108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1">
        <v>28</v>
      </c>
      <c r="B493" s="108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1">
        <v>29</v>
      </c>
      <c r="B494" s="108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1">
        <v>30</v>
      </c>
      <c r="B495" s="108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81">
        <v>1</v>
      </c>
      <c r="B499" s="108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1">
        <v>2</v>
      </c>
      <c r="B500" s="108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1">
        <v>3</v>
      </c>
      <c r="B501" s="108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1">
        <v>4</v>
      </c>
      <c r="B502" s="108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1">
        <v>5</v>
      </c>
      <c r="B503" s="108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1">
        <v>6</v>
      </c>
      <c r="B504" s="108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1">
        <v>7</v>
      </c>
      <c r="B505" s="108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1">
        <v>8</v>
      </c>
      <c r="B506" s="108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1">
        <v>9</v>
      </c>
      <c r="B507" s="108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1">
        <v>10</v>
      </c>
      <c r="B508" s="108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1">
        <v>11</v>
      </c>
      <c r="B509" s="108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1">
        <v>12</v>
      </c>
      <c r="B510" s="108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1">
        <v>13</v>
      </c>
      <c r="B511" s="108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1">
        <v>14</v>
      </c>
      <c r="B512" s="108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1">
        <v>15</v>
      </c>
      <c r="B513" s="108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1">
        <v>16</v>
      </c>
      <c r="B514" s="108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1">
        <v>17</v>
      </c>
      <c r="B515" s="108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1">
        <v>18</v>
      </c>
      <c r="B516" s="108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1">
        <v>19</v>
      </c>
      <c r="B517" s="108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1">
        <v>20</v>
      </c>
      <c r="B518" s="108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1">
        <v>21</v>
      </c>
      <c r="B519" s="108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1">
        <v>22</v>
      </c>
      <c r="B520" s="108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1">
        <v>23</v>
      </c>
      <c r="B521" s="108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1">
        <v>24</v>
      </c>
      <c r="B522" s="108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1">
        <v>25</v>
      </c>
      <c r="B523" s="108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1">
        <v>26</v>
      </c>
      <c r="B524" s="108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1">
        <v>27</v>
      </c>
      <c r="B525" s="108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1">
        <v>28</v>
      </c>
      <c r="B526" s="108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1">
        <v>29</v>
      </c>
      <c r="B527" s="108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1">
        <v>30</v>
      </c>
      <c r="B528" s="108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81">
        <v>1</v>
      </c>
      <c r="B532" s="108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1">
        <v>2</v>
      </c>
      <c r="B533" s="108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1">
        <v>3</v>
      </c>
      <c r="B534" s="108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1">
        <v>4</v>
      </c>
      <c r="B535" s="108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1">
        <v>5</v>
      </c>
      <c r="B536" s="108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1">
        <v>6</v>
      </c>
      <c r="B537" s="108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1">
        <v>7</v>
      </c>
      <c r="B538" s="108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1">
        <v>8</v>
      </c>
      <c r="B539" s="108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1">
        <v>9</v>
      </c>
      <c r="B540" s="108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1">
        <v>10</v>
      </c>
      <c r="B541" s="108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1">
        <v>11</v>
      </c>
      <c r="B542" s="108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1">
        <v>12</v>
      </c>
      <c r="B543" s="108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1">
        <v>13</v>
      </c>
      <c r="B544" s="108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1">
        <v>14</v>
      </c>
      <c r="B545" s="108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1">
        <v>15</v>
      </c>
      <c r="B546" s="108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1">
        <v>16</v>
      </c>
      <c r="B547" s="108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1">
        <v>17</v>
      </c>
      <c r="B548" s="108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1">
        <v>18</v>
      </c>
      <c r="B549" s="108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1">
        <v>19</v>
      </c>
      <c r="B550" s="108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1">
        <v>20</v>
      </c>
      <c r="B551" s="108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1">
        <v>21</v>
      </c>
      <c r="B552" s="108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1">
        <v>22</v>
      </c>
      <c r="B553" s="108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1">
        <v>23</v>
      </c>
      <c r="B554" s="108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1">
        <v>24</v>
      </c>
      <c r="B555" s="108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1">
        <v>25</v>
      </c>
      <c r="B556" s="108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1">
        <v>26</v>
      </c>
      <c r="B557" s="108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1">
        <v>27</v>
      </c>
      <c r="B558" s="108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1">
        <v>28</v>
      </c>
      <c r="B559" s="108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1">
        <v>29</v>
      </c>
      <c r="B560" s="108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1">
        <v>30</v>
      </c>
      <c r="B561" s="108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81">
        <v>1</v>
      </c>
      <c r="B565" s="108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1">
        <v>2</v>
      </c>
      <c r="B566" s="108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1">
        <v>3</v>
      </c>
      <c r="B567" s="108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1">
        <v>4</v>
      </c>
      <c r="B568" s="108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1">
        <v>5</v>
      </c>
      <c r="B569" s="108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1">
        <v>6</v>
      </c>
      <c r="B570" s="108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1">
        <v>7</v>
      </c>
      <c r="B571" s="108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1">
        <v>8</v>
      </c>
      <c r="B572" s="108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1">
        <v>9</v>
      </c>
      <c r="B573" s="108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1">
        <v>10</v>
      </c>
      <c r="B574" s="108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1">
        <v>11</v>
      </c>
      <c r="B575" s="108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1">
        <v>12</v>
      </c>
      <c r="B576" s="108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1">
        <v>13</v>
      </c>
      <c r="B577" s="108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1">
        <v>14</v>
      </c>
      <c r="B578" s="108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1">
        <v>15</v>
      </c>
      <c r="B579" s="108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1">
        <v>16</v>
      </c>
      <c r="B580" s="108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1">
        <v>17</v>
      </c>
      <c r="B581" s="108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1">
        <v>18</v>
      </c>
      <c r="B582" s="108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1">
        <v>19</v>
      </c>
      <c r="B583" s="108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1">
        <v>20</v>
      </c>
      <c r="B584" s="108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1">
        <v>21</v>
      </c>
      <c r="B585" s="108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1">
        <v>22</v>
      </c>
      <c r="B586" s="108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1">
        <v>23</v>
      </c>
      <c r="B587" s="108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1">
        <v>24</v>
      </c>
      <c r="B588" s="108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1">
        <v>25</v>
      </c>
      <c r="B589" s="108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1">
        <v>26</v>
      </c>
      <c r="B590" s="108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1">
        <v>27</v>
      </c>
      <c r="B591" s="108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1">
        <v>28</v>
      </c>
      <c r="B592" s="108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1">
        <v>29</v>
      </c>
      <c r="B593" s="108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1">
        <v>30</v>
      </c>
      <c r="B594" s="108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81">
        <v>1</v>
      </c>
      <c r="B598" s="108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1">
        <v>2</v>
      </c>
      <c r="B599" s="108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1">
        <v>3</v>
      </c>
      <c r="B600" s="108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1">
        <v>4</v>
      </c>
      <c r="B601" s="108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1">
        <v>5</v>
      </c>
      <c r="B602" s="108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1">
        <v>6</v>
      </c>
      <c r="B603" s="108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1">
        <v>7</v>
      </c>
      <c r="B604" s="108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1">
        <v>8</v>
      </c>
      <c r="B605" s="108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1">
        <v>9</v>
      </c>
      <c r="B606" s="108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1">
        <v>10</v>
      </c>
      <c r="B607" s="108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1">
        <v>11</v>
      </c>
      <c r="B608" s="108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1">
        <v>12</v>
      </c>
      <c r="B609" s="108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1">
        <v>13</v>
      </c>
      <c r="B610" s="108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1">
        <v>14</v>
      </c>
      <c r="B611" s="108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1">
        <v>15</v>
      </c>
      <c r="B612" s="108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1">
        <v>16</v>
      </c>
      <c r="B613" s="108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1">
        <v>17</v>
      </c>
      <c r="B614" s="108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1">
        <v>18</v>
      </c>
      <c r="B615" s="108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1">
        <v>19</v>
      </c>
      <c r="B616" s="108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1">
        <v>20</v>
      </c>
      <c r="B617" s="108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1">
        <v>21</v>
      </c>
      <c r="B618" s="108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1">
        <v>22</v>
      </c>
      <c r="B619" s="108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1">
        <v>23</v>
      </c>
      <c r="B620" s="108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1">
        <v>24</v>
      </c>
      <c r="B621" s="108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1">
        <v>25</v>
      </c>
      <c r="B622" s="108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1">
        <v>26</v>
      </c>
      <c r="B623" s="108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1">
        <v>27</v>
      </c>
      <c r="B624" s="108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1">
        <v>28</v>
      </c>
      <c r="B625" s="108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1">
        <v>29</v>
      </c>
      <c r="B626" s="108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1">
        <v>30</v>
      </c>
      <c r="B627" s="108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81">
        <v>1</v>
      </c>
      <c r="B631" s="108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1">
        <v>2</v>
      </c>
      <c r="B632" s="108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1">
        <v>3</v>
      </c>
      <c r="B633" s="108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1">
        <v>4</v>
      </c>
      <c r="B634" s="108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1">
        <v>5</v>
      </c>
      <c r="B635" s="108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1">
        <v>6</v>
      </c>
      <c r="B636" s="108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1">
        <v>7</v>
      </c>
      <c r="B637" s="108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1">
        <v>8</v>
      </c>
      <c r="B638" s="108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1">
        <v>9</v>
      </c>
      <c r="B639" s="108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1">
        <v>10</v>
      </c>
      <c r="B640" s="108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1">
        <v>11</v>
      </c>
      <c r="B641" s="108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1">
        <v>12</v>
      </c>
      <c r="B642" s="108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1">
        <v>13</v>
      </c>
      <c r="B643" s="108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1">
        <v>14</v>
      </c>
      <c r="B644" s="108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1">
        <v>15</v>
      </c>
      <c r="B645" s="108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1">
        <v>16</v>
      </c>
      <c r="B646" s="108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1">
        <v>17</v>
      </c>
      <c r="B647" s="108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1">
        <v>18</v>
      </c>
      <c r="B648" s="108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1">
        <v>19</v>
      </c>
      <c r="B649" s="108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1">
        <v>20</v>
      </c>
      <c r="B650" s="108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1">
        <v>21</v>
      </c>
      <c r="B651" s="108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1">
        <v>22</v>
      </c>
      <c r="B652" s="108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1">
        <v>23</v>
      </c>
      <c r="B653" s="108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1">
        <v>24</v>
      </c>
      <c r="B654" s="108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1">
        <v>25</v>
      </c>
      <c r="B655" s="108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1">
        <v>26</v>
      </c>
      <c r="B656" s="108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1">
        <v>27</v>
      </c>
      <c r="B657" s="108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1">
        <v>28</v>
      </c>
      <c r="B658" s="108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1">
        <v>29</v>
      </c>
      <c r="B659" s="108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1">
        <v>30</v>
      </c>
      <c r="B660" s="108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81">
        <v>1</v>
      </c>
      <c r="B664" s="108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1">
        <v>2</v>
      </c>
      <c r="B665" s="108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1">
        <v>3</v>
      </c>
      <c r="B666" s="108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1">
        <v>4</v>
      </c>
      <c r="B667" s="108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1">
        <v>5</v>
      </c>
      <c r="B668" s="108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1">
        <v>6</v>
      </c>
      <c r="B669" s="108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1">
        <v>7</v>
      </c>
      <c r="B670" s="108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1">
        <v>8</v>
      </c>
      <c r="B671" s="108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1">
        <v>9</v>
      </c>
      <c r="B672" s="108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1">
        <v>10</v>
      </c>
      <c r="B673" s="108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1">
        <v>11</v>
      </c>
      <c r="B674" s="108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1">
        <v>12</v>
      </c>
      <c r="B675" s="108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1">
        <v>13</v>
      </c>
      <c r="B676" s="108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1">
        <v>14</v>
      </c>
      <c r="B677" s="108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1">
        <v>15</v>
      </c>
      <c r="B678" s="108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1">
        <v>16</v>
      </c>
      <c r="B679" s="108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1">
        <v>17</v>
      </c>
      <c r="B680" s="108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1">
        <v>18</v>
      </c>
      <c r="B681" s="108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1">
        <v>19</v>
      </c>
      <c r="B682" s="108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1">
        <v>20</v>
      </c>
      <c r="B683" s="108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1">
        <v>21</v>
      </c>
      <c r="B684" s="108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1">
        <v>22</v>
      </c>
      <c r="B685" s="108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1">
        <v>23</v>
      </c>
      <c r="B686" s="108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1">
        <v>24</v>
      </c>
      <c r="B687" s="108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1">
        <v>25</v>
      </c>
      <c r="B688" s="108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1">
        <v>26</v>
      </c>
      <c r="B689" s="108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1">
        <v>27</v>
      </c>
      <c r="B690" s="108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1">
        <v>28</v>
      </c>
      <c r="B691" s="108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1">
        <v>29</v>
      </c>
      <c r="B692" s="108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1">
        <v>30</v>
      </c>
      <c r="B693" s="108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81">
        <v>1</v>
      </c>
      <c r="B697" s="108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1">
        <v>2</v>
      </c>
      <c r="B698" s="108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1">
        <v>3</v>
      </c>
      <c r="B699" s="108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1">
        <v>4</v>
      </c>
      <c r="B700" s="108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1">
        <v>5</v>
      </c>
      <c r="B701" s="108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1">
        <v>6</v>
      </c>
      <c r="B702" s="108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1">
        <v>7</v>
      </c>
      <c r="B703" s="108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1">
        <v>8</v>
      </c>
      <c r="B704" s="108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1">
        <v>9</v>
      </c>
      <c r="B705" s="108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1">
        <v>10</v>
      </c>
      <c r="B706" s="108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1">
        <v>11</v>
      </c>
      <c r="B707" s="108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1">
        <v>12</v>
      </c>
      <c r="B708" s="108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1">
        <v>13</v>
      </c>
      <c r="B709" s="108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1">
        <v>14</v>
      </c>
      <c r="B710" s="108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1">
        <v>15</v>
      </c>
      <c r="B711" s="108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1">
        <v>16</v>
      </c>
      <c r="B712" s="108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1">
        <v>17</v>
      </c>
      <c r="B713" s="108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1">
        <v>18</v>
      </c>
      <c r="B714" s="108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1">
        <v>19</v>
      </c>
      <c r="B715" s="108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1">
        <v>20</v>
      </c>
      <c r="B716" s="108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1">
        <v>21</v>
      </c>
      <c r="B717" s="108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1">
        <v>22</v>
      </c>
      <c r="B718" s="108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1">
        <v>23</v>
      </c>
      <c r="B719" s="108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1">
        <v>24</v>
      </c>
      <c r="B720" s="108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1">
        <v>25</v>
      </c>
      <c r="B721" s="108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1">
        <v>26</v>
      </c>
      <c r="B722" s="108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1">
        <v>27</v>
      </c>
      <c r="B723" s="108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1">
        <v>28</v>
      </c>
      <c r="B724" s="108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1">
        <v>29</v>
      </c>
      <c r="B725" s="108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1">
        <v>30</v>
      </c>
      <c r="B726" s="108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81">
        <v>1</v>
      </c>
      <c r="B730" s="108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1">
        <v>2</v>
      </c>
      <c r="B731" s="108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1">
        <v>3</v>
      </c>
      <c r="B732" s="108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1">
        <v>4</v>
      </c>
      <c r="B733" s="108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1">
        <v>5</v>
      </c>
      <c r="B734" s="108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1">
        <v>6</v>
      </c>
      <c r="B735" s="108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1">
        <v>7</v>
      </c>
      <c r="B736" s="108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1">
        <v>8</v>
      </c>
      <c r="B737" s="108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1">
        <v>9</v>
      </c>
      <c r="B738" s="108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1">
        <v>10</v>
      </c>
      <c r="B739" s="108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1">
        <v>11</v>
      </c>
      <c r="B740" s="108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1">
        <v>12</v>
      </c>
      <c r="B741" s="108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1">
        <v>13</v>
      </c>
      <c r="B742" s="108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1">
        <v>14</v>
      </c>
      <c r="B743" s="108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1">
        <v>15</v>
      </c>
      <c r="B744" s="108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1">
        <v>16</v>
      </c>
      <c r="B745" s="108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1">
        <v>17</v>
      </c>
      <c r="B746" s="108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1">
        <v>18</v>
      </c>
      <c r="B747" s="108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1">
        <v>19</v>
      </c>
      <c r="B748" s="108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1">
        <v>20</v>
      </c>
      <c r="B749" s="108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1">
        <v>21</v>
      </c>
      <c r="B750" s="108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1">
        <v>22</v>
      </c>
      <c r="B751" s="108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1">
        <v>23</v>
      </c>
      <c r="B752" s="108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1">
        <v>24</v>
      </c>
      <c r="B753" s="108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1">
        <v>25</v>
      </c>
      <c r="B754" s="108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1">
        <v>26</v>
      </c>
      <c r="B755" s="108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1">
        <v>27</v>
      </c>
      <c r="B756" s="108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1">
        <v>28</v>
      </c>
      <c r="B757" s="108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1">
        <v>29</v>
      </c>
      <c r="B758" s="108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1">
        <v>30</v>
      </c>
      <c r="B759" s="108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81">
        <v>1</v>
      </c>
      <c r="B763" s="108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1">
        <v>2</v>
      </c>
      <c r="B764" s="108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1">
        <v>3</v>
      </c>
      <c r="B765" s="108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1">
        <v>4</v>
      </c>
      <c r="B766" s="108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1">
        <v>5</v>
      </c>
      <c r="B767" s="108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1">
        <v>6</v>
      </c>
      <c r="B768" s="108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1">
        <v>7</v>
      </c>
      <c r="B769" s="108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1">
        <v>8</v>
      </c>
      <c r="B770" s="108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1">
        <v>9</v>
      </c>
      <c r="B771" s="108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1">
        <v>10</v>
      </c>
      <c r="B772" s="108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1">
        <v>11</v>
      </c>
      <c r="B773" s="108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1">
        <v>12</v>
      </c>
      <c r="B774" s="108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1">
        <v>13</v>
      </c>
      <c r="B775" s="108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1">
        <v>14</v>
      </c>
      <c r="B776" s="108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1">
        <v>15</v>
      </c>
      <c r="B777" s="108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1">
        <v>16</v>
      </c>
      <c r="B778" s="108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1">
        <v>17</v>
      </c>
      <c r="B779" s="108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1">
        <v>18</v>
      </c>
      <c r="B780" s="108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1">
        <v>19</v>
      </c>
      <c r="B781" s="108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1">
        <v>20</v>
      </c>
      <c r="B782" s="108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1">
        <v>21</v>
      </c>
      <c r="B783" s="108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1">
        <v>22</v>
      </c>
      <c r="B784" s="108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1">
        <v>23</v>
      </c>
      <c r="B785" s="108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1">
        <v>24</v>
      </c>
      <c r="B786" s="108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1">
        <v>25</v>
      </c>
      <c r="B787" s="108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1">
        <v>26</v>
      </c>
      <c r="B788" s="108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1">
        <v>27</v>
      </c>
      <c r="B789" s="108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1">
        <v>28</v>
      </c>
      <c r="B790" s="108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1">
        <v>29</v>
      </c>
      <c r="B791" s="108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1">
        <v>30</v>
      </c>
      <c r="B792" s="108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81">
        <v>1</v>
      </c>
      <c r="B796" s="108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1">
        <v>2</v>
      </c>
      <c r="B797" s="108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1">
        <v>3</v>
      </c>
      <c r="B798" s="108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1">
        <v>4</v>
      </c>
      <c r="B799" s="108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1">
        <v>5</v>
      </c>
      <c r="B800" s="108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1">
        <v>6</v>
      </c>
      <c r="B801" s="108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1">
        <v>7</v>
      </c>
      <c r="B802" s="108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1">
        <v>8</v>
      </c>
      <c r="B803" s="108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1">
        <v>9</v>
      </c>
      <c r="B804" s="108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1">
        <v>10</v>
      </c>
      <c r="B805" s="108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1">
        <v>11</v>
      </c>
      <c r="B806" s="108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1">
        <v>12</v>
      </c>
      <c r="B807" s="108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1">
        <v>13</v>
      </c>
      <c r="B808" s="108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1">
        <v>14</v>
      </c>
      <c r="B809" s="108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1">
        <v>15</v>
      </c>
      <c r="B810" s="108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1">
        <v>16</v>
      </c>
      <c r="B811" s="108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1">
        <v>17</v>
      </c>
      <c r="B812" s="108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1">
        <v>18</v>
      </c>
      <c r="B813" s="108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1">
        <v>19</v>
      </c>
      <c r="B814" s="108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1">
        <v>20</v>
      </c>
      <c r="B815" s="108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1">
        <v>21</v>
      </c>
      <c r="B816" s="108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1">
        <v>22</v>
      </c>
      <c r="B817" s="108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1">
        <v>23</v>
      </c>
      <c r="B818" s="108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1">
        <v>24</v>
      </c>
      <c r="B819" s="108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1">
        <v>25</v>
      </c>
      <c r="B820" s="108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1">
        <v>26</v>
      </c>
      <c r="B821" s="108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1">
        <v>27</v>
      </c>
      <c r="B822" s="108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1">
        <v>28</v>
      </c>
      <c r="B823" s="108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1">
        <v>29</v>
      </c>
      <c r="B824" s="108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1">
        <v>30</v>
      </c>
      <c r="B825" s="108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81">
        <v>1</v>
      </c>
      <c r="B829" s="108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1">
        <v>2</v>
      </c>
      <c r="B830" s="108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1">
        <v>3</v>
      </c>
      <c r="B831" s="108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1">
        <v>4</v>
      </c>
      <c r="B832" s="108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1">
        <v>5</v>
      </c>
      <c r="B833" s="108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1">
        <v>6</v>
      </c>
      <c r="B834" s="108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1">
        <v>7</v>
      </c>
      <c r="B835" s="108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1">
        <v>8</v>
      </c>
      <c r="B836" s="108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1">
        <v>9</v>
      </c>
      <c r="B837" s="108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1">
        <v>10</v>
      </c>
      <c r="B838" s="108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1">
        <v>11</v>
      </c>
      <c r="B839" s="108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1">
        <v>12</v>
      </c>
      <c r="B840" s="108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1">
        <v>13</v>
      </c>
      <c r="B841" s="108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1">
        <v>14</v>
      </c>
      <c r="B842" s="108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1">
        <v>15</v>
      </c>
      <c r="B843" s="108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1">
        <v>16</v>
      </c>
      <c r="B844" s="108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1">
        <v>17</v>
      </c>
      <c r="B845" s="108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1">
        <v>18</v>
      </c>
      <c r="B846" s="108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1">
        <v>19</v>
      </c>
      <c r="B847" s="108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1">
        <v>20</v>
      </c>
      <c r="B848" s="108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1">
        <v>21</v>
      </c>
      <c r="B849" s="108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1">
        <v>22</v>
      </c>
      <c r="B850" s="108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1">
        <v>23</v>
      </c>
      <c r="B851" s="108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1">
        <v>24</v>
      </c>
      <c r="B852" s="108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1">
        <v>25</v>
      </c>
      <c r="B853" s="108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1">
        <v>26</v>
      </c>
      <c r="B854" s="108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1">
        <v>27</v>
      </c>
      <c r="B855" s="108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1">
        <v>28</v>
      </c>
      <c r="B856" s="108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1">
        <v>29</v>
      </c>
      <c r="B857" s="108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1">
        <v>30</v>
      </c>
      <c r="B858" s="108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81">
        <v>1</v>
      </c>
      <c r="B862" s="108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1">
        <v>2</v>
      </c>
      <c r="B863" s="108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1">
        <v>3</v>
      </c>
      <c r="B864" s="108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1">
        <v>4</v>
      </c>
      <c r="B865" s="108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1">
        <v>5</v>
      </c>
      <c r="B866" s="108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1">
        <v>6</v>
      </c>
      <c r="B867" s="108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1">
        <v>7</v>
      </c>
      <c r="B868" s="108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1">
        <v>8</v>
      </c>
      <c r="B869" s="108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1">
        <v>9</v>
      </c>
      <c r="B870" s="108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1">
        <v>10</v>
      </c>
      <c r="B871" s="108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1">
        <v>11</v>
      </c>
      <c r="B872" s="108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1">
        <v>12</v>
      </c>
      <c r="B873" s="108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1">
        <v>13</v>
      </c>
      <c r="B874" s="108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1">
        <v>14</v>
      </c>
      <c r="B875" s="108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1">
        <v>15</v>
      </c>
      <c r="B876" s="108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1">
        <v>16</v>
      </c>
      <c r="B877" s="108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1">
        <v>17</v>
      </c>
      <c r="B878" s="108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1">
        <v>18</v>
      </c>
      <c r="B879" s="108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1">
        <v>19</v>
      </c>
      <c r="B880" s="108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1">
        <v>20</v>
      </c>
      <c r="B881" s="108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1">
        <v>21</v>
      </c>
      <c r="B882" s="108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1">
        <v>22</v>
      </c>
      <c r="B883" s="108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1">
        <v>23</v>
      </c>
      <c r="B884" s="108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1">
        <v>24</v>
      </c>
      <c r="B885" s="108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1">
        <v>25</v>
      </c>
      <c r="B886" s="108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1">
        <v>26</v>
      </c>
      <c r="B887" s="108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1">
        <v>27</v>
      </c>
      <c r="B888" s="108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1">
        <v>28</v>
      </c>
      <c r="B889" s="108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1">
        <v>29</v>
      </c>
      <c r="B890" s="108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1">
        <v>30</v>
      </c>
      <c r="B891" s="108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81">
        <v>1</v>
      </c>
      <c r="B895" s="108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1">
        <v>2</v>
      </c>
      <c r="B896" s="108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1">
        <v>3</v>
      </c>
      <c r="B897" s="108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1">
        <v>4</v>
      </c>
      <c r="B898" s="108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1">
        <v>5</v>
      </c>
      <c r="B899" s="108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1">
        <v>6</v>
      </c>
      <c r="B900" s="108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1">
        <v>7</v>
      </c>
      <c r="B901" s="108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1">
        <v>8</v>
      </c>
      <c r="B902" s="108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1">
        <v>9</v>
      </c>
      <c r="B903" s="108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1">
        <v>10</v>
      </c>
      <c r="B904" s="108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1">
        <v>11</v>
      </c>
      <c r="B905" s="108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1">
        <v>12</v>
      </c>
      <c r="B906" s="108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1">
        <v>13</v>
      </c>
      <c r="B907" s="108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1">
        <v>14</v>
      </c>
      <c r="B908" s="108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1">
        <v>15</v>
      </c>
      <c r="B909" s="108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1">
        <v>16</v>
      </c>
      <c r="B910" s="108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1">
        <v>17</v>
      </c>
      <c r="B911" s="108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1">
        <v>18</v>
      </c>
      <c r="B912" s="108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1">
        <v>19</v>
      </c>
      <c r="B913" s="108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1">
        <v>20</v>
      </c>
      <c r="B914" s="108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1">
        <v>21</v>
      </c>
      <c r="B915" s="108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1">
        <v>22</v>
      </c>
      <c r="B916" s="108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1">
        <v>23</v>
      </c>
      <c r="B917" s="108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1">
        <v>24</v>
      </c>
      <c r="B918" s="108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1">
        <v>25</v>
      </c>
      <c r="B919" s="108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1">
        <v>26</v>
      </c>
      <c r="B920" s="108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1">
        <v>27</v>
      </c>
      <c r="B921" s="108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1">
        <v>28</v>
      </c>
      <c r="B922" s="108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1">
        <v>29</v>
      </c>
      <c r="B923" s="108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1">
        <v>30</v>
      </c>
      <c r="B924" s="108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81">
        <v>1</v>
      </c>
      <c r="B928" s="108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1">
        <v>2</v>
      </c>
      <c r="B929" s="108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1">
        <v>3</v>
      </c>
      <c r="B930" s="108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1">
        <v>4</v>
      </c>
      <c r="B931" s="108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1">
        <v>5</v>
      </c>
      <c r="B932" s="108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1">
        <v>6</v>
      </c>
      <c r="B933" s="108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1">
        <v>7</v>
      </c>
      <c r="B934" s="108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1">
        <v>8</v>
      </c>
      <c r="B935" s="108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1">
        <v>9</v>
      </c>
      <c r="B936" s="108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1">
        <v>10</v>
      </c>
      <c r="B937" s="108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1">
        <v>11</v>
      </c>
      <c r="B938" s="108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1">
        <v>12</v>
      </c>
      <c r="B939" s="108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1">
        <v>13</v>
      </c>
      <c r="B940" s="108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1">
        <v>14</v>
      </c>
      <c r="B941" s="108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1">
        <v>15</v>
      </c>
      <c r="B942" s="108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1">
        <v>16</v>
      </c>
      <c r="B943" s="108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1">
        <v>17</v>
      </c>
      <c r="B944" s="108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1">
        <v>18</v>
      </c>
      <c r="B945" s="108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1">
        <v>19</v>
      </c>
      <c r="B946" s="108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1">
        <v>20</v>
      </c>
      <c r="B947" s="108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1">
        <v>21</v>
      </c>
      <c r="B948" s="108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1">
        <v>22</v>
      </c>
      <c r="B949" s="108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1">
        <v>23</v>
      </c>
      <c r="B950" s="108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1">
        <v>24</v>
      </c>
      <c r="B951" s="108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1">
        <v>25</v>
      </c>
      <c r="B952" s="108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1">
        <v>26</v>
      </c>
      <c r="B953" s="108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1">
        <v>27</v>
      </c>
      <c r="B954" s="108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1">
        <v>28</v>
      </c>
      <c r="B955" s="108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1">
        <v>29</v>
      </c>
      <c r="B956" s="108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1">
        <v>30</v>
      </c>
      <c r="B957" s="108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81">
        <v>1</v>
      </c>
      <c r="B961" s="108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1">
        <v>2</v>
      </c>
      <c r="B962" s="108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1">
        <v>3</v>
      </c>
      <c r="B963" s="108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1">
        <v>4</v>
      </c>
      <c r="B964" s="108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1">
        <v>5</v>
      </c>
      <c r="B965" s="108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1">
        <v>6</v>
      </c>
      <c r="B966" s="108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1">
        <v>7</v>
      </c>
      <c r="B967" s="108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1">
        <v>8</v>
      </c>
      <c r="B968" s="108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1">
        <v>9</v>
      </c>
      <c r="B969" s="108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1">
        <v>10</v>
      </c>
      <c r="B970" s="108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1">
        <v>11</v>
      </c>
      <c r="B971" s="108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1">
        <v>12</v>
      </c>
      <c r="B972" s="108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1">
        <v>13</v>
      </c>
      <c r="B973" s="108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1">
        <v>14</v>
      </c>
      <c r="B974" s="108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1">
        <v>15</v>
      </c>
      <c r="B975" s="108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1">
        <v>16</v>
      </c>
      <c r="B976" s="108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1">
        <v>17</v>
      </c>
      <c r="B977" s="108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1">
        <v>18</v>
      </c>
      <c r="B978" s="108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1">
        <v>19</v>
      </c>
      <c r="B979" s="108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1">
        <v>20</v>
      </c>
      <c r="B980" s="108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1">
        <v>21</v>
      </c>
      <c r="B981" s="108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1">
        <v>22</v>
      </c>
      <c r="B982" s="108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1">
        <v>23</v>
      </c>
      <c r="B983" s="108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1">
        <v>24</v>
      </c>
      <c r="B984" s="108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1">
        <v>25</v>
      </c>
      <c r="B985" s="108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1">
        <v>26</v>
      </c>
      <c r="B986" s="108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1">
        <v>27</v>
      </c>
      <c r="B987" s="108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1">
        <v>28</v>
      </c>
      <c r="B988" s="108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1">
        <v>29</v>
      </c>
      <c r="B989" s="108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1">
        <v>30</v>
      </c>
      <c r="B990" s="108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81">
        <v>1</v>
      </c>
      <c r="B994" s="108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1">
        <v>2</v>
      </c>
      <c r="B995" s="108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1">
        <v>3</v>
      </c>
      <c r="B996" s="108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1">
        <v>4</v>
      </c>
      <c r="B997" s="108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1">
        <v>5</v>
      </c>
      <c r="B998" s="108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1">
        <v>6</v>
      </c>
      <c r="B999" s="108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1">
        <v>7</v>
      </c>
      <c r="B1000" s="108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1">
        <v>8</v>
      </c>
      <c r="B1001" s="108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1">
        <v>9</v>
      </c>
      <c r="B1002" s="108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1">
        <v>10</v>
      </c>
      <c r="B1003" s="108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1">
        <v>11</v>
      </c>
      <c r="B1004" s="108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1">
        <v>12</v>
      </c>
      <c r="B1005" s="108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1">
        <v>13</v>
      </c>
      <c r="B1006" s="108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1">
        <v>14</v>
      </c>
      <c r="B1007" s="108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1">
        <v>15</v>
      </c>
      <c r="B1008" s="108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1">
        <v>16</v>
      </c>
      <c r="B1009" s="108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1">
        <v>17</v>
      </c>
      <c r="B1010" s="108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1">
        <v>18</v>
      </c>
      <c r="B1011" s="108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1">
        <v>19</v>
      </c>
      <c r="B1012" s="108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1">
        <v>20</v>
      </c>
      <c r="B1013" s="108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1">
        <v>21</v>
      </c>
      <c r="B1014" s="108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1">
        <v>22</v>
      </c>
      <c r="B1015" s="108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1">
        <v>23</v>
      </c>
      <c r="B1016" s="108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1">
        <v>24</v>
      </c>
      <c r="B1017" s="108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1">
        <v>25</v>
      </c>
      <c r="B1018" s="108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1">
        <v>26</v>
      </c>
      <c r="B1019" s="108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1">
        <v>27</v>
      </c>
      <c r="B1020" s="108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1">
        <v>28</v>
      </c>
      <c r="B1021" s="108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1">
        <v>29</v>
      </c>
      <c r="B1022" s="108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1">
        <v>30</v>
      </c>
      <c r="B1023" s="108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81">
        <v>1</v>
      </c>
      <c r="B1027" s="108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1">
        <v>2</v>
      </c>
      <c r="B1028" s="108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1">
        <v>3</v>
      </c>
      <c r="B1029" s="108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1">
        <v>4</v>
      </c>
      <c r="B1030" s="108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1">
        <v>5</v>
      </c>
      <c r="B1031" s="108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1">
        <v>6</v>
      </c>
      <c r="B1032" s="108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1">
        <v>7</v>
      </c>
      <c r="B1033" s="108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1">
        <v>8</v>
      </c>
      <c r="B1034" s="108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1">
        <v>9</v>
      </c>
      <c r="B1035" s="108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1">
        <v>10</v>
      </c>
      <c r="B1036" s="108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1">
        <v>11</v>
      </c>
      <c r="B1037" s="108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1">
        <v>12</v>
      </c>
      <c r="B1038" s="108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1">
        <v>13</v>
      </c>
      <c r="B1039" s="108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1">
        <v>14</v>
      </c>
      <c r="B1040" s="108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1">
        <v>15</v>
      </c>
      <c r="B1041" s="108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1">
        <v>16</v>
      </c>
      <c r="B1042" s="108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1">
        <v>17</v>
      </c>
      <c r="B1043" s="108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1">
        <v>18</v>
      </c>
      <c r="B1044" s="108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1">
        <v>19</v>
      </c>
      <c r="B1045" s="108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1">
        <v>20</v>
      </c>
      <c r="B1046" s="108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1">
        <v>21</v>
      </c>
      <c r="B1047" s="108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1">
        <v>22</v>
      </c>
      <c r="B1048" s="108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1">
        <v>23</v>
      </c>
      <c r="B1049" s="108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1">
        <v>24</v>
      </c>
      <c r="B1050" s="108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1">
        <v>25</v>
      </c>
      <c r="B1051" s="108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1">
        <v>26</v>
      </c>
      <c r="B1052" s="108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1">
        <v>27</v>
      </c>
      <c r="B1053" s="108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1">
        <v>28</v>
      </c>
      <c r="B1054" s="108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1">
        <v>29</v>
      </c>
      <c r="B1055" s="108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1">
        <v>30</v>
      </c>
      <c r="B1056" s="108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81">
        <v>1</v>
      </c>
      <c r="B1060" s="108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1">
        <v>2</v>
      </c>
      <c r="B1061" s="108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1">
        <v>3</v>
      </c>
      <c r="B1062" s="108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1">
        <v>4</v>
      </c>
      <c r="B1063" s="108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1">
        <v>5</v>
      </c>
      <c r="B1064" s="108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1">
        <v>6</v>
      </c>
      <c r="B1065" s="108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1">
        <v>7</v>
      </c>
      <c r="B1066" s="108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1">
        <v>8</v>
      </c>
      <c r="B1067" s="108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1">
        <v>9</v>
      </c>
      <c r="B1068" s="108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1">
        <v>10</v>
      </c>
      <c r="B1069" s="108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1">
        <v>11</v>
      </c>
      <c r="B1070" s="108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1">
        <v>12</v>
      </c>
      <c r="B1071" s="108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1">
        <v>13</v>
      </c>
      <c r="B1072" s="108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1">
        <v>14</v>
      </c>
      <c r="B1073" s="108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1">
        <v>15</v>
      </c>
      <c r="B1074" s="108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1">
        <v>16</v>
      </c>
      <c r="B1075" s="108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1">
        <v>17</v>
      </c>
      <c r="B1076" s="108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1">
        <v>18</v>
      </c>
      <c r="B1077" s="108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1">
        <v>19</v>
      </c>
      <c r="B1078" s="108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1">
        <v>20</v>
      </c>
      <c r="B1079" s="108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1">
        <v>21</v>
      </c>
      <c r="B1080" s="108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1">
        <v>22</v>
      </c>
      <c r="B1081" s="108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1">
        <v>23</v>
      </c>
      <c r="B1082" s="108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1">
        <v>24</v>
      </c>
      <c r="B1083" s="108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1">
        <v>25</v>
      </c>
      <c r="B1084" s="108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1">
        <v>26</v>
      </c>
      <c r="B1085" s="108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1">
        <v>27</v>
      </c>
      <c r="B1086" s="108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1">
        <v>28</v>
      </c>
      <c r="B1087" s="108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1">
        <v>29</v>
      </c>
      <c r="B1088" s="108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1">
        <v>30</v>
      </c>
      <c r="B1089" s="108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81">
        <v>1</v>
      </c>
      <c r="B1093" s="108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1">
        <v>2</v>
      </c>
      <c r="B1094" s="108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1">
        <v>3</v>
      </c>
      <c r="B1095" s="108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1">
        <v>4</v>
      </c>
      <c r="B1096" s="108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1">
        <v>5</v>
      </c>
      <c r="B1097" s="108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1">
        <v>6</v>
      </c>
      <c r="B1098" s="108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1">
        <v>7</v>
      </c>
      <c r="B1099" s="108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1">
        <v>8</v>
      </c>
      <c r="B1100" s="108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1">
        <v>9</v>
      </c>
      <c r="B1101" s="108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1">
        <v>10</v>
      </c>
      <c r="B1102" s="108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1">
        <v>11</v>
      </c>
      <c r="B1103" s="108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1">
        <v>12</v>
      </c>
      <c r="B1104" s="108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1">
        <v>13</v>
      </c>
      <c r="B1105" s="108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1">
        <v>14</v>
      </c>
      <c r="B1106" s="108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1">
        <v>15</v>
      </c>
      <c r="B1107" s="108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1">
        <v>16</v>
      </c>
      <c r="B1108" s="108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1">
        <v>17</v>
      </c>
      <c r="B1109" s="108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1">
        <v>18</v>
      </c>
      <c r="B1110" s="108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1">
        <v>19</v>
      </c>
      <c r="B1111" s="108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1">
        <v>20</v>
      </c>
      <c r="B1112" s="108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1">
        <v>21</v>
      </c>
      <c r="B1113" s="108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1">
        <v>22</v>
      </c>
      <c r="B1114" s="108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1">
        <v>23</v>
      </c>
      <c r="B1115" s="108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1">
        <v>24</v>
      </c>
      <c r="B1116" s="108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1">
        <v>25</v>
      </c>
      <c r="B1117" s="108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1">
        <v>26</v>
      </c>
      <c r="B1118" s="108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1">
        <v>27</v>
      </c>
      <c r="B1119" s="108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1">
        <v>28</v>
      </c>
      <c r="B1120" s="108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1">
        <v>29</v>
      </c>
      <c r="B1121" s="108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1">
        <v>30</v>
      </c>
      <c r="B1122" s="108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81">
        <v>1</v>
      </c>
      <c r="B1126" s="108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1">
        <v>2</v>
      </c>
      <c r="B1127" s="108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1">
        <v>3</v>
      </c>
      <c r="B1128" s="108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1">
        <v>4</v>
      </c>
      <c r="B1129" s="108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1">
        <v>5</v>
      </c>
      <c r="B1130" s="108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1">
        <v>6</v>
      </c>
      <c r="B1131" s="108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1">
        <v>7</v>
      </c>
      <c r="B1132" s="108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1">
        <v>8</v>
      </c>
      <c r="B1133" s="108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1">
        <v>9</v>
      </c>
      <c r="B1134" s="108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1">
        <v>10</v>
      </c>
      <c r="B1135" s="108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1">
        <v>11</v>
      </c>
      <c r="B1136" s="108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1">
        <v>12</v>
      </c>
      <c r="B1137" s="108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1">
        <v>13</v>
      </c>
      <c r="B1138" s="108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1">
        <v>14</v>
      </c>
      <c r="B1139" s="108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1">
        <v>15</v>
      </c>
      <c r="B1140" s="108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1">
        <v>16</v>
      </c>
      <c r="B1141" s="108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1">
        <v>17</v>
      </c>
      <c r="B1142" s="108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1">
        <v>18</v>
      </c>
      <c r="B1143" s="108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1">
        <v>19</v>
      </c>
      <c r="B1144" s="108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1">
        <v>20</v>
      </c>
      <c r="B1145" s="108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1">
        <v>21</v>
      </c>
      <c r="B1146" s="108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1">
        <v>22</v>
      </c>
      <c r="B1147" s="108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1">
        <v>23</v>
      </c>
      <c r="B1148" s="108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1">
        <v>24</v>
      </c>
      <c r="B1149" s="108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1">
        <v>25</v>
      </c>
      <c r="B1150" s="108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1">
        <v>26</v>
      </c>
      <c r="B1151" s="108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1">
        <v>27</v>
      </c>
      <c r="B1152" s="108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1">
        <v>28</v>
      </c>
      <c r="B1153" s="108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1">
        <v>29</v>
      </c>
      <c r="B1154" s="108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1">
        <v>30</v>
      </c>
      <c r="B1155" s="108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81">
        <v>1</v>
      </c>
      <c r="B1159" s="108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1">
        <v>2</v>
      </c>
      <c r="B1160" s="108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1">
        <v>3</v>
      </c>
      <c r="B1161" s="108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1">
        <v>4</v>
      </c>
      <c r="B1162" s="108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1">
        <v>5</v>
      </c>
      <c r="B1163" s="108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1">
        <v>6</v>
      </c>
      <c r="B1164" s="108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1">
        <v>7</v>
      </c>
      <c r="B1165" s="108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1">
        <v>8</v>
      </c>
      <c r="B1166" s="108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1">
        <v>9</v>
      </c>
      <c r="B1167" s="108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1">
        <v>10</v>
      </c>
      <c r="B1168" s="108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1">
        <v>11</v>
      </c>
      <c r="B1169" s="108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1">
        <v>12</v>
      </c>
      <c r="B1170" s="108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1">
        <v>13</v>
      </c>
      <c r="B1171" s="108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1">
        <v>14</v>
      </c>
      <c r="B1172" s="108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1">
        <v>15</v>
      </c>
      <c r="B1173" s="108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1">
        <v>16</v>
      </c>
      <c r="B1174" s="108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1">
        <v>17</v>
      </c>
      <c r="B1175" s="108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1">
        <v>18</v>
      </c>
      <c r="B1176" s="108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1">
        <v>19</v>
      </c>
      <c r="B1177" s="108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1">
        <v>20</v>
      </c>
      <c r="B1178" s="108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1">
        <v>21</v>
      </c>
      <c r="B1179" s="108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1">
        <v>22</v>
      </c>
      <c r="B1180" s="108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1">
        <v>23</v>
      </c>
      <c r="B1181" s="108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1">
        <v>24</v>
      </c>
      <c r="B1182" s="108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1">
        <v>25</v>
      </c>
      <c r="B1183" s="108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1">
        <v>26</v>
      </c>
      <c r="B1184" s="108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1">
        <v>27</v>
      </c>
      <c r="B1185" s="108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1">
        <v>28</v>
      </c>
      <c r="B1186" s="108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1">
        <v>29</v>
      </c>
      <c r="B1187" s="108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1">
        <v>30</v>
      </c>
      <c r="B1188" s="108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81">
        <v>1</v>
      </c>
      <c r="B1192" s="108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1">
        <v>2</v>
      </c>
      <c r="B1193" s="108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1">
        <v>3</v>
      </c>
      <c r="B1194" s="108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1">
        <v>4</v>
      </c>
      <c r="B1195" s="108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1">
        <v>5</v>
      </c>
      <c r="B1196" s="108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1">
        <v>6</v>
      </c>
      <c r="B1197" s="108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1">
        <v>7</v>
      </c>
      <c r="B1198" s="108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1">
        <v>8</v>
      </c>
      <c r="B1199" s="108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1">
        <v>9</v>
      </c>
      <c r="B1200" s="108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1">
        <v>10</v>
      </c>
      <c r="B1201" s="108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1">
        <v>11</v>
      </c>
      <c r="B1202" s="108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1">
        <v>12</v>
      </c>
      <c r="B1203" s="108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1">
        <v>13</v>
      </c>
      <c r="B1204" s="108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1">
        <v>14</v>
      </c>
      <c r="B1205" s="108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1">
        <v>15</v>
      </c>
      <c r="B1206" s="108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1">
        <v>16</v>
      </c>
      <c r="B1207" s="108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1">
        <v>17</v>
      </c>
      <c r="B1208" s="108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1">
        <v>18</v>
      </c>
      <c r="B1209" s="108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1">
        <v>19</v>
      </c>
      <c r="B1210" s="108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1">
        <v>20</v>
      </c>
      <c r="B1211" s="108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1">
        <v>21</v>
      </c>
      <c r="B1212" s="108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1">
        <v>22</v>
      </c>
      <c r="B1213" s="108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1">
        <v>23</v>
      </c>
      <c r="B1214" s="108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1">
        <v>24</v>
      </c>
      <c r="B1215" s="108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1">
        <v>25</v>
      </c>
      <c r="B1216" s="108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1">
        <v>26</v>
      </c>
      <c r="B1217" s="108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1">
        <v>27</v>
      </c>
      <c r="B1218" s="108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1">
        <v>28</v>
      </c>
      <c r="B1219" s="108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1">
        <v>29</v>
      </c>
      <c r="B1220" s="108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1">
        <v>30</v>
      </c>
      <c r="B1221" s="108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81">
        <v>1</v>
      </c>
      <c r="B1225" s="108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1">
        <v>2</v>
      </c>
      <c r="B1226" s="108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1">
        <v>3</v>
      </c>
      <c r="B1227" s="108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1">
        <v>4</v>
      </c>
      <c r="B1228" s="108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1">
        <v>5</v>
      </c>
      <c r="B1229" s="108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1">
        <v>6</v>
      </c>
      <c r="B1230" s="108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1">
        <v>7</v>
      </c>
      <c r="B1231" s="108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1">
        <v>8</v>
      </c>
      <c r="B1232" s="108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1">
        <v>9</v>
      </c>
      <c r="B1233" s="108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1">
        <v>10</v>
      </c>
      <c r="B1234" s="108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1">
        <v>11</v>
      </c>
      <c r="B1235" s="108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1">
        <v>12</v>
      </c>
      <c r="B1236" s="108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1">
        <v>13</v>
      </c>
      <c r="B1237" s="108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1">
        <v>14</v>
      </c>
      <c r="B1238" s="108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1">
        <v>15</v>
      </c>
      <c r="B1239" s="108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1">
        <v>16</v>
      </c>
      <c r="B1240" s="108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1">
        <v>17</v>
      </c>
      <c r="B1241" s="108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1">
        <v>18</v>
      </c>
      <c r="B1242" s="108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1">
        <v>19</v>
      </c>
      <c r="B1243" s="108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1">
        <v>20</v>
      </c>
      <c r="B1244" s="108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1">
        <v>21</v>
      </c>
      <c r="B1245" s="108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1">
        <v>22</v>
      </c>
      <c r="B1246" s="108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1">
        <v>23</v>
      </c>
      <c r="B1247" s="108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1">
        <v>24</v>
      </c>
      <c r="B1248" s="108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1">
        <v>25</v>
      </c>
      <c r="B1249" s="108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1">
        <v>26</v>
      </c>
      <c r="B1250" s="108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1">
        <v>27</v>
      </c>
      <c r="B1251" s="108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1">
        <v>28</v>
      </c>
      <c r="B1252" s="108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1">
        <v>29</v>
      </c>
      <c r="B1253" s="108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1">
        <v>30</v>
      </c>
      <c r="B1254" s="108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81">
        <v>1</v>
      </c>
      <c r="B1258" s="108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1">
        <v>2</v>
      </c>
      <c r="B1259" s="108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1">
        <v>3</v>
      </c>
      <c r="B1260" s="108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1">
        <v>4</v>
      </c>
      <c r="B1261" s="108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1">
        <v>5</v>
      </c>
      <c r="B1262" s="108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1">
        <v>6</v>
      </c>
      <c r="B1263" s="108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1">
        <v>7</v>
      </c>
      <c r="B1264" s="108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1">
        <v>8</v>
      </c>
      <c r="B1265" s="108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1">
        <v>9</v>
      </c>
      <c r="B1266" s="108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1">
        <v>10</v>
      </c>
      <c r="B1267" s="108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1">
        <v>11</v>
      </c>
      <c r="B1268" s="108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1">
        <v>12</v>
      </c>
      <c r="B1269" s="108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1">
        <v>13</v>
      </c>
      <c r="B1270" s="108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1">
        <v>14</v>
      </c>
      <c r="B1271" s="108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1">
        <v>15</v>
      </c>
      <c r="B1272" s="108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1">
        <v>16</v>
      </c>
      <c r="B1273" s="108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1">
        <v>17</v>
      </c>
      <c r="B1274" s="108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1">
        <v>18</v>
      </c>
      <c r="B1275" s="108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1">
        <v>19</v>
      </c>
      <c r="B1276" s="108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1">
        <v>20</v>
      </c>
      <c r="B1277" s="108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1">
        <v>21</v>
      </c>
      <c r="B1278" s="108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1">
        <v>22</v>
      </c>
      <c r="B1279" s="108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1">
        <v>23</v>
      </c>
      <c r="B1280" s="108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1">
        <v>24</v>
      </c>
      <c r="B1281" s="108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1">
        <v>25</v>
      </c>
      <c r="B1282" s="108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1">
        <v>26</v>
      </c>
      <c r="B1283" s="108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1">
        <v>27</v>
      </c>
      <c r="B1284" s="108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1">
        <v>28</v>
      </c>
      <c r="B1285" s="108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1">
        <v>29</v>
      </c>
      <c r="B1286" s="108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1">
        <v>30</v>
      </c>
      <c r="B1287" s="108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81">
        <v>1</v>
      </c>
      <c r="B1291" s="108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1">
        <v>2</v>
      </c>
      <c r="B1292" s="108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1">
        <v>3</v>
      </c>
      <c r="B1293" s="108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1">
        <v>4</v>
      </c>
      <c r="B1294" s="108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1">
        <v>5</v>
      </c>
      <c r="B1295" s="108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1">
        <v>6</v>
      </c>
      <c r="B1296" s="108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1">
        <v>7</v>
      </c>
      <c r="B1297" s="108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1">
        <v>8</v>
      </c>
      <c r="B1298" s="108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1">
        <v>9</v>
      </c>
      <c r="B1299" s="108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1">
        <v>10</v>
      </c>
      <c r="B1300" s="108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1">
        <v>11</v>
      </c>
      <c r="B1301" s="108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1">
        <v>12</v>
      </c>
      <c r="B1302" s="108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1">
        <v>13</v>
      </c>
      <c r="B1303" s="108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1">
        <v>14</v>
      </c>
      <c r="B1304" s="108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1">
        <v>15</v>
      </c>
      <c r="B1305" s="108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1">
        <v>16</v>
      </c>
      <c r="B1306" s="108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1">
        <v>17</v>
      </c>
      <c r="B1307" s="108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1">
        <v>18</v>
      </c>
      <c r="B1308" s="108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1">
        <v>19</v>
      </c>
      <c r="B1309" s="108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1">
        <v>20</v>
      </c>
      <c r="B1310" s="108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1">
        <v>21</v>
      </c>
      <c r="B1311" s="108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1">
        <v>22</v>
      </c>
      <c r="B1312" s="108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1">
        <v>23</v>
      </c>
      <c r="B1313" s="108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1">
        <v>24</v>
      </c>
      <c r="B1314" s="108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1">
        <v>25</v>
      </c>
      <c r="B1315" s="108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1">
        <v>26</v>
      </c>
      <c r="B1316" s="108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1">
        <v>27</v>
      </c>
      <c r="B1317" s="108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1">
        <v>28</v>
      </c>
      <c r="B1318" s="108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1">
        <v>29</v>
      </c>
      <c r="B1319" s="108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1">
        <v>30</v>
      </c>
      <c r="B1320" s="108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2018-08-20T11:29:28Z</cp:lastPrinted>
  <dcterms:created xsi:type="dcterms:W3CDTF">2012-03-13T00:50:25Z</dcterms:created>
  <dcterms:modified xsi:type="dcterms:W3CDTF">2020-11-12T12:28:58Z</dcterms:modified>
</cp:coreProperties>
</file>