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kuoka-y276\Desktop\201104_行政レビューシート修正\修正したレビューシート\R2\"/>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K15" i="3"/>
  <c r="G11" i="3"/>
  <c r="AE8" i="3"/>
  <c r="G8" i="3"/>
  <c r="G6" i="3"/>
  <c r="AV2" i="3"/>
  <c r="AR2" i="3"/>
</calcChain>
</file>

<file path=xl/sharedStrings.xml><?xml version="1.0" encoding="utf-8"?>
<sst xmlns="http://schemas.openxmlformats.org/spreadsheetml/2006/main" count="2301" uniqueCount="569">
  <si>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</si>
  <si>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</si>
  <si>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</si>
  <si>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</si>
  <si>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</si>
  <si>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</si>
  <si>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</si>
  <si>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</si>
  <si>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</si>
  <si>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</si>
  <si>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</si>
  <si>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</si>
  <si>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</si>
  <si>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</si>
  <si>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</si>
  <si>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</si>
  <si>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</si>
  <si>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</si>
  <si>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</si>
  <si>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</si>
  <si>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住宅の耐震化率
※「住宅・土地統計調査」は５年に一度の調査であるため、実績は「－」となっている。（平成25年：約82％）</t>
    <rPh sb="0" eb="2">
      <t>ジュウタク</t>
    </rPh>
    <rPh sb="3" eb="6">
      <t>タイシンカ</t>
    </rPh>
    <rPh sb="6" eb="7">
      <t>リツ</t>
    </rPh>
    <rPh sb="49" eb="51">
      <t>ヘイセイ</t>
    </rPh>
    <rPh sb="53" eb="54">
      <t>ネン</t>
    </rPh>
    <rPh sb="55" eb="56">
      <t>ヤク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</si>
  <si>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</si>
  <si>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</si>
  <si>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</si>
  <si>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</si>
  <si>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</si>
  <si>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</si>
  <si>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</si>
  <si>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</si>
  <si>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</si>
  <si>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</si>
  <si>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</si>
  <si>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住友林業ホームテック株式会社</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</si>
  <si>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</si>
  <si>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</si>
  <si>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</si>
  <si>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</si>
  <si>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</si>
  <si>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</si>
  <si>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</si>
  <si>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</si>
  <si>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</si>
  <si>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</si>
  <si>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</si>
  <si>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</si>
  <si>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</si>
  <si>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</si>
  <si>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</si>
  <si>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</si>
  <si>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</si>
  <si>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</si>
  <si>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</si>
  <si>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</si>
  <si>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</si>
  <si>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</si>
  <si>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</si>
  <si>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</si>
  <si>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</si>
  <si>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</si>
  <si>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</si>
  <si>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</si>
  <si>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</si>
  <si>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</si>
  <si>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</si>
  <si>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</si>
  <si>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</si>
  <si>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</si>
  <si>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</si>
  <si>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</si>
  <si>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</si>
  <si>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</si>
  <si>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</si>
  <si>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</si>
  <si>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</si>
  <si>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</si>
  <si>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</si>
  <si>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</si>
  <si>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</si>
  <si>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</si>
  <si>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</si>
  <si>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</si>
  <si>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</si>
  <si>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</si>
  <si>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</si>
  <si>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</si>
  <si>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</si>
  <si>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</si>
  <si>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</si>
  <si>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</si>
  <si>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</si>
  <si>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</si>
  <si>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</si>
  <si>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</si>
  <si>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</si>
  <si>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</si>
  <si>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</si>
  <si>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</si>
  <si>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</si>
  <si>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</si>
  <si>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</si>
  <si>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</si>
  <si>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</si>
  <si>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</si>
  <si>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</si>
  <si>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</si>
  <si>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</si>
  <si>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</si>
  <si>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</si>
  <si>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地域型住宅グリーン化事業</t>
  </si>
  <si>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</si>
  <si>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</si>
  <si>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</si>
  <si>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</si>
  <si>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</si>
  <si>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</si>
  <si>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</si>
  <si>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</si>
  <si>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</si>
  <si>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</si>
  <si>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</si>
  <si>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</si>
  <si>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</si>
  <si>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</si>
  <si>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</si>
  <si>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</si>
  <si>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</si>
  <si>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</si>
  <si>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</si>
  <si>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</si>
  <si>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</si>
  <si>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</si>
  <si>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</si>
  <si>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</si>
  <si>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</si>
  <si>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</si>
  <si>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</si>
  <si>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</si>
  <si>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</si>
  <si>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</si>
  <si>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</si>
  <si>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</si>
  <si>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</si>
  <si>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</si>
  <si>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</si>
  <si>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</si>
  <si>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</si>
  <si>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</si>
  <si>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</si>
  <si>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</si>
  <si>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</si>
  <si>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</si>
  <si>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</si>
  <si>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</si>
  <si>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</si>
  <si>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</si>
  <si>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</si>
  <si>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</si>
  <si>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報償金、需用費、役務費等</t>
    <rPh sb="0" eb="3">
      <t>ホウショウキン</t>
    </rPh>
    <rPh sb="4" eb="7">
      <t>ジュヨウヒ</t>
    </rPh>
    <rPh sb="8" eb="10">
      <t>エキム</t>
    </rPh>
    <rPh sb="10" eb="12">
      <t>ヒトウ</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</si>
  <si>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</si>
  <si>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</si>
  <si>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</si>
  <si>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</si>
  <si>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</si>
  <si>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</si>
  <si>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</si>
  <si>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</si>
  <si>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</si>
  <si>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</si>
  <si>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</si>
  <si>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</si>
  <si>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</si>
  <si>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</si>
  <si>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</si>
  <si>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</si>
  <si>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</si>
  <si>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</si>
  <si>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</si>
  <si>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公募によって受け付けた民間事業者等の提案について、有識者で構成される第3者委員会による審査・評価等により、補助対象を選定している。</t>
  </si>
  <si>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</si>
  <si>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</si>
  <si>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</si>
  <si>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</si>
  <si>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</si>
  <si>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</si>
  <si>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</si>
  <si>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</si>
  <si>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</si>
  <si>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</si>
  <si>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</si>
  <si>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</si>
  <si>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</si>
  <si>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</si>
  <si>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</si>
  <si>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</si>
  <si>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</si>
  <si>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</si>
  <si>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</si>
  <si>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</si>
  <si>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</si>
  <si>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</si>
  <si>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</si>
  <si>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</si>
  <si>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</si>
  <si>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</si>
  <si>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</si>
  <si>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国立研究開発法人建築研究所</t>
  </si>
  <si>
    <t>食料安定供給特別会計国営土地改良事業勘定</t>
    <rPh sb="6" eb="8">
      <t>トクベツ</t>
    </rPh>
    <rPh sb="8" eb="10">
      <t>カイケイ</t>
    </rPh>
    <phoneticPr fontId="4"/>
  </si>
  <si>
    <t>株式会社長谷工スマイルコミュニティ</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</si>
  <si>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</si>
  <si>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</si>
  <si>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</si>
  <si>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</si>
  <si>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</si>
  <si>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</si>
  <si>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</si>
  <si>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令和2年度は、事業者のニーズを踏まえた運用改善を実施し、申請件数の増加に努める。また、これまでに実施した執行円滑化に向けた取組みを継続し、適切な執行に努める。</t>
    <rPh sb="0" eb="2">
      <t>レイワ</t>
    </rPh>
    <rPh sb="7" eb="10">
      <t>ジギョウシャ</t>
    </rPh>
    <rPh sb="15" eb="16">
      <t>フ</t>
    </rPh>
    <rPh sb="19" eb="21">
      <t>ウンヨウ</t>
    </rPh>
    <rPh sb="21" eb="23">
      <t>カイゼン</t>
    </rPh>
    <rPh sb="24" eb="26">
      <t>ジッシ</t>
    </rPh>
    <rPh sb="28" eb="30">
      <t>シンセイ</t>
    </rPh>
    <rPh sb="30" eb="32">
      <t>ケンスウ</t>
    </rPh>
    <rPh sb="33" eb="35">
      <t>ゾウカ</t>
    </rPh>
    <rPh sb="36" eb="37">
      <t>ツト</t>
    </rPh>
    <rPh sb="54" eb="57">
      <t>エンカツカ</t>
    </rPh>
    <rPh sb="58" eb="59">
      <t>ム</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</si>
  <si>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</si>
  <si>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</si>
  <si>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</si>
  <si>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</si>
  <si>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</si>
  <si>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</si>
  <si>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0121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</si>
  <si>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</si>
  <si>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</si>
  <si>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</si>
  <si>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</si>
  <si>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</si>
  <si>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既存住宅の長寿命化等のリフォームに対し、性能向上のための追加的な費用の１／３を補助する等、真に必要な額を支出しており、受益者との負担関係は妥当である。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</si>
  <si>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</si>
  <si>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</si>
  <si>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</si>
  <si>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</si>
  <si>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</si>
  <si>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</si>
  <si>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</si>
  <si>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</si>
  <si>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</si>
  <si>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</si>
  <si>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</si>
  <si>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</si>
  <si>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</si>
  <si>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</si>
  <si>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</si>
  <si>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</si>
  <si>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</si>
  <si>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</si>
  <si>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</si>
  <si>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</si>
  <si>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</si>
  <si>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</si>
  <si>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</si>
  <si>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</si>
  <si>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</si>
  <si>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</si>
  <si>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</si>
  <si>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</si>
  <si>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</si>
  <si>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</si>
  <si>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</si>
  <si>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</si>
  <si>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</si>
  <si>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</si>
  <si>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株式会社市浦ハウジング＆プランニング</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</si>
  <si>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</si>
  <si>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</si>
  <si>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</si>
  <si>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</si>
  <si>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</si>
  <si>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</si>
  <si>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</si>
  <si>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</si>
  <si>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３２　省エネ基準を充たす住宅ストックの割合</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</si>
  <si>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</si>
  <si>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</si>
  <si>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</si>
  <si>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</si>
  <si>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</si>
  <si>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</si>
  <si>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</si>
  <si>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</si>
  <si>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</si>
  <si>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</si>
  <si>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</si>
  <si>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</si>
  <si>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</si>
  <si>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</si>
  <si>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</si>
  <si>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</si>
  <si>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</si>
  <si>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</si>
  <si>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Ｘ：事業実施戸数の補助金額（百万円）／Ｙ：事業実施戸数
※事業実績は、評価業務除く。　　　　　　　　　　　　　　　　　　　　　　　　　　　　　</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</si>
  <si>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</si>
  <si>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</si>
  <si>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</si>
  <si>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</si>
  <si>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</si>
  <si>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</si>
  <si>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</si>
  <si>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</si>
  <si>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</si>
  <si>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</si>
  <si>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</si>
  <si>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</si>
  <si>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</si>
  <si>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</si>
  <si>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</si>
  <si>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</si>
  <si>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４７　①住宅の耐震化率</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</si>
  <si>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</si>
  <si>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</si>
  <si>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</si>
  <si>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</si>
  <si>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</si>
  <si>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</si>
  <si>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</si>
  <si>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</si>
  <si>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</si>
  <si>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</si>
  <si>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</si>
  <si>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</si>
  <si>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</si>
  <si>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</si>
  <si>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</si>
  <si>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</si>
  <si>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</si>
  <si>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</si>
  <si>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</si>
  <si>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</si>
  <si>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</si>
  <si>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</si>
  <si>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</si>
  <si>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</si>
  <si>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</si>
  <si>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株式会社ティーエスケー</t>
  </si>
  <si>
    <t>百万円/戸</t>
    <rPh sb="4" eb="5">
      <t>ト</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</si>
  <si>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</si>
  <si>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</si>
  <si>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</si>
  <si>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</si>
  <si>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</si>
  <si>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</si>
  <si>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</si>
  <si>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</si>
  <si>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</si>
  <si>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</si>
  <si>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</si>
  <si>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</si>
  <si>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</si>
  <si>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</si>
  <si>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</si>
  <si>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</si>
  <si>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</si>
  <si>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</si>
  <si>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</si>
  <si>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</si>
  <si>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</si>
  <si>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</si>
  <si>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</si>
  <si>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</si>
  <si>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</si>
  <si>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</si>
  <si>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</si>
  <si>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</si>
  <si>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</si>
  <si>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</si>
  <si>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</si>
  <si>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</si>
  <si>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</si>
  <si>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</si>
  <si>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</si>
  <si>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</si>
  <si>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</si>
  <si>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</si>
  <si>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</si>
  <si>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</si>
  <si>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</si>
  <si>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</si>
  <si>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</si>
  <si>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</si>
  <si>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</si>
  <si>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</si>
  <si>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</si>
  <si>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</si>
  <si>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D.住友不動産株式会社</t>
  </si>
  <si>
    <t>昭和5年度</t>
    <rPh sb="0" eb="2">
      <t>ショウワ</t>
    </rPh>
    <rPh sb="3" eb="4">
      <t>ネン</t>
    </rPh>
    <rPh sb="4" eb="5">
      <t>ド</t>
    </rPh>
    <phoneticPr fontId="4"/>
  </si>
  <si>
    <t>長期優良住宅化リフォーム推進事業費補助金交付要綱</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</si>
  <si>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</si>
  <si>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</si>
  <si>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</si>
  <si>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</si>
  <si>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</si>
  <si>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</si>
  <si>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</si>
  <si>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</si>
  <si>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</si>
  <si>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</si>
  <si>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</si>
  <si>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</si>
  <si>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</si>
  <si>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</si>
  <si>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</si>
  <si>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</si>
  <si>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</si>
  <si>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</si>
  <si>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</si>
  <si>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</si>
  <si>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</si>
  <si>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</si>
  <si>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</si>
  <si>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</si>
  <si>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</si>
  <si>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１１　住宅・市街地の防災性を向上する</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</si>
  <si>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</si>
  <si>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</si>
  <si>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</si>
  <si>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</si>
  <si>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</si>
  <si>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</si>
  <si>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</si>
  <si>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</si>
  <si>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</si>
  <si>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</si>
  <si>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</si>
  <si>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</si>
  <si>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</si>
  <si>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</si>
  <si>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</si>
  <si>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</si>
  <si>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</si>
  <si>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</si>
  <si>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</si>
  <si>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</si>
  <si>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</si>
  <si>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</si>
  <si>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</si>
  <si>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</si>
  <si>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</si>
  <si>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</si>
  <si>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</si>
  <si>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事業実施戸数</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</si>
  <si>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</si>
  <si>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</si>
  <si>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</si>
  <si>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</si>
  <si>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「地域型住宅グリーン化事業」は新築住宅の建設に対する補助である一方、本事業は既存住宅のリフォームに対する補助であることから、関連事業とは明確に役割分担がなされている。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</si>
  <si>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</si>
  <si>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</si>
  <si>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</si>
  <si>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</si>
  <si>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</si>
  <si>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</si>
  <si>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</si>
  <si>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</si>
  <si>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</si>
  <si>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</si>
  <si>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</si>
  <si>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</si>
  <si>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</si>
  <si>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</si>
  <si>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</si>
  <si>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</si>
  <si>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</si>
  <si>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</si>
  <si>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</si>
  <si>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</si>
  <si>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</si>
  <si>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</si>
  <si>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</si>
  <si>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</si>
  <si>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</si>
  <si>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</si>
  <si>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</si>
  <si>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</si>
  <si>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</si>
  <si>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</si>
  <si>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</si>
  <si>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</si>
  <si>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</si>
  <si>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</si>
  <si>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</si>
  <si>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</si>
  <si>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</si>
  <si>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建装工業株式会社</t>
  </si>
  <si>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</si>
  <si>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</si>
  <si>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</si>
  <si>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1744/3116</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</si>
  <si>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</si>
  <si>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</si>
  <si>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</si>
  <si>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</si>
  <si>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</si>
  <si>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</si>
  <si>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</si>
  <si>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</si>
  <si>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</si>
  <si>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</si>
  <si>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</si>
  <si>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</si>
  <si>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（項）住宅防災事業費</t>
  </si>
  <si>
    <t>（事項）住宅防災事業に必要な経費</t>
  </si>
  <si>
    <t>兆円</t>
    <rPh sb="0" eb="2">
      <t>チョウエン</t>
    </rPh>
    <phoneticPr fontId="4"/>
  </si>
  <si>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</si>
  <si>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省エネ基準を充たす住宅ストックの割合
（平成26年度：7%）</t>
    <rPh sb="20" eb="22">
      <t>ヘイセイ</t>
    </rPh>
    <phoneticPr fontId="4"/>
  </si>
  <si>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</si>
  <si>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</si>
  <si>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「住生活基本計画（平成28年3月18日閣議決定）第２、目標５」（国土交通省(2014)「平成26年住宅着工統計」）
（総務省（2013）「平成25年住宅・土地統計調査」）国土交通省住宅局調べ（住宅の断熱水準別戸数分布調査による推計値）</t>
  </si>
  <si>
    <t>「住生活基本計画（平成28年3月18日閣議決定）第２、目標５」
（総務省（2013）「平成25年住宅・土地統計調査」等）</t>
  </si>
  <si>
    <t>戸</t>
    <rPh sb="0" eb="1">
      <t>ト</t>
    </rPh>
    <phoneticPr fontId="4"/>
  </si>
  <si>
    <t>　　　X/Y</t>
  </si>
  <si>
    <t>3058/5507</t>
  </si>
  <si>
    <t>2283/3870</t>
  </si>
  <si>
    <t>２　住宅の取得・賃貸・管理・修繕が円滑に行われる住宅市場を整備する</t>
  </si>
  <si>
    <t>１３　リフォームの市場規模</t>
  </si>
  <si>
    <t>３　地球環境の保全</t>
  </si>
  <si>
    <t>９　地球温暖化防止等の環境の保全を行う</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</si>
  <si>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</si>
  <si>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４　水害等災害による被害の軽減</t>
  </si>
  <si>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</si>
  <si>
    <t>職員等旅費</t>
    <rPh sb="0" eb="2">
      <t>ショクイン</t>
    </rPh>
    <rPh sb="2" eb="3">
      <t>トウ</t>
    </rPh>
    <rPh sb="3" eb="5">
      <t>リョヒ</t>
    </rPh>
    <phoneticPr fontId="4"/>
  </si>
  <si>
    <t>無</t>
  </si>
  <si>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</si>
  <si>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</si>
  <si>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</si>
  <si>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4"/>
  </si>
  <si>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</si>
  <si>
    <t>△</t>
  </si>
  <si>
    <t>省エネ基準を充たす住宅ストックの割合を引き上げるため、引き続き取組が必要である。</t>
    <rPh sb="19" eb="20">
      <t>ヒ</t>
    </rPh>
    <rPh sb="21" eb="22">
      <t>ア</t>
    </rPh>
    <rPh sb="27" eb="28">
      <t>ヒ</t>
    </rPh>
    <rPh sb="29" eb="30">
      <t>ツヅ</t>
    </rPh>
    <phoneticPr fontId="4"/>
  </si>
  <si>
    <t>0118</t>
  </si>
  <si>
    <t>Ａ.一般社団法人すまいづくりまちづくりセンター連合会</t>
  </si>
  <si>
    <t>Ｂ.国立研究開発法人建築研究所</t>
  </si>
  <si>
    <t>C.株式会社市浦ハウジング＆プランニング</t>
    <rPh sb="2" eb="6">
      <t>カブシキガイシャ</t>
    </rPh>
    <rPh sb="6" eb="8">
      <t>イチウラ</t>
    </rPh>
    <phoneticPr fontId="4"/>
  </si>
  <si>
    <t>一般社団法人すまいづくりまちづくりセンター連合会</t>
  </si>
  <si>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4"/>
  </si>
  <si>
    <t>長期優良住宅化リフォーム推進事業に係る評価業務</t>
  </si>
  <si>
    <t>長期優良住宅化リフォーム推進事業に係る調査・普及等の業務</t>
    <rPh sb="24" eb="25">
      <t>トウ</t>
    </rPh>
    <phoneticPr fontId="4"/>
  </si>
  <si>
    <t>株式会社日建学院</t>
    <rPh sb="0" eb="4">
      <t>カブシキガイシャ</t>
    </rPh>
    <rPh sb="4" eb="6">
      <t>ニッケン</t>
    </rPh>
    <rPh sb="6" eb="8">
      <t>ガクイン</t>
    </rPh>
    <phoneticPr fontId="4"/>
  </si>
  <si>
    <t>令和元年度当初予算による事業実施戸数について、申請件数が見込みを下回ったこと及び、年度内に事業完了せずに繰越した件数が多かったことから，当該年度の活動実績は見込みを下回っている。</t>
    <rPh sb="0" eb="2">
      <t>レイワ</t>
    </rPh>
    <rPh sb="2" eb="3">
      <t>ガン</t>
    </rPh>
    <rPh sb="3" eb="5">
      <t>ネンド</t>
    </rPh>
    <rPh sb="5" eb="7">
      <t>トウショ</t>
    </rPh>
    <rPh sb="7" eb="9">
      <t>ヨサン</t>
    </rPh>
    <rPh sb="12" eb="14">
      <t>ジギョウ</t>
    </rPh>
    <rPh sb="14" eb="16">
      <t>ジッシ</t>
    </rPh>
    <rPh sb="16" eb="18">
      <t>コスウ</t>
    </rPh>
    <rPh sb="23" eb="25">
      <t>シンセイ</t>
    </rPh>
    <rPh sb="25" eb="27">
      <t>ケンスウ</t>
    </rPh>
    <rPh sb="28" eb="30">
      <t>ミコ</t>
    </rPh>
    <rPh sb="32" eb="34">
      <t>シタマワ</t>
    </rPh>
    <rPh sb="38" eb="39">
      <t>オヨ</t>
    </rPh>
    <rPh sb="41" eb="43">
      <t>ネンド</t>
    </rPh>
    <rPh sb="43" eb="44">
      <t>ナイ</t>
    </rPh>
    <rPh sb="45" eb="47">
      <t>ジギョウ</t>
    </rPh>
    <rPh sb="47" eb="49">
      <t>カンリョウ</t>
    </rPh>
    <rPh sb="52" eb="54">
      <t>クリコシ</t>
    </rPh>
    <rPh sb="56" eb="58">
      <t>ケンスウ</t>
    </rPh>
    <rPh sb="59" eb="60">
      <t>オオ</t>
    </rPh>
    <rPh sb="68" eb="70">
      <t>トウガイ</t>
    </rPh>
    <rPh sb="70" eb="72">
      <t>ネンド</t>
    </rPh>
    <rPh sb="73" eb="75">
      <t>カツドウ</t>
    </rPh>
    <rPh sb="75" eb="77">
      <t>ジッセキ</t>
    </rPh>
    <rPh sb="78" eb="80">
      <t>ミコ</t>
    </rPh>
    <rPh sb="82" eb="84">
      <t>シタマワ</t>
    </rPh>
    <phoneticPr fontId="4"/>
  </si>
  <si>
    <t>令和元年度は、早期公募、説明会の開催、年度途中の執行状況の管理等の執行の円滑化に向けた取り組みを実施した。なお、不用や繰越が発生していることから、更なる執行管理が必要である。</t>
    <rPh sb="0" eb="2">
      <t>レイワ</t>
    </rPh>
    <rPh sb="2" eb="3">
      <t>ガン</t>
    </rPh>
    <rPh sb="19" eb="21">
      <t>ネンド</t>
    </rPh>
    <rPh sb="21" eb="23">
      <t>トチュウ</t>
    </rPh>
    <rPh sb="24" eb="26">
      <t>シッコウ</t>
    </rPh>
    <rPh sb="26" eb="28">
      <t>ジョウキョウ</t>
    </rPh>
    <rPh sb="29" eb="31">
      <t>カンリ</t>
    </rPh>
    <rPh sb="31" eb="32">
      <t>トウ</t>
    </rPh>
    <rPh sb="36" eb="39">
      <t>エンカツカ</t>
    </rPh>
    <rPh sb="40" eb="41">
      <t>ム</t>
    </rPh>
    <rPh sb="43" eb="44">
      <t>ト</t>
    </rPh>
    <rPh sb="45" eb="46">
      <t>ク</t>
    </rPh>
    <rPh sb="48" eb="50">
      <t>ジッシ</t>
    </rPh>
    <rPh sb="56" eb="58">
      <t>フヨウ</t>
    </rPh>
    <rPh sb="59" eb="61">
      <t>クリコシ</t>
    </rPh>
    <rPh sb="62" eb="64">
      <t>ハッセイ</t>
    </rPh>
    <rPh sb="78" eb="80">
      <t>カンリ</t>
    </rPh>
    <phoneticPr fontId="4"/>
  </si>
  <si>
    <t>長期優良住宅化リフォームの実施</t>
    <rPh sb="13" eb="15">
      <t>ジッシ</t>
    </rPh>
    <phoneticPr fontId="4"/>
  </si>
  <si>
    <t>大和ハウスリフォーム株式会社</t>
  </si>
  <si>
    <t>京浜管鉄工業株式会社</t>
  </si>
  <si>
    <t>株式会社 長谷工リフォーム</t>
  </si>
  <si>
    <t>積水ハウスリフォーム中日本株式会社</t>
  </si>
  <si>
    <t>東陽AP株式会社</t>
  </si>
  <si>
    <t>委託料、賃金、需用費、役務費等</t>
  </si>
  <si>
    <t>旅費</t>
    <rPh sb="0" eb="2">
      <t>リョヒ</t>
    </rPh>
    <phoneticPr fontId="4"/>
  </si>
  <si>
    <t>所員、講師の旅費</t>
    <rPh sb="0" eb="2">
      <t>ショイン</t>
    </rPh>
    <rPh sb="3" eb="5">
      <t>コウシ</t>
    </rPh>
    <rPh sb="6" eb="8">
      <t>リョヒ</t>
    </rPh>
    <phoneticPr fontId="4"/>
  </si>
  <si>
    <t>人件費</t>
    <rPh sb="0" eb="3">
      <t>ジンケンヒ</t>
    </rPh>
    <phoneticPr fontId="4"/>
  </si>
  <si>
    <t>補助事業実施のための人件費</t>
    <rPh sb="0" eb="2">
      <t>ホジョ</t>
    </rPh>
    <rPh sb="2" eb="4">
      <t>ジギョウ</t>
    </rPh>
    <rPh sb="4" eb="6">
      <t>ジッシ</t>
    </rPh>
    <rPh sb="10" eb="13">
      <t>ジンケンヒ</t>
    </rPh>
    <phoneticPr fontId="4"/>
  </si>
  <si>
    <t>需用費、役務費</t>
    <rPh sb="0" eb="3">
      <t>ジュヨウヒ</t>
    </rPh>
    <rPh sb="4" eb="6">
      <t>エキム</t>
    </rPh>
    <rPh sb="6" eb="7">
      <t>ヒ</t>
    </rPh>
    <phoneticPr fontId="4"/>
  </si>
  <si>
    <t>住友不動産株式会社</t>
  </si>
  <si>
    <t>6756/9243
R1年度繰越分(4643戸)
+R2年度当初分(4600戸)
※R1年度は補正繰越分含む</t>
    <rPh sb="12" eb="13">
      <t>ネン</t>
    </rPh>
    <rPh sb="13" eb="14">
      <t>ド</t>
    </rPh>
    <rPh sb="14" eb="16">
      <t>クリコ</t>
    </rPh>
    <rPh sb="16" eb="17">
      <t>ブン</t>
    </rPh>
    <rPh sb="22" eb="23">
      <t>コ</t>
    </rPh>
    <rPh sb="28" eb="30">
      <t>ネンド</t>
    </rPh>
    <rPh sb="30" eb="32">
      <t>トウショ</t>
    </rPh>
    <rPh sb="32" eb="33">
      <t>ブン</t>
    </rPh>
    <rPh sb="38" eb="39">
      <t>コ</t>
    </rPh>
    <rPh sb="44" eb="45">
      <t>ネン</t>
    </rPh>
    <rPh sb="45" eb="46">
      <t>ド</t>
    </rPh>
    <rPh sb="47" eb="49">
      <t>ホセイ</t>
    </rPh>
    <rPh sb="49" eb="51">
      <t>クリコ</t>
    </rPh>
    <rPh sb="51" eb="52">
      <t>ブン</t>
    </rPh>
    <rPh sb="52" eb="53">
      <t>フク</t>
    </rPh>
    <phoneticPr fontId="4"/>
  </si>
  <si>
    <t>既存住宅のリフォームによる耐震性や耐久性、省エネルギー性能等に優れた良質な住宅ストックの形成及び子育てしやすい環境の整備等を図ることを目的とする。</t>
    <rPh sb="60" eb="61">
      <t>トウ</t>
    </rPh>
    <phoneticPr fontId="4"/>
  </si>
  <si>
    <t>本事業の目的である既存住宅のリフォームによる耐震性や耐久性、省エネルギー性能等に優れた良質な住宅ストックの形成及び子育てしやすい環境の整備は国民や社会ニーズを的確に反映している。</t>
    <rPh sb="57" eb="59">
      <t>コソダ</t>
    </rPh>
    <phoneticPr fontId="4"/>
  </si>
  <si>
    <t>既存住宅の長寿命化や省エネ化等に資する性能向上リフォームや子育て世帯向け改修に対する支援を行う。（補助率：1/3)</t>
  </si>
  <si>
    <t>令和7年度までにリフォームの市場規模を12兆円まで引き上げる。</t>
    <rPh sb="0" eb="2">
      <t>レイワ</t>
    </rPh>
    <phoneticPr fontId="4"/>
  </si>
  <si>
    <t>令和2年までに住宅の耐震化率を95％まで引き上げる。</t>
    <rPh sb="0" eb="2">
      <t>レイワ</t>
    </rPh>
    <rPh sb="3" eb="4">
      <t>ネン</t>
    </rPh>
    <rPh sb="7" eb="9">
      <t>ジュウタク</t>
    </rPh>
    <rPh sb="10" eb="12">
      <t>タイシン</t>
    </rPh>
    <rPh sb="12" eb="13">
      <t>カ</t>
    </rPh>
    <rPh sb="13" eb="14">
      <t>リツ</t>
    </rPh>
    <rPh sb="20" eb="21">
      <t>ヒ</t>
    </rPh>
    <rPh sb="22" eb="23">
      <t>ア</t>
    </rPh>
    <phoneticPr fontId="4"/>
  </si>
  <si>
    <t>-</t>
    <phoneticPr fontId="4"/>
  </si>
  <si>
    <t>-</t>
    <phoneticPr fontId="4"/>
  </si>
  <si>
    <t>-</t>
    <phoneticPr fontId="4"/>
  </si>
  <si>
    <t>-</t>
    <phoneticPr fontId="4"/>
  </si>
  <si>
    <t>課長　石坂　聡</t>
    <phoneticPr fontId="4"/>
  </si>
  <si>
    <t>本事業のこれまでの成果や執行状況を踏まえて検討を行い、政策目的である住宅リフォーム市場規模の拡大や住宅ストックの質の向上により一層貢献できるような事業内容の改善を検討すべき。</t>
    <phoneticPr fontId="4"/>
  </si>
  <si>
    <t>-</t>
    <phoneticPr fontId="4"/>
  </si>
  <si>
    <t>本事業は令和2年度当初予算事業より、工期の長い共同住宅等について、制度を活用しやすくするための運用改善を実施し、執行改善に努めているところ。なお、令和3年度概算要求においては、リフォーム市場の拡大に向けて、社会のニーズを踏まえた補助対象の拡充を要求している。</t>
    <phoneticPr fontId="4"/>
  </si>
  <si>
    <t>長期優良住宅化リフォーム推進事業</t>
    <rPh sb="6" eb="7">
      <t>カ</t>
    </rPh>
    <phoneticPr fontId="4"/>
  </si>
  <si>
    <t>新28-0010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</si>
</sst>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wrapText="1" shrinkToFi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70" xfId="0" applyNumberFormat="1" applyFont="1" applyFill="1" applyBorder="1" applyAlignment="1" applyProtection="1">
      <alignment horizontal="center" vertical="center" wrapText="1"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9" fillId="0" borderId="147" xfId="0" applyFont="1" applyBorder="1" applyAlignment="1" applyProtection="1">
      <alignment horizontal="center"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7</xdr:col>
      <xdr:colOff>0</xdr:colOff>
      <xdr:row>743</xdr:row>
      <xdr:rowOff>89908</xdr:rowOff>
    </xdr:from>
    <xdr:to>
      <xdr:col>49</xdr:col>
      <xdr:colOff>354965</xdr:colOff>
      <xdr:row>760</xdr:row>
      <xdr:rowOff>0</xdr:rowOff>
    </xdr:to>
    <xdr:grpSp>
      <xdr:nvGrpSpPr>
        <xdr:cNvPr id="2" name="グループ化 30"/>
        <xdr:cNvGrpSpPr/>
      </xdr:nvGrpSpPr>
      <xdr:grpSpPr>
        <a:xfrm>
          <a:off x="1422400" y="51309008"/>
          <a:ext cx="8889365" cy="6907792"/>
          <a:chOff x="1614770" y="30700720"/>
          <a:chExt cx="7929065" cy="6355219"/>
        </a:xfrm>
      </xdr:grpSpPr>
      <xdr:sp macro="" textlink="">
        <xdr:nvSpPr>
          <xdr:cNvPr id="3" name="テキスト ボックス 2"/>
          <xdr:cNvSpPr txBox="1"/>
        </xdr:nvSpPr>
        <xdr:spPr>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２，０１６百万円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4" name="図形 7"/>
          <xdr:cNvCxnSpPr/>
        </xdr:nvCxnSpPr>
        <xdr:spPr>
          <a:xfrm rot="16200000" flipH="1">
            <a:off x="2767643" y="31535835"/>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5" name="テキスト ボックス 4"/>
          <xdr:cNvSpPr txBox="1"/>
        </xdr:nvSpPr>
        <xdr:spPr>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１，８２２百万円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大かっこ 5"/>
          <xdr:cNvSpPr/>
        </xdr:nvSpPr>
        <xdr:spPr>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 name="テキスト ボックス 6"/>
          <xdr:cNvSpPr txBox="1"/>
        </xdr:nvSpPr>
        <xdr:spPr>
          <a:xfrm>
            <a:off x="3870626" y="31876698"/>
            <a:ext cx="2927814" cy="460352"/>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事務事業者に対する補助</a:t>
            </a:r>
          </a:p>
        </xdr:txBody>
      </xdr:sp>
      <xdr:sp macro="" textlink="">
        <xdr:nvSpPr>
          <xdr:cNvPr id="8" name="テキスト ボックス 7"/>
          <xdr:cNvSpPr txBox="1"/>
        </xdr:nvSpPr>
        <xdr:spPr>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（３２３者）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１，７４４百万円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 name="大かっこ 8"/>
          <xdr:cNvSpPr/>
        </xdr:nvSpPr>
        <xdr:spPr>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 name="テキスト ボックス 9"/>
          <xdr:cNvSpPr txBox="1"/>
        </xdr:nvSpPr>
        <xdr:spPr>
          <a:xfrm>
            <a:off x="4734571" y="33161849"/>
            <a:ext cx="2140664"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1" name="図形 15"/>
          <xdr:cNvCxnSpPr>
            <a:endCxn id="8" idx="1"/>
          </xdr:cNvCxnSpPr>
        </xdr:nvCxnSpPr>
        <xdr:spPr>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2" name="テキスト ボックス 11"/>
          <xdr:cNvSpPr txBox="1"/>
        </xdr:nvSpPr>
        <xdr:spPr>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effectLst/>
                <a:latin typeface="+mn-lt"/>
                <a:ea typeface="+mn-ea"/>
                <a:cs typeface="+mn-cs"/>
              </a:rPr>
              <a:t>３百万円</a:t>
            </a:r>
            <a:endParaRPr lang="ja-JP" altLang="ja-JP">
              <a:effectLst/>
            </a:endParaRPr>
          </a:p>
        </xdr:txBody>
      </xdr:sp>
      <xdr:sp macro="" textlink="">
        <xdr:nvSpPr>
          <xdr:cNvPr id="13" name="大かっこ 12"/>
          <xdr:cNvSpPr/>
        </xdr:nvSpPr>
        <xdr:spPr>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4" name="テキスト ボックス 13"/>
          <xdr:cNvSpPr txBox="1"/>
        </xdr:nvSpPr>
        <xdr:spPr>
          <a:xfrm>
            <a:off x="3870626" y="34646203"/>
            <a:ext cx="2697428"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cxnSp macro="">
        <xdr:nvCxnSpPr>
          <xdr:cNvPr id="15" name="図形 19"/>
          <xdr:cNvCxnSpPr>
            <a:stCxn id="3" idx="2"/>
            <a:endCxn id="12" idx="1"/>
          </xdr:cNvCxnSpPr>
        </xdr:nvCxnSpPr>
        <xdr:spPr>
          <a:xfrm rot="16200000" flipH="1">
            <a:off x="1393918" y="32898386"/>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6" name="テキスト ボックス 15"/>
          <xdr:cNvSpPr txBox="1"/>
        </xdr:nvSpPr>
        <xdr:spPr>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１９１百万円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大かっこ 16"/>
          <xdr:cNvSpPr/>
        </xdr:nvSpPr>
        <xdr:spPr>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8" name="テキスト ボックス 17"/>
          <xdr:cNvSpPr txBox="1"/>
        </xdr:nvSpPr>
        <xdr:spPr>
          <a:xfrm>
            <a:off x="3870626" y="35972193"/>
            <a:ext cx="2678229"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調査・普及等に対する補助</a:t>
            </a:r>
          </a:p>
        </xdr:txBody>
      </xdr:sp>
      <xdr:cxnSp macro="">
        <xdr:nvCxnSpPr>
          <xdr:cNvPr id="19" name="図形 23"/>
          <xdr:cNvCxnSpPr>
            <a:stCxn id="3" idx="2"/>
            <a:endCxn id="16" idx="1"/>
          </xdr:cNvCxnSpPr>
        </xdr:nvCxnSpPr>
        <xdr:spPr>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2" zoomScale="75" zoomScaleNormal="75" zoomScaleSheetLayoutView="7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4" t="s">
        <v>6</v>
      </c>
      <c r="AK2" s="894"/>
      <c r="AL2" s="894"/>
      <c r="AM2" s="894"/>
      <c r="AN2" s="894"/>
      <c r="AO2" s="895"/>
      <c r="AP2" s="895"/>
      <c r="AQ2" s="895"/>
      <c r="AR2" s="40" t="str">
        <f>IF(OR(AO2="　",AO2=""),"","-")</f>
        <v/>
      </c>
      <c r="AS2" s="896">
        <v>117</v>
      </c>
      <c r="AT2" s="896"/>
      <c r="AU2" s="896"/>
      <c r="AV2" s="1" t="str">
        <f>IF(AW2="","","-")</f>
        <v/>
      </c>
      <c r="AW2" s="897"/>
      <c r="AX2" s="897"/>
    </row>
    <row r="3" spans="1:50" ht="21" customHeight="1" x14ac:dyDescent="0.15">
      <c r="A3" s="898" t="s">
        <v>148</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34" t="s">
        <v>78</v>
      </c>
      <c r="AJ3" s="900" t="s">
        <v>496</v>
      </c>
      <c r="AK3" s="900"/>
      <c r="AL3" s="900"/>
      <c r="AM3" s="900"/>
      <c r="AN3" s="900"/>
      <c r="AO3" s="900"/>
      <c r="AP3" s="900"/>
      <c r="AQ3" s="900"/>
      <c r="AR3" s="900"/>
      <c r="AS3" s="900"/>
      <c r="AT3" s="900"/>
      <c r="AU3" s="900"/>
      <c r="AV3" s="900"/>
      <c r="AW3" s="900"/>
      <c r="AX3" s="43" t="s">
        <v>112</v>
      </c>
    </row>
    <row r="4" spans="1:50" ht="24.75" customHeight="1" x14ac:dyDescent="0.15">
      <c r="A4" s="901" t="s">
        <v>40</v>
      </c>
      <c r="B4" s="902"/>
      <c r="C4" s="902"/>
      <c r="D4" s="902"/>
      <c r="E4" s="902"/>
      <c r="F4" s="902"/>
      <c r="G4" s="903" t="s">
        <v>567</v>
      </c>
      <c r="H4" s="904"/>
      <c r="I4" s="904"/>
      <c r="J4" s="904"/>
      <c r="K4" s="904"/>
      <c r="L4" s="904"/>
      <c r="M4" s="904"/>
      <c r="N4" s="904"/>
      <c r="O4" s="904"/>
      <c r="P4" s="904"/>
      <c r="Q4" s="904"/>
      <c r="R4" s="904"/>
      <c r="S4" s="904"/>
      <c r="T4" s="904"/>
      <c r="U4" s="904"/>
      <c r="V4" s="904"/>
      <c r="W4" s="904"/>
      <c r="X4" s="904"/>
      <c r="Y4" s="905" t="s">
        <v>9</v>
      </c>
      <c r="Z4" s="906"/>
      <c r="AA4" s="906"/>
      <c r="AB4" s="906"/>
      <c r="AC4" s="906"/>
      <c r="AD4" s="907"/>
      <c r="AE4" s="908" t="s">
        <v>497</v>
      </c>
      <c r="AF4" s="904"/>
      <c r="AG4" s="904"/>
      <c r="AH4" s="904"/>
      <c r="AI4" s="904"/>
      <c r="AJ4" s="904"/>
      <c r="AK4" s="904"/>
      <c r="AL4" s="904"/>
      <c r="AM4" s="904"/>
      <c r="AN4" s="904"/>
      <c r="AO4" s="904"/>
      <c r="AP4" s="909"/>
      <c r="AQ4" s="910" t="s">
        <v>18</v>
      </c>
      <c r="AR4" s="906"/>
      <c r="AS4" s="906"/>
      <c r="AT4" s="906"/>
      <c r="AU4" s="906"/>
      <c r="AV4" s="906"/>
      <c r="AW4" s="906"/>
      <c r="AX4" s="911"/>
    </row>
    <row r="5" spans="1:50" ht="30" customHeight="1" x14ac:dyDescent="0.15">
      <c r="A5" s="912" t="s">
        <v>117</v>
      </c>
      <c r="B5" s="913"/>
      <c r="C5" s="913"/>
      <c r="D5" s="913"/>
      <c r="E5" s="913"/>
      <c r="F5" s="914"/>
      <c r="G5" s="915" t="s">
        <v>332</v>
      </c>
      <c r="H5" s="916"/>
      <c r="I5" s="916"/>
      <c r="J5" s="916"/>
      <c r="K5" s="916"/>
      <c r="L5" s="916"/>
      <c r="M5" s="917" t="s">
        <v>114</v>
      </c>
      <c r="N5" s="918"/>
      <c r="O5" s="918"/>
      <c r="P5" s="918"/>
      <c r="Q5" s="918"/>
      <c r="R5" s="919"/>
      <c r="S5" s="920" t="s">
        <v>238</v>
      </c>
      <c r="T5" s="916"/>
      <c r="U5" s="916"/>
      <c r="V5" s="916"/>
      <c r="W5" s="916"/>
      <c r="X5" s="921"/>
      <c r="Y5" s="922" t="s">
        <v>21</v>
      </c>
      <c r="Z5" s="738"/>
      <c r="AA5" s="738"/>
      <c r="AB5" s="738"/>
      <c r="AC5" s="738"/>
      <c r="AD5" s="739"/>
      <c r="AE5" s="923" t="s">
        <v>498</v>
      </c>
      <c r="AF5" s="923"/>
      <c r="AG5" s="923"/>
      <c r="AH5" s="923"/>
      <c r="AI5" s="923"/>
      <c r="AJ5" s="923"/>
      <c r="AK5" s="923"/>
      <c r="AL5" s="923"/>
      <c r="AM5" s="923"/>
      <c r="AN5" s="923"/>
      <c r="AO5" s="923"/>
      <c r="AP5" s="924"/>
      <c r="AQ5" s="925" t="s">
        <v>563</v>
      </c>
      <c r="AR5" s="926"/>
      <c r="AS5" s="926"/>
      <c r="AT5" s="926"/>
      <c r="AU5" s="926"/>
      <c r="AV5" s="926"/>
      <c r="AW5" s="926"/>
      <c r="AX5" s="927"/>
    </row>
    <row r="6" spans="1:50" ht="30" customHeight="1" x14ac:dyDescent="0.15">
      <c r="A6" s="857" t="s">
        <v>23</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62" t="s">
        <v>2</v>
      </c>
      <c r="B7" s="863"/>
      <c r="C7" s="863"/>
      <c r="D7" s="863"/>
      <c r="E7" s="863"/>
      <c r="F7" s="864"/>
      <c r="G7" s="865" t="s">
        <v>405</v>
      </c>
      <c r="H7" s="775"/>
      <c r="I7" s="775"/>
      <c r="J7" s="775"/>
      <c r="K7" s="775"/>
      <c r="L7" s="775"/>
      <c r="M7" s="775"/>
      <c r="N7" s="775"/>
      <c r="O7" s="775"/>
      <c r="P7" s="775"/>
      <c r="Q7" s="775"/>
      <c r="R7" s="775"/>
      <c r="S7" s="775"/>
      <c r="T7" s="775"/>
      <c r="U7" s="775"/>
      <c r="V7" s="775"/>
      <c r="W7" s="775"/>
      <c r="X7" s="776"/>
      <c r="Y7" s="866" t="s">
        <v>225</v>
      </c>
      <c r="Z7" s="262"/>
      <c r="AA7" s="262"/>
      <c r="AB7" s="262"/>
      <c r="AC7" s="262"/>
      <c r="AD7" s="867"/>
      <c r="AE7" s="868" t="s">
        <v>386</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62" t="s">
        <v>313</v>
      </c>
      <c r="B8" s="863"/>
      <c r="C8" s="863"/>
      <c r="D8" s="863"/>
      <c r="E8" s="863"/>
      <c r="F8" s="864"/>
      <c r="G8" s="871" t="str">
        <f>入力規則等!A27</f>
        <v>-</v>
      </c>
      <c r="H8" s="872"/>
      <c r="I8" s="872"/>
      <c r="J8" s="872"/>
      <c r="K8" s="872"/>
      <c r="L8" s="872"/>
      <c r="M8" s="872"/>
      <c r="N8" s="872"/>
      <c r="O8" s="872"/>
      <c r="P8" s="872"/>
      <c r="Q8" s="872"/>
      <c r="R8" s="872"/>
      <c r="S8" s="872"/>
      <c r="T8" s="872"/>
      <c r="U8" s="872"/>
      <c r="V8" s="872"/>
      <c r="W8" s="872"/>
      <c r="X8" s="873"/>
      <c r="Y8" s="874" t="s">
        <v>315</v>
      </c>
      <c r="Z8" s="875"/>
      <c r="AA8" s="875"/>
      <c r="AB8" s="875"/>
      <c r="AC8" s="875"/>
      <c r="AD8" s="876"/>
      <c r="AE8" s="877" t="str">
        <f>入力規則等!K13</f>
        <v>公共事業</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116" t="s">
        <v>67</v>
      </c>
      <c r="B9" s="117"/>
      <c r="C9" s="117"/>
      <c r="D9" s="117"/>
      <c r="E9" s="117"/>
      <c r="F9" s="117"/>
      <c r="G9" s="879" t="s">
        <v>554</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60" customHeight="1" x14ac:dyDescent="0.15">
      <c r="A10" s="882" t="s">
        <v>75</v>
      </c>
      <c r="B10" s="883"/>
      <c r="C10" s="883"/>
      <c r="D10" s="883"/>
      <c r="E10" s="883"/>
      <c r="F10" s="883"/>
      <c r="G10" s="884" t="s">
        <v>556</v>
      </c>
      <c r="H10" s="885"/>
      <c r="I10" s="885"/>
      <c r="J10" s="885"/>
      <c r="K10" s="885"/>
      <c r="L10" s="885"/>
      <c r="M10" s="885"/>
      <c r="N10" s="885"/>
      <c r="O10" s="885"/>
      <c r="P10" s="885"/>
      <c r="Q10" s="885"/>
      <c r="R10" s="885"/>
      <c r="S10" s="885"/>
      <c r="T10" s="885"/>
      <c r="U10" s="885"/>
      <c r="V10" s="885"/>
      <c r="W10" s="885"/>
      <c r="X10" s="885"/>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6"/>
    </row>
    <row r="11" spans="1:50" ht="30" customHeight="1" x14ac:dyDescent="0.15">
      <c r="A11" s="882" t="s">
        <v>17</v>
      </c>
      <c r="B11" s="883"/>
      <c r="C11" s="883"/>
      <c r="D11" s="883"/>
      <c r="E11" s="883"/>
      <c r="F11" s="887"/>
      <c r="G11" s="888" t="str">
        <f>入力規則等!P10</f>
        <v>補助</v>
      </c>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89"/>
      <c r="AL11" s="889"/>
      <c r="AM11" s="889"/>
      <c r="AN11" s="889"/>
      <c r="AO11" s="889"/>
      <c r="AP11" s="889"/>
      <c r="AQ11" s="889"/>
      <c r="AR11" s="889"/>
      <c r="AS11" s="889"/>
      <c r="AT11" s="889"/>
      <c r="AU11" s="889"/>
      <c r="AV11" s="889"/>
      <c r="AW11" s="889"/>
      <c r="AX11" s="890"/>
    </row>
    <row r="12" spans="1:50" ht="21" customHeight="1" x14ac:dyDescent="0.15">
      <c r="A12" s="113" t="s">
        <v>70</v>
      </c>
      <c r="B12" s="114"/>
      <c r="C12" s="114"/>
      <c r="D12" s="114"/>
      <c r="E12" s="114"/>
      <c r="F12" s="115"/>
      <c r="G12" s="891"/>
      <c r="H12" s="892"/>
      <c r="I12" s="892"/>
      <c r="J12" s="892"/>
      <c r="K12" s="892"/>
      <c r="L12" s="892"/>
      <c r="M12" s="892"/>
      <c r="N12" s="892"/>
      <c r="O12" s="892"/>
      <c r="P12" s="272" t="s">
        <v>153</v>
      </c>
      <c r="Q12" s="273"/>
      <c r="R12" s="273"/>
      <c r="S12" s="273"/>
      <c r="T12" s="273"/>
      <c r="U12" s="273"/>
      <c r="V12" s="274"/>
      <c r="W12" s="272" t="s">
        <v>395</v>
      </c>
      <c r="X12" s="273"/>
      <c r="Y12" s="273"/>
      <c r="Z12" s="273"/>
      <c r="AA12" s="273"/>
      <c r="AB12" s="273"/>
      <c r="AC12" s="274"/>
      <c r="AD12" s="272" t="s">
        <v>65</v>
      </c>
      <c r="AE12" s="273"/>
      <c r="AF12" s="273"/>
      <c r="AG12" s="273"/>
      <c r="AH12" s="273"/>
      <c r="AI12" s="273"/>
      <c r="AJ12" s="274"/>
      <c r="AK12" s="272" t="s">
        <v>350</v>
      </c>
      <c r="AL12" s="273"/>
      <c r="AM12" s="273"/>
      <c r="AN12" s="273"/>
      <c r="AO12" s="273"/>
      <c r="AP12" s="273"/>
      <c r="AQ12" s="274"/>
      <c r="AR12" s="272" t="s">
        <v>409</v>
      </c>
      <c r="AS12" s="273"/>
      <c r="AT12" s="273"/>
      <c r="AU12" s="273"/>
      <c r="AV12" s="273"/>
      <c r="AW12" s="273"/>
      <c r="AX12" s="893"/>
    </row>
    <row r="13" spans="1:50" ht="21" customHeight="1" x14ac:dyDescent="0.15">
      <c r="A13" s="76"/>
      <c r="B13" s="77"/>
      <c r="C13" s="77"/>
      <c r="D13" s="77"/>
      <c r="E13" s="77"/>
      <c r="F13" s="78"/>
      <c r="G13" s="431" t="s">
        <v>3</v>
      </c>
      <c r="H13" s="432"/>
      <c r="I13" s="850" t="s">
        <v>12</v>
      </c>
      <c r="J13" s="851"/>
      <c r="K13" s="851"/>
      <c r="L13" s="851"/>
      <c r="M13" s="851"/>
      <c r="N13" s="851"/>
      <c r="O13" s="852"/>
      <c r="P13" s="807">
        <v>4100</v>
      </c>
      <c r="Q13" s="808"/>
      <c r="R13" s="808"/>
      <c r="S13" s="808"/>
      <c r="T13" s="808"/>
      <c r="U13" s="808"/>
      <c r="V13" s="809"/>
      <c r="W13" s="807">
        <v>4200</v>
      </c>
      <c r="X13" s="808"/>
      <c r="Y13" s="808"/>
      <c r="Z13" s="808"/>
      <c r="AA13" s="808"/>
      <c r="AB13" s="808"/>
      <c r="AC13" s="809"/>
      <c r="AD13" s="807">
        <v>4500</v>
      </c>
      <c r="AE13" s="808"/>
      <c r="AF13" s="808"/>
      <c r="AG13" s="808"/>
      <c r="AH13" s="808"/>
      <c r="AI13" s="808"/>
      <c r="AJ13" s="809"/>
      <c r="AK13" s="807">
        <v>4500</v>
      </c>
      <c r="AL13" s="808"/>
      <c r="AM13" s="808"/>
      <c r="AN13" s="808"/>
      <c r="AO13" s="808"/>
      <c r="AP13" s="808"/>
      <c r="AQ13" s="809"/>
      <c r="AR13" s="822">
        <v>4500</v>
      </c>
      <c r="AS13" s="823"/>
      <c r="AT13" s="823"/>
      <c r="AU13" s="823"/>
      <c r="AV13" s="823"/>
      <c r="AW13" s="823"/>
      <c r="AX13" s="853"/>
    </row>
    <row r="14" spans="1:50" ht="21" customHeight="1" x14ac:dyDescent="0.15">
      <c r="A14" s="76"/>
      <c r="B14" s="77"/>
      <c r="C14" s="77"/>
      <c r="D14" s="77"/>
      <c r="E14" s="77"/>
      <c r="F14" s="78"/>
      <c r="G14" s="433"/>
      <c r="H14" s="434"/>
      <c r="I14" s="836" t="s">
        <v>5</v>
      </c>
      <c r="J14" s="842"/>
      <c r="K14" s="842"/>
      <c r="L14" s="842"/>
      <c r="M14" s="842"/>
      <c r="N14" s="842"/>
      <c r="O14" s="843"/>
      <c r="P14" s="807" t="s">
        <v>405</v>
      </c>
      <c r="Q14" s="808"/>
      <c r="R14" s="808"/>
      <c r="S14" s="808"/>
      <c r="T14" s="808"/>
      <c r="U14" s="808"/>
      <c r="V14" s="809"/>
      <c r="W14" s="807" t="s">
        <v>405</v>
      </c>
      <c r="X14" s="808"/>
      <c r="Y14" s="808"/>
      <c r="Z14" s="808"/>
      <c r="AA14" s="808"/>
      <c r="AB14" s="808"/>
      <c r="AC14" s="809"/>
      <c r="AD14" s="807">
        <v>500</v>
      </c>
      <c r="AE14" s="808"/>
      <c r="AF14" s="808"/>
      <c r="AG14" s="808"/>
      <c r="AH14" s="808"/>
      <c r="AI14" s="808"/>
      <c r="AJ14" s="809"/>
      <c r="AK14" s="807"/>
      <c r="AL14" s="808"/>
      <c r="AM14" s="808"/>
      <c r="AN14" s="808"/>
      <c r="AO14" s="808"/>
      <c r="AP14" s="808"/>
      <c r="AQ14" s="809"/>
      <c r="AR14" s="854"/>
      <c r="AS14" s="854"/>
      <c r="AT14" s="854"/>
      <c r="AU14" s="854"/>
      <c r="AV14" s="854"/>
      <c r="AW14" s="854"/>
      <c r="AX14" s="855"/>
    </row>
    <row r="15" spans="1:50" ht="21" customHeight="1" x14ac:dyDescent="0.15">
      <c r="A15" s="76"/>
      <c r="B15" s="77"/>
      <c r="C15" s="77"/>
      <c r="D15" s="77"/>
      <c r="E15" s="77"/>
      <c r="F15" s="78"/>
      <c r="G15" s="433"/>
      <c r="H15" s="434"/>
      <c r="I15" s="836" t="s">
        <v>94</v>
      </c>
      <c r="J15" s="837"/>
      <c r="K15" s="837"/>
      <c r="L15" s="837"/>
      <c r="M15" s="837"/>
      <c r="N15" s="837"/>
      <c r="O15" s="838"/>
      <c r="P15" s="807">
        <v>3344</v>
      </c>
      <c r="Q15" s="808"/>
      <c r="R15" s="808"/>
      <c r="S15" s="808"/>
      <c r="T15" s="808"/>
      <c r="U15" s="808"/>
      <c r="V15" s="809"/>
      <c r="W15" s="807">
        <v>3328</v>
      </c>
      <c r="X15" s="808"/>
      <c r="Y15" s="808"/>
      <c r="Z15" s="808"/>
      <c r="AA15" s="808"/>
      <c r="AB15" s="808"/>
      <c r="AC15" s="809"/>
      <c r="AD15" s="807">
        <v>2253</v>
      </c>
      <c r="AE15" s="808"/>
      <c r="AF15" s="808"/>
      <c r="AG15" s="808"/>
      <c r="AH15" s="808"/>
      <c r="AI15" s="808"/>
      <c r="AJ15" s="809"/>
      <c r="AK15" s="807">
        <f>-AD16</f>
        <v>2899</v>
      </c>
      <c r="AL15" s="808"/>
      <c r="AM15" s="808"/>
      <c r="AN15" s="808"/>
      <c r="AO15" s="808"/>
      <c r="AP15" s="808"/>
      <c r="AQ15" s="809"/>
      <c r="AR15" s="807"/>
      <c r="AS15" s="808"/>
      <c r="AT15" s="808"/>
      <c r="AU15" s="808"/>
      <c r="AV15" s="808"/>
      <c r="AW15" s="808"/>
      <c r="AX15" s="856"/>
    </row>
    <row r="16" spans="1:50" ht="21" customHeight="1" x14ac:dyDescent="0.15">
      <c r="A16" s="76"/>
      <c r="B16" s="77"/>
      <c r="C16" s="77"/>
      <c r="D16" s="77"/>
      <c r="E16" s="77"/>
      <c r="F16" s="78"/>
      <c r="G16" s="433"/>
      <c r="H16" s="434"/>
      <c r="I16" s="836" t="s">
        <v>51</v>
      </c>
      <c r="J16" s="837"/>
      <c r="K16" s="837"/>
      <c r="L16" s="837"/>
      <c r="M16" s="837"/>
      <c r="N16" s="837"/>
      <c r="O16" s="838"/>
      <c r="P16" s="807">
        <v>-3328</v>
      </c>
      <c r="Q16" s="808"/>
      <c r="R16" s="808"/>
      <c r="S16" s="808"/>
      <c r="T16" s="808"/>
      <c r="U16" s="808"/>
      <c r="V16" s="809"/>
      <c r="W16" s="807">
        <v>-2253</v>
      </c>
      <c r="X16" s="808"/>
      <c r="Y16" s="808"/>
      <c r="Z16" s="808"/>
      <c r="AA16" s="808"/>
      <c r="AB16" s="808"/>
      <c r="AC16" s="809"/>
      <c r="AD16" s="807">
        <v>-2899</v>
      </c>
      <c r="AE16" s="808"/>
      <c r="AF16" s="808"/>
      <c r="AG16" s="808"/>
      <c r="AH16" s="808"/>
      <c r="AI16" s="808"/>
      <c r="AJ16" s="809"/>
      <c r="AK16" s="807"/>
      <c r="AL16" s="808"/>
      <c r="AM16" s="808"/>
      <c r="AN16" s="808"/>
      <c r="AO16" s="808"/>
      <c r="AP16" s="808"/>
      <c r="AQ16" s="809"/>
      <c r="AR16" s="839"/>
      <c r="AS16" s="840"/>
      <c r="AT16" s="840"/>
      <c r="AU16" s="840"/>
      <c r="AV16" s="840"/>
      <c r="AW16" s="840"/>
      <c r="AX16" s="841"/>
    </row>
    <row r="17" spans="1:50" ht="24.75" customHeight="1" x14ac:dyDescent="0.15">
      <c r="A17" s="76"/>
      <c r="B17" s="77"/>
      <c r="C17" s="77"/>
      <c r="D17" s="77"/>
      <c r="E17" s="77"/>
      <c r="F17" s="78"/>
      <c r="G17" s="433"/>
      <c r="H17" s="434"/>
      <c r="I17" s="836" t="s">
        <v>104</v>
      </c>
      <c r="J17" s="842"/>
      <c r="K17" s="842"/>
      <c r="L17" s="842"/>
      <c r="M17" s="842"/>
      <c r="N17" s="842"/>
      <c r="O17" s="843"/>
      <c r="P17" s="807">
        <v>-500</v>
      </c>
      <c r="Q17" s="808"/>
      <c r="R17" s="808"/>
      <c r="S17" s="808"/>
      <c r="T17" s="808"/>
      <c r="U17" s="808"/>
      <c r="V17" s="809"/>
      <c r="W17" s="807">
        <v>-1500</v>
      </c>
      <c r="X17" s="808"/>
      <c r="Y17" s="808"/>
      <c r="Z17" s="808"/>
      <c r="AA17" s="808"/>
      <c r="AB17" s="808"/>
      <c r="AC17" s="809"/>
      <c r="AD17" s="807">
        <v>-1000</v>
      </c>
      <c r="AE17" s="808"/>
      <c r="AF17" s="808"/>
      <c r="AG17" s="808"/>
      <c r="AH17" s="808"/>
      <c r="AI17" s="808"/>
      <c r="AJ17" s="809"/>
      <c r="AK17" s="807"/>
      <c r="AL17" s="808"/>
      <c r="AM17" s="808"/>
      <c r="AN17" s="808"/>
      <c r="AO17" s="808"/>
      <c r="AP17" s="808"/>
      <c r="AQ17" s="809"/>
      <c r="AR17" s="844"/>
      <c r="AS17" s="844"/>
      <c r="AT17" s="844"/>
      <c r="AU17" s="844"/>
      <c r="AV17" s="844"/>
      <c r="AW17" s="844"/>
      <c r="AX17" s="845"/>
    </row>
    <row r="18" spans="1:50" ht="24.75" customHeight="1" x14ac:dyDescent="0.15">
      <c r="A18" s="76"/>
      <c r="B18" s="77"/>
      <c r="C18" s="77"/>
      <c r="D18" s="77"/>
      <c r="E18" s="77"/>
      <c r="F18" s="78"/>
      <c r="G18" s="435"/>
      <c r="H18" s="436"/>
      <c r="I18" s="846" t="s">
        <v>61</v>
      </c>
      <c r="J18" s="847"/>
      <c r="K18" s="847"/>
      <c r="L18" s="847"/>
      <c r="M18" s="847"/>
      <c r="N18" s="847"/>
      <c r="O18" s="848"/>
      <c r="P18" s="803">
        <f>SUM(P13:V17)</f>
        <v>3616</v>
      </c>
      <c r="Q18" s="804"/>
      <c r="R18" s="804"/>
      <c r="S18" s="804"/>
      <c r="T18" s="804"/>
      <c r="U18" s="804"/>
      <c r="V18" s="805"/>
      <c r="W18" s="803">
        <f>SUM(W13:AC17)</f>
        <v>3775</v>
      </c>
      <c r="X18" s="804"/>
      <c r="Y18" s="804"/>
      <c r="Z18" s="804"/>
      <c r="AA18" s="804"/>
      <c r="AB18" s="804"/>
      <c r="AC18" s="805"/>
      <c r="AD18" s="803">
        <f>SUM(AD13:AJ17)</f>
        <v>3354</v>
      </c>
      <c r="AE18" s="804"/>
      <c r="AF18" s="804"/>
      <c r="AG18" s="804"/>
      <c r="AH18" s="804"/>
      <c r="AI18" s="804"/>
      <c r="AJ18" s="805"/>
      <c r="AK18" s="803">
        <f>SUM(AK13:AQ17)</f>
        <v>7399</v>
      </c>
      <c r="AL18" s="804"/>
      <c r="AM18" s="804"/>
      <c r="AN18" s="804"/>
      <c r="AO18" s="804"/>
      <c r="AP18" s="804"/>
      <c r="AQ18" s="805"/>
      <c r="AR18" s="803">
        <f>SUM(AR13:AX17)</f>
        <v>4500</v>
      </c>
      <c r="AS18" s="804"/>
      <c r="AT18" s="804"/>
      <c r="AU18" s="804"/>
      <c r="AV18" s="804"/>
      <c r="AW18" s="804"/>
      <c r="AX18" s="849"/>
    </row>
    <row r="19" spans="1:50" ht="24.75" customHeight="1" x14ac:dyDescent="0.15">
      <c r="A19" s="76"/>
      <c r="B19" s="77"/>
      <c r="C19" s="77"/>
      <c r="D19" s="77"/>
      <c r="E19" s="77"/>
      <c r="F19" s="78"/>
      <c r="G19" s="828" t="s">
        <v>30</v>
      </c>
      <c r="H19" s="829"/>
      <c r="I19" s="829"/>
      <c r="J19" s="829"/>
      <c r="K19" s="829"/>
      <c r="L19" s="829"/>
      <c r="M19" s="829"/>
      <c r="N19" s="829"/>
      <c r="O19" s="829"/>
      <c r="P19" s="807">
        <v>3407</v>
      </c>
      <c r="Q19" s="808"/>
      <c r="R19" s="808"/>
      <c r="S19" s="808"/>
      <c r="T19" s="808"/>
      <c r="U19" s="808"/>
      <c r="V19" s="809"/>
      <c r="W19" s="807">
        <v>2568</v>
      </c>
      <c r="X19" s="808"/>
      <c r="Y19" s="808"/>
      <c r="Z19" s="808"/>
      <c r="AA19" s="808"/>
      <c r="AB19" s="808"/>
      <c r="AC19" s="809"/>
      <c r="AD19" s="807">
        <v>2016</v>
      </c>
      <c r="AE19" s="808"/>
      <c r="AF19" s="808"/>
      <c r="AG19" s="808"/>
      <c r="AH19" s="808"/>
      <c r="AI19" s="808"/>
      <c r="AJ19" s="809"/>
      <c r="AK19" s="830"/>
      <c r="AL19" s="830"/>
      <c r="AM19" s="830"/>
      <c r="AN19" s="830"/>
      <c r="AO19" s="830"/>
      <c r="AP19" s="830"/>
      <c r="AQ19" s="830"/>
      <c r="AR19" s="830"/>
      <c r="AS19" s="830"/>
      <c r="AT19" s="830"/>
      <c r="AU19" s="830"/>
      <c r="AV19" s="830"/>
      <c r="AW19" s="830"/>
      <c r="AX19" s="831"/>
    </row>
    <row r="20" spans="1:50" ht="24.75" customHeight="1" x14ac:dyDescent="0.15">
      <c r="A20" s="76"/>
      <c r="B20" s="77"/>
      <c r="C20" s="77"/>
      <c r="D20" s="77"/>
      <c r="E20" s="77"/>
      <c r="F20" s="78"/>
      <c r="G20" s="828" t="s">
        <v>33</v>
      </c>
      <c r="H20" s="829"/>
      <c r="I20" s="829"/>
      <c r="J20" s="829"/>
      <c r="K20" s="829"/>
      <c r="L20" s="829"/>
      <c r="M20" s="829"/>
      <c r="N20" s="829"/>
      <c r="O20" s="829"/>
      <c r="P20" s="832">
        <f>IF(P18=0,"-",SUM(P19)/P18)</f>
        <v>0.94220132743362817</v>
      </c>
      <c r="Q20" s="832"/>
      <c r="R20" s="832"/>
      <c r="S20" s="832"/>
      <c r="T20" s="832"/>
      <c r="U20" s="832"/>
      <c r="V20" s="832"/>
      <c r="W20" s="832">
        <f>IF(W18=0,"-",SUM(W19)/W18)</f>
        <v>0.68026490066225165</v>
      </c>
      <c r="X20" s="832"/>
      <c r="Y20" s="832"/>
      <c r="Z20" s="832"/>
      <c r="AA20" s="832"/>
      <c r="AB20" s="832"/>
      <c r="AC20" s="832"/>
      <c r="AD20" s="832">
        <f>IF(AD18=0,"-",SUM(AD19)/AD18)</f>
        <v>0.60107334525939182</v>
      </c>
      <c r="AE20" s="832"/>
      <c r="AF20" s="832"/>
      <c r="AG20" s="832"/>
      <c r="AH20" s="832"/>
      <c r="AI20" s="832"/>
      <c r="AJ20" s="832"/>
      <c r="AK20" s="830"/>
      <c r="AL20" s="830"/>
      <c r="AM20" s="830"/>
      <c r="AN20" s="830"/>
      <c r="AO20" s="830"/>
      <c r="AP20" s="830"/>
      <c r="AQ20" s="833"/>
      <c r="AR20" s="833"/>
      <c r="AS20" s="833"/>
      <c r="AT20" s="833"/>
      <c r="AU20" s="830"/>
      <c r="AV20" s="830"/>
      <c r="AW20" s="830"/>
      <c r="AX20" s="831"/>
    </row>
    <row r="21" spans="1:50" ht="25.5" customHeight="1" x14ac:dyDescent="0.15">
      <c r="A21" s="116"/>
      <c r="B21" s="117"/>
      <c r="C21" s="117"/>
      <c r="D21" s="117"/>
      <c r="E21" s="117"/>
      <c r="F21" s="118"/>
      <c r="G21" s="834" t="s">
        <v>374</v>
      </c>
      <c r="H21" s="835"/>
      <c r="I21" s="835"/>
      <c r="J21" s="835"/>
      <c r="K21" s="835"/>
      <c r="L21" s="835"/>
      <c r="M21" s="835"/>
      <c r="N21" s="835"/>
      <c r="O21" s="835"/>
      <c r="P21" s="832">
        <f>IF(P19=0,"-",SUM(P19)/SUM(P13,P14))</f>
        <v>0.83097560975609741</v>
      </c>
      <c r="Q21" s="832"/>
      <c r="R21" s="832"/>
      <c r="S21" s="832"/>
      <c r="T21" s="832"/>
      <c r="U21" s="832"/>
      <c r="V21" s="832"/>
      <c r="W21" s="832">
        <f>IF(W19=0,"-",SUM(W19)/SUM(W13,W14))</f>
        <v>0.61142857142857132</v>
      </c>
      <c r="X21" s="832"/>
      <c r="Y21" s="832"/>
      <c r="Z21" s="832"/>
      <c r="AA21" s="832"/>
      <c r="AB21" s="832"/>
      <c r="AC21" s="832"/>
      <c r="AD21" s="832">
        <f>IF(AD19=0,"-",SUM(AD19)/SUM(AD13,AD14))</f>
        <v>0.4032</v>
      </c>
      <c r="AE21" s="832"/>
      <c r="AF21" s="832"/>
      <c r="AG21" s="832"/>
      <c r="AH21" s="832"/>
      <c r="AI21" s="832"/>
      <c r="AJ21" s="832"/>
      <c r="AK21" s="830"/>
      <c r="AL21" s="830"/>
      <c r="AM21" s="830"/>
      <c r="AN21" s="830"/>
      <c r="AO21" s="830"/>
      <c r="AP21" s="830"/>
      <c r="AQ21" s="833"/>
      <c r="AR21" s="833"/>
      <c r="AS21" s="833"/>
      <c r="AT21" s="833"/>
      <c r="AU21" s="830"/>
      <c r="AV21" s="830"/>
      <c r="AW21" s="830"/>
      <c r="AX21" s="831"/>
    </row>
    <row r="22" spans="1:50" ht="18.75" customHeight="1" x14ac:dyDescent="0.15">
      <c r="A22" s="119" t="s">
        <v>413</v>
      </c>
      <c r="B22" s="120"/>
      <c r="C22" s="120"/>
      <c r="D22" s="120"/>
      <c r="E22" s="120"/>
      <c r="F22" s="121"/>
      <c r="G22" s="817" t="s">
        <v>209</v>
      </c>
      <c r="H22" s="188"/>
      <c r="I22" s="188"/>
      <c r="J22" s="188"/>
      <c r="K22" s="188"/>
      <c r="L22" s="188"/>
      <c r="M22" s="188"/>
      <c r="N22" s="188"/>
      <c r="O22" s="189"/>
      <c r="P22" s="187" t="s">
        <v>392</v>
      </c>
      <c r="Q22" s="188"/>
      <c r="R22" s="188"/>
      <c r="S22" s="188"/>
      <c r="T22" s="188"/>
      <c r="U22" s="188"/>
      <c r="V22" s="189"/>
      <c r="W22" s="187" t="s">
        <v>282</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18"/>
    </row>
    <row r="23" spans="1:50" ht="25.5" customHeight="1" x14ac:dyDescent="0.15">
      <c r="A23" s="122"/>
      <c r="B23" s="123"/>
      <c r="C23" s="123"/>
      <c r="D23" s="123"/>
      <c r="E23" s="123"/>
      <c r="F23" s="124"/>
      <c r="G23" s="819" t="s">
        <v>500</v>
      </c>
      <c r="H23" s="820"/>
      <c r="I23" s="820"/>
      <c r="J23" s="820"/>
      <c r="K23" s="820"/>
      <c r="L23" s="820"/>
      <c r="M23" s="820"/>
      <c r="N23" s="820"/>
      <c r="O23" s="821"/>
      <c r="P23" s="822"/>
      <c r="Q23" s="823"/>
      <c r="R23" s="823"/>
      <c r="S23" s="823"/>
      <c r="T23" s="823"/>
      <c r="U23" s="823"/>
      <c r="V23" s="824"/>
      <c r="W23" s="822"/>
      <c r="X23" s="823"/>
      <c r="Y23" s="823"/>
      <c r="Z23" s="823"/>
      <c r="AA23" s="823"/>
      <c r="AB23" s="823"/>
      <c r="AC23" s="824"/>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5" t="s">
        <v>501</v>
      </c>
      <c r="H24" s="826"/>
      <c r="I24" s="826"/>
      <c r="J24" s="826"/>
      <c r="K24" s="826"/>
      <c r="L24" s="826"/>
      <c r="M24" s="826"/>
      <c r="N24" s="826"/>
      <c r="O24" s="827"/>
      <c r="P24" s="807"/>
      <c r="Q24" s="808"/>
      <c r="R24" s="808"/>
      <c r="S24" s="808"/>
      <c r="T24" s="808"/>
      <c r="U24" s="808"/>
      <c r="V24" s="809"/>
      <c r="W24" s="807"/>
      <c r="X24" s="808"/>
      <c r="Y24" s="808"/>
      <c r="Z24" s="808"/>
      <c r="AA24" s="808"/>
      <c r="AB24" s="808"/>
      <c r="AC24" s="80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5" t="s">
        <v>244</v>
      </c>
      <c r="H25" s="826"/>
      <c r="I25" s="826"/>
      <c r="J25" s="826"/>
      <c r="K25" s="826"/>
      <c r="L25" s="826"/>
      <c r="M25" s="826"/>
      <c r="N25" s="826"/>
      <c r="O25" s="827"/>
      <c r="P25" s="807">
        <v>4500</v>
      </c>
      <c r="Q25" s="808"/>
      <c r="R25" s="808"/>
      <c r="S25" s="808"/>
      <c r="T25" s="808"/>
      <c r="U25" s="808"/>
      <c r="V25" s="809"/>
      <c r="W25" s="807">
        <v>4500</v>
      </c>
      <c r="X25" s="808"/>
      <c r="Y25" s="808"/>
      <c r="Z25" s="808"/>
      <c r="AA25" s="808"/>
      <c r="AB25" s="808"/>
      <c r="AC25" s="80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25"/>
      <c r="H26" s="826"/>
      <c r="I26" s="826"/>
      <c r="J26" s="826"/>
      <c r="K26" s="826"/>
      <c r="L26" s="826"/>
      <c r="M26" s="826"/>
      <c r="N26" s="826"/>
      <c r="O26" s="827"/>
      <c r="P26" s="807"/>
      <c r="Q26" s="808"/>
      <c r="R26" s="808"/>
      <c r="S26" s="808"/>
      <c r="T26" s="808"/>
      <c r="U26" s="808"/>
      <c r="V26" s="809"/>
      <c r="W26" s="807"/>
      <c r="X26" s="808"/>
      <c r="Y26" s="808"/>
      <c r="Z26" s="808"/>
      <c r="AA26" s="808"/>
      <c r="AB26" s="808"/>
      <c r="AC26" s="80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25"/>
      <c r="H27" s="826"/>
      <c r="I27" s="826"/>
      <c r="J27" s="826"/>
      <c r="K27" s="826"/>
      <c r="L27" s="826"/>
      <c r="M27" s="826"/>
      <c r="N27" s="826"/>
      <c r="O27" s="827"/>
      <c r="P27" s="807"/>
      <c r="Q27" s="808"/>
      <c r="R27" s="808"/>
      <c r="S27" s="808"/>
      <c r="T27" s="808"/>
      <c r="U27" s="808"/>
      <c r="V27" s="809"/>
      <c r="W27" s="807"/>
      <c r="X27" s="808"/>
      <c r="Y27" s="808"/>
      <c r="Z27" s="808"/>
      <c r="AA27" s="808"/>
      <c r="AB27" s="808"/>
      <c r="AC27" s="80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00" t="s">
        <v>133</v>
      </c>
      <c r="H28" s="801"/>
      <c r="I28" s="801"/>
      <c r="J28" s="801"/>
      <c r="K28" s="801"/>
      <c r="L28" s="801"/>
      <c r="M28" s="801"/>
      <c r="N28" s="801"/>
      <c r="O28" s="802"/>
      <c r="P28" s="803">
        <f>P29-SUM(P23:P27)</f>
        <v>0</v>
      </c>
      <c r="Q28" s="804"/>
      <c r="R28" s="804"/>
      <c r="S28" s="804"/>
      <c r="T28" s="804"/>
      <c r="U28" s="804"/>
      <c r="V28" s="805"/>
      <c r="W28" s="803">
        <f>W29-SUM(W23:W27)</f>
        <v>0</v>
      </c>
      <c r="X28" s="804"/>
      <c r="Y28" s="804"/>
      <c r="Z28" s="804"/>
      <c r="AA28" s="804"/>
      <c r="AB28" s="804"/>
      <c r="AC28" s="805"/>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6" t="s">
        <v>61</v>
      </c>
      <c r="H29" s="746"/>
      <c r="I29" s="746"/>
      <c r="J29" s="746"/>
      <c r="K29" s="746"/>
      <c r="L29" s="746"/>
      <c r="M29" s="746"/>
      <c r="N29" s="746"/>
      <c r="O29" s="747"/>
      <c r="P29" s="807">
        <f>AK13</f>
        <v>4500</v>
      </c>
      <c r="Q29" s="808"/>
      <c r="R29" s="808"/>
      <c r="S29" s="808"/>
      <c r="T29" s="808"/>
      <c r="U29" s="808"/>
      <c r="V29" s="809"/>
      <c r="W29" s="810">
        <f>AR13</f>
        <v>4500</v>
      </c>
      <c r="X29" s="811"/>
      <c r="Y29" s="811"/>
      <c r="Z29" s="811"/>
      <c r="AA29" s="811"/>
      <c r="AB29" s="811"/>
      <c r="AC29" s="81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370</v>
      </c>
      <c r="B30" s="438"/>
      <c r="C30" s="438"/>
      <c r="D30" s="438"/>
      <c r="E30" s="438"/>
      <c r="F30" s="439"/>
      <c r="G30" s="440" t="s">
        <v>176</v>
      </c>
      <c r="H30" s="441"/>
      <c r="I30" s="441"/>
      <c r="J30" s="441"/>
      <c r="K30" s="441"/>
      <c r="L30" s="441"/>
      <c r="M30" s="441"/>
      <c r="N30" s="441"/>
      <c r="O30" s="442"/>
      <c r="P30" s="443" t="s">
        <v>74</v>
      </c>
      <c r="Q30" s="441"/>
      <c r="R30" s="441"/>
      <c r="S30" s="441"/>
      <c r="T30" s="441"/>
      <c r="U30" s="441"/>
      <c r="V30" s="441"/>
      <c r="W30" s="441"/>
      <c r="X30" s="442"/>
      <c r="Y30" s="444"/>
      <c r="Z30" s="445"/>
      <c r="AA30" s="446"/>
      <c r="AB30" s="447" t="s">
        <v>38</v>
      </c>
      <c r="AC30" s="448"/>
      <c r="AD30" s="449"/>
      <c r="AE30" s="447" t="s">
        <v>153</v>
      </c>
      <c r="AF30" s="448"/>
      <c r="AG30" s="448"/>
      <c r="AH30" s="449"/>
      <c r="AI30" s="447" t="s">
        <v>395</v>
      </c>
      <c r="AJ30" s="448"/>
      <c r="AK30" s="448"/>
      <c r="AL30" s="449"/>
      <c r="AM30" s="450" t="s">
        <v>65</v>
      </c>
      <c r="AN30" s="450"/>
      <c r="AO30" s="450"/>
      <c r="AP30" s="447"/>
      <c r="AQ30" s="813" t="s">
        <v>283</v>
      </c>
      <c r="AR30" s="814"/>
      <c r="AS30" s="814"/>
      <c r="AT30" s="815"/>
      <c r="AU30" s="441" t="s">
        <v>208</v>
      </c>
      <c r="AV30" s="441"/>
      <c r="AW30" s="441"/>
      <c r="AX30" s="816"/>
    </row>
    <row r="31" spans="1:50" ht="18.75" customHeight="1" x14ac:dyDescent="0.15">
      <c r="A31" s="366"/>
      <c r="B31" s="367"/>
      <c r="C31" s="367"/>
      <c r="D31" s="367"/>
      <c r="E31" s="367"/>
      <c r="F31" s="368"/>
      <c r="G31" s="314"/>
      <c r="H31" s="315"/>
      <c r="I31" s="315"/>
      <c r="J31" s="315"/>
      <c r="K31" s="315"/>
      <c r="L31" s="315"/>
      <c r="M31" s="315"/>
      <c r="N31" s="315"/>
      <c r="O31" s="316"/>
      <c r="P31" s="318"/>
      <c r="Q31" s="315"/>
      <c r="R31" s="315"/>
      <c r="S31" s="315"/>
      <c r="T31" s="315"/>
      <c r="U31" s="315"/>
      <c r="V31" s="315"/>
      <c r="W31" s="315"/>
      <c r="X31" s="316"/>
      <c r="Y31" s="380"/>
      <c r="Z31" s="381"/>
      <c r="AA31" s="382"/>
      <c r="AB31" s="271"/>
      <c r="AC31" s="266"/>
      <c r="AD31" s="267"/>
      <c r="AE31" s="271"/>
      <c r="AF31" s="266"/>
      <c r="AG31" s="266"/>
      <c r="AH31" s="267"/>
      <c r="AI31" s="271"/>
      <c r="AJ31" s="266"/>
      <c r="AK31" s="266"/>
      <c r="AL31" s="267"/>
      <c r="AM31" s="300"/>
      <c r="AN31" s="300"/>
      <c r="AO31" s="300"/>
      <c r="AP31" s="271"/>
      <c r="AQ31" s="201" t="s">
        <v>405</v>
      </c>
      <c r="AR31" s="194"/>
      <c r="AS31" s="172" t="s">
        <v>284</v>
      </c>
      <c r="AT31" s="173"/>
      <c r="AU31" s="249">
        <v>7</v>
      </c>
      <c r="AV31" s="249"/>
      <c r="AW31" s="315" t="s">
        <v>260</v>
      </c>
      <c r="AX31" s="759"/>
    </row>
    <row r="32" spans="1:50" ht="30" customHeight="1" x14ac:dyDescent="0.15">
      <c r="A32" s="369"/>
      <c r="B32" s="367"/>
      <c r="C32" s="367"/>
      <c r="D32" s="367"/>
      <c r="E32" s="367"/>
      <c r="F32" s="368"/>
      <c r="G32" s="360" t="s">
        <v>557</v>
      </c>
      <c r="H32" s="361"/>
      <c r="I32" s="361"/>
      <c r="J32" s="361"/>
      <c r="K32" s="361"/>
      <c r="L32" s="361"/>
      <c r="M32" s="361"/>
      <c r="N32" s="361"/>
      <c r="O32" s="386"/>
      <c r="P32" s="95" t="s">
        <v>506</v>
      </c>
      <c r="Q32" s="95"/>
      <c r="R32" s="95"/>
      <c r="S32" s="95"/>
      <c r="T32" s="95"/>
      <c r="U32" s="95"/>
      <c r="V32" s="95"/>
      <c r="W32" s="95"/>
      <c r="X32" s="182"/>
      <c r="Y32" s="698" t="s">
        <v>44</v>
      </c>
      <c r="Z32" s="794"/>
      <c r="AA32" s="795"/>
      <c r="AB32" s="740" t="s">
        <v>502</v>
      </c>
      <c r="AC32" s="740"/>
      <c r="AD32" s="740"/>
      <c r="AE32" s="331" t="s">
        <v>405</v>
      </c>
      <c r="AF32" s="332"/>
      <c r="AG32" s="332"/>
      <c r="AH32" s="332"/>
      <c r="AI32" s="331">
        <v>7</v>
      </c>
      <c r="AJ32" s="332"/>
      <c r="AK32" s="332"/>
      <c r="AL32" s="332"/>
      <c r="AM32" s="331" t="s">
        <v>405</v>
      </c>
      <c r="AN32" s="332"/>
      <c r="AO32" s="332"/>
      <c r="AP32" s="332"/>
      <c r="AQ32" s="191" t="s">
        <v>405</v>
      </c>
      <c r="AR32" s="192"/>
      <c r="AS32" s="192"/>
      <c r="AT32" s="193"/>
      <c r="AU32" s="332" t="s">
        <v>405</v>
      </c>
      <c r="AV32" s="332"/>
      <c r="AW32" s="332"/>
      <c r="AX32" s="418"/>
    </row>
    <row r="33" spans="1:50" ht="30" customHeight="1" x14ac:dyDescent="0.15">
      <c r="A33" s="370"/>
      <c r="B33" s="371"/>
      <c r="C33" s="371"/>
      <c r="D33" s="371"/>
      <c r="E33" s="371"/>
      <c r="F33" s="372"/>
      <c r="G33" s="387"/>
      <c r="H33" s="388"/>
      <c r="I33" s="388"/>
      <c r="J33" s="388"/>
      <c r="K33" s="388"/>
      <c r="L33" s="388"/>
      <c r="M33" s="388"/>
      <c r="N33" s="388"/>
      <c r="O33" s="389"/>
      <c r="P33" s="98"/>
      <c r="Q33" s="98"/>
      <c r="R33" s="98"/>
      <c r="S33" s="98"/>
      <c r="T33" s="98"/>
      <c r="U33" s="98"/>
      <c r="V33" s="98"/>
      <c r="W33" s="98"/>
      <c r="X33" s="184"/>
      <c r="Y33" s="272" t="s">
        <v>80</v>
      </c>
      <c r="Z33" s="273"/>
      <c r="AA33" s="274"/>
      <c r="AB33" s="755" t="s">
        <v>502</v>
      </c>
      <c r="AC33" s="755"/>
      <c r="AD33" s="755"/>
      <c r="AE33" s="331" t="s">
        <v>405</v>
      </c>
      <c r="AF33" s="332"/>
      <c r="AG33" s="332"/>
      <c r="AH33" s="332"/>
      <c r="AI33" s="331" t="s">
        <v>405</v>
      </c>
      <c r="AJ33" s="332"/>
      <c r="AK33" s="332"/>
      <c r="AL33" s="332"/>
      <c r="AM33" s="331" t="s">
        <v>405</v>
      </c>
      <c r="AN33" s="332"/>
      <c r="AO33" s="332"/>
      <c r="AP33" s="332"/>
      <c r="AQ33" s="191" t="s">
        <v>405</v>
      </c>
      <c r="AR33" s="192"/>
      <c r="AS33" s="192"/>
      <c r="AT33" s="193"/>
      <c r="AU33" s="332">
        <v>12</v>
      </c>
      <c r="AV33" s="332"/>
      <c r="AW33" s="332"/>
      <c r="AX33" s="418"/>
    </row>
    <row r="34" spans="1:50" ht="30" customHeight="1" x14ac:dyDescent="0.15">
      <c r="A34" s="369"/>
      <c r="B34" s="367"/>
      <c r="C34" s="367"/>
      <c r="D34" s="367"/>
      <c r="E34" s="367"/>
      <c r="F34" s="368"/>
      <c r="G34" s="363"/>
      <c r="H34" s="364"/>
      <c r="I34" s="364"/>
      <c r="J34" s="364"/>
      <c r="K34" s="364"/>
      <c r="L34" s="364"/>
      <c r="M34" s="364"/>
      <c r="N34" s="364"/>
      <c r="O34" s="390"/>
      <c r="P34" s="164"/>
      <c r="Q34" s="164"/>
      <c r="R34" s="164"/>
      <c r="S34" s="164"/>
      <c r="T34" s="164"/>
      <c r="U34" s="164"/>
      <c r="V34" s="164"/>
      <c r="W34" s="164"/>
      <c r="X34" s="186"/>
      <c r="Y34" s="272" t="s">
        <v>47</v>
      </c>
      <c r="Z34" s="273"/>
      <c r="AA34" s="274"/>
      <c r="AB34" s="417" t="s">
        <v>41</v>
      </c>
      <c r="AC34" s="417"/>
      <c r="AD34" s="417"/>
      <c r="AE34" s="331" t="s">
        <v>405</v>
      </c>
      <c r="AF34" s="332"/>
      <c r="AG34" s="332"/>
      <c r="AH34" s="332"/>
      <c r="AI34" s="331">
        <v>58.3</v>
      </c>
      <c r="AJ34" s="332"/>
      <c r="AK34" s="332"/>
      <c r="AL34" s="332"/>
      <c r="AM34" s="331" t="s">
        <v>405</v>
      </c>
      <c r="AN34" s="332"/>
      <c r="AO34" s="332"/>
      <c r="AP34" s="332"/>
      <c r="AQ34" s="191" t="s">
        <v>405</v>
      </c>
      <c r="AR34" s="192"/>
      <c r="AS34" s="192"/>
      <c r="AT34" s="193"/>
      <c r="AU34" s="332" t="s">
        <v>405</v>
      </c>
      <c r="AV34" s="332"/>
      <c r="AW34" s="332"/>
      <c r="AX34" s="418"/>
    </row>
    <row r="35" spans="1:50" ht="23.25" customHeight="1" x14ac:dyDescent="0.15">
      <c r="A35" s="284" t="s">
        <v>230</v>
      </c>
      <c r="B35" s="285"/>
      <c r="C35" s="285"/>
      <c r="D35" s="285"/>
      <c r="E35" s="285"/>
      <c r="F35" s="286"/>
      <c r="G35" s="360" t="s">
        <v>503</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0"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88"/>
      <c r="AF36" s="388"/>
      <c r="AG36" s="388"/>
      <c r="AH36" s="388"/>
      <c r="AI36" s="388"/>
      <c r="AJ36" s="388"/>
      <c r="AK36" s="388"/>
      <c r="AL36" s="388"/>
      <c r="AM36" s="388"/>
      <c r="AN36" s="388"/>
      <c r="AO36" s="388"/>
      <c r="AP36" s="388"/>
      <c r="AQ36" s="364"/>
      <c r="AR36" s="364"/>
      <c r="AS36" s="364"/>
      <c r="AT36" s="364"/>
      <c r="AU36" s="364"/>
      <c r="AV36" s="364"/>
      <c r="AW36" s="364"/>
      <c r="AX36" s="365"/>
    </row>
    <row r="37" spans="1:50" ht="18.75" customHeight="1" x14ac:dyDescent="0.15">
      <c r="A37" s="411" t="s">
        <v>370</v>
      </c>
      <c r="B37" s="412"/>
      <c r="C37" s="412"/>
      <c r="D37" s="412"/>
      <c r="E37" s="412"/>
      <c r="F37" s="413"/>
      <c r="G37" s="373" t="s">
        <v>176</v>
      </c>
      <c r="H37" s="374"/>
      <c r="I37" s="374"/>
      <c r="J37" s="374"/>
      <c r="K37" s="374"/>
      <c r="L37" s="374"/>
      <c r="M37" s="374"/>
      <c r="N37" s="374"/>
      <c r="O37" s="375"/>
      <c r="P37" s="376" t="s">
        <v>74</v>
      </c>
      <c r="Q37" s="374"/>
      <c r="R37" s="374"/>
      <c r="S37" s="374"/>
      <c r="T37" s="374"/>
      <c r="U37" s="374"/>
      <c r="V37" s="374"/>
      <c r="W37" s="374"/>
      <c r="X37" s="375"/>
      <c r="Y37" s="377"/>
      <c r="Z37" s="378"/>
      <c r="AA37" s="379"/>
      <c r="AB37" s="383" t="s">
        <v>38</v>
      </c>
      <c r="AC37" s="384"/>
      <c r="AD37" s="385"/>
      <c r="AE37" s="296" t="s">
        <v>153</v>
      </c>
      <c r="AF37" s="297"/>
      <c r="AG37" s="297"/>
      <c r="AH37" s="298"/>
      <c r="AI37" s="296" t="s">
        <v>395</v>
      </c>
      <c r="AJ37" s="297"/>
      <c r="AK37" s="297"/>
      <c r="AL37" s="298"/>
      <c r="AM37" s="299" t="s">
        <v>65</v>
      </c>
      <c r="AN37" s="299"/>
      <c r="AO37" s="299"/>
      <c r="AP37" s="299"/>
      <c r="AQ37" s="214" t="s">
        <v>283</v>
      </c>
      <c r="AR37" s="209"/>
      <c r="AS37" s="209"/>
      <c r="AT37" s="210"/>
      <c r="AU37" s="374" t="s">
        <v>208</v>
      </c>
      <c r="AV37" s="374"/>
      <c r="AW37" s="374"/>
      <c r="AX37" s="798"/>
    </row>
    <row r="38" spans="1:50" ht="18.75" customHeight="1" x14ac:dyDescent="0.15">
      <c r="A38" s="366"/>
      <c r="B38" s="367"/>
      <c r="C38" s="367"/>
      <c r="D38" s="367"/>
      <c r="E38" s="367"/>
      <c r="F38" s="368"/>
      <c r="G38" s="314"/>
      <c r="H38" s="315"/>
      <c r="I38" s="315"/>
      <c r="J38" s="315"/>
      <c r="K38" s="315"/>
      <c r="L38" s="315"/>
      <c r="M38" s="315"/>
      <c r="N38" s="315"/>
      <c r="O38" s="316"/>
      <c r="P38" s="318"/>
      <c r="Q38" s="315"/>
      <c r="R38" s="315"/>
      <c r="S38" s="315"/>
      <c r="T38" s="315"/>
      <c r="U38" s="315"/>
      <c r="V38" s="315"/>
      <c r="W38" s="315"/>
      <c r="X38" s="316"/>
      <c r="Y38" s="380"/>
      <c r="Z38" s="381"/>
      <c r="AA38" s="382"/>
      <c r="AB38" s="271"/>
      <c r="AC38" s="266"/>
      <c r="AD38" s="267"/>
      <c r="AE38" s="271"/>
      <c r="AF38" s="266"/>
      <c r="AG38" s="266"/>
      <c r="AH38" s="267"/>
      <c r="AI38" s="271"/>
      <c r="AJ38" s="266"/>
      <c r="AK38" s="266"/>
      <c r="AL38" s="267"/>
      <c r="AM38" s="300"/>
      <c r="AN38" s="300"/>
      <c r="AO38" s="300"/>
      <c r="AP38" s="300"/>
      <c r="AQ38" s="201" t="s">
        <v>405</v>
      </c>
      <c r="AR38" s="194"/>
      <c r="AS38" s="172" t="s">
        <v>284</v>
      </c>
      <c r="AT38" s="173"/>
      <c r="AU38" s="249">
        <v>7</v>
      </c>
      <c r="AV38" s="249"/>
      <c r="AW38" s="315" t="s">
        <v>260</v>
      </c>
      <c r="AX38" s="759"/>
    </row>
    <row r="39" spans="1:50" ht="23.25" customHeight="1" x14ac:dyDescent="0.15">
      <c r="A39" s="369"/>
      <c r="B39" s="367"/>
      <c r="C39" s="367"/>
      <c r="D39" s="367"/>
      <c r="E39" s="367"/>
      <c r="F39" s="368"/>
      <c r="G39" s="360" t="s">
        <v>193</v>
      </c>
      <c r="H39" s="361"/>
      <c r="I39" s="361"/>
      <c r="J39" s="361"/>
      <c r="K39" s="361"/>
      <c r="L39" s="361"/>
      <c r="M39" s="361"/>
      <c r="N39" s="361"/>
      <c r="O39" s="386"/>
      <c r="P39" s="95" t="s">
        <v>504</v>
      </c>
      <c r="Q39" s="95"/>
      <c r="R39" s="95"/>
      <c r="S39" s="95"/>
      <c r="T39" s="95"/>
      <c r="U39" s="95"/>
      <c r="V39" s="95"/>
      <c r="W39" s="95"/>
      <c r="X39" s="182"/>
      <c r="Y39" s="698" t="s">
        <v>44</v>
      </c>
      <c r="Z39" s="794"/>
      <c r="AA39" s="795"/>
      <c r="AB39" s="799" t="s">
        <v>41</v>
      </c>
      <c r="AC39" s="799"/>
      <c r="AD39" s="799"/>
      <c r="AE39" s="191">
        <v>10</v>
      </c>
      <c r="AF39" s="192"/>
      <c r="AG39" s="192"/>
      <c r="AH39" s="193"/>
      <c r="AI39" s="331">
        <v>11</v>
      </c>
      <c r="AJ39" s="332"/>
      <c r="AK39" s="332"/>
      <c r="AL39" s="332"/>
      <c r="AM39" s="331" t="s">
        <v>405</v>
      </c>
      <c r="AN39" s="332"/>
      <c r="AO39" s="332"/>
      <c r="AP39" s="332"/>
      <c r="AQ39" s="191" t="s">
        <v>559</v>
      </c>
      <c r="AR39" s="192"/>
      <c r="AS39" s="192"/>
      <c r="AT39" s="193"/>
      <c r="AU39" s="331" t="s">
        <v>405</v>
      </c>
      <c r="AV39" s="332"/>
      <c r="AW39" s="332"/>
      <c r="AX39" s="418"/>
    </row>
    <row r="40" spans="1:50" ht="23.25" customHeight="1" x14ac:dyDescent="0.15">
      <c r="A40" s="370"/>
      <c r="B40" s="371"/>
      <c r="C40" s="371"/>
      <c r="D40" s="371"/>
      <c r="E40" s="371"/>
      <c r="F40" s="372"/>
      <c r="G40" s="387"/>
      <c r="H40" s="388"/>
      <c r="I40" s="388"/>
      <c r="J40" s="388"/>
      <c r="K40" s="388"/>
      <c r="L40" s="388"/>
      <c r="M40" s="388"/>
      <c r="N40" s="388"/>
      <c r="O40" s="389"/>
      <c r="P40" s="98"/>
      <c r="Q40" s="98"/>
      <c r="R40" s="98"/>
      <c r="S40" s="98"/>
      <c r="T40" s="98"/>
      <c r="U40" s="98"/>
      <c r="V40" s="98"/>
      <c r="W40" s="98"/>
      <c r="X40" s="184"/>
      <c r="Y40" s="272" t="s">
        <v>80</v>
      </c>
      <c r="Z40" s="273"/>
      <c r="AA40" s="274"/>
      <c r="AB40" s="799" t="s">
        <v>41</v>
      </c>
      <c r="AC40" s="799"/>
      <c r="AD40" s="799"/>
      <c r="AE40" s="191" t="s">
        <v>405</v>
      </c>
      <c r="AF40" s="192"/>
      <c r="AG40" s="192"/>
      <c r="AH40" s="193"/>
      <c r="AI40" s="331" t="s">
        <v>405</v>
      </c>
      <c r="AJ40" s="332"/>
      <c r="AK40" s="332"/>
      <c r="AL40" s="332"/>
      <c r="AM40" s="331" t="s">
        <v>405</v>
      </c>
      <c r="AN40" s="332"/>
      <c r="AO40" s="332"/>
      <c r="AP40" s="332"/>
      <c r="AQ40" s="191" t="s">
        <v>560</v>
      </c>
      <c r="AR40" s="192"/>
      <c r="AS40" s="192"/>
      <c r="AT40" s="193"/>
      <c r="AU40" s="331">
        <v>20</v>
      </c>
      <c r="AV40" s="332"/>
      <c r="AW40" s="332"/>
      <c r="AX40" s="418"/>
    </row>
    <row r="41" spans="1:50" ht="23.25" customHeight="1" x14ac:dyDescent="0.15">
      <c r="A41" s="414"/>
      <c r="B41" s="415"/>
      <c r="C41" s="415"/>
      <c r="D41" s="415"/>
      <c r="E41" s="415"/>
      <c r="F41" s="416"/>
      <c r="G41" s="363"/>
      <c r="H41" s="364"/>
      <c r="I41" s="364"/>
      <c r="J41" s="364"/>
      <c r="K41" s="364"/>
      <c r="L41" s="364"/>
      <c r="M41" s="364"/>
      <c r="N41" s="364"/>
      <c r="O41" s="390"/>
      <c r="P41" s="164"/>
      <c r="Q41" s="164"/>
      <c r="R41" s="164"/>
      <c r="S41" s="164"/>
      <c r="T41" s="164"/>
      <c r="U41" s="164"/>
      <c r="V41" s="164"/>
      <c r="W41" s="164"/>
      <c r="X41" s="186"/>
      <c r="Y41" s="272" t="s">
        <v>47</v>
      </c>
      <c r="Z41" s="273"/>
      <c r="AA41" s="274"/>
      <c r="AB41" s="417" t="s">
        <v>41</v>
      </c>
      <c r="AC41" s="417"/>
      <c r="AD41" s="417"/>
      <c r="AE41" s="191">
        <v>50</v>
      </c>
      <c r="AF41" s="192"/>
      <c r="AG41" s="192"/>
      <c r="AH41" s="193"/>
      <c r="AI41" s="331">
        <v>55</v>
      </c>
      <c r="AJ41" s="332"/>
      <c r="AK41" s="332"/>
      <c r="AL41" s="332"/>
      <c r="AM41" s="331" t="s">
        <v>405</v>
      </c>
      <c r="AN41" s="332"/>
      <c r="AO41" s="332"/>
      <c r="AP41" s="332"/>
      <c r="AQ41" s="191" t="s">
        <v>559</v>
      </c>
      <c r="AR41" s="192"/>
      <c r="AS41" s="192"/>
      <c r="AT41" s="193"/>
      <c r="AU41" s="331" t="s">
        <v>405</v>
      </c>
      <c r="AV41" s="332"/>
      <c r="AW41" s="332"/>
      <c r="AX41" s="418"/>
    </row>
    <row r="42" spans="1:50" ht="23.25" customHeight="1" x14ac:dyDescent="0.15">
      <c r="A42" s="284" t="s">
        <v>230</v>
      </c>
      <c r="B42" s="285"/>
      <c r="C42" s="285"/>
      <c r="D42" s="285"/>
      <c r="E42" s="285"/>
      <c r="F42" s="286"/>
      <c r="G42" s="360" t="s">
        <v>507</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row>
    <row r="43" spans="1:50"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5"/>
    </row>
    <row r="44" spans="1:50" ht="18.75" customHeight="1" x14ac:dyDescent="0.15">
      <c r="A44" s="411" t="s">
        <v>370</v>
      </c>
      <c r="B44" s="412"/>
      <c r="C44" s="412"/>
      <c r="D44" s="412"/>
      <c r="E44" s="412"/>
      <c r="F44" s="413"/>
      <c r="G44" s="373" t="s">
        <v>176</v>
      </c>
      <c r="H44" s="374"/>
      <c r="I44" s="374"/>
      <c r="J44" s="374"/>
      <c r="K44" s="374"/>
      <c r="L44" s="374"/>
      <c r="M44" s="374"/>
      <c r="N44" s="374"/>
      <c r="O44" s="375"/>
      <c r="P44" s="376" t="s">
        <v>74</v>
      </c>
      <c r="Q44" s="374"/>
      <c r="R44" s="374"/>
      <c r="S44" s="374"/>
      <c r="T44" s="374"/>
      <c r="U44" s="374"/>
      <c r="V44" s="374"/>
      <c r="W44" s="374"/>
      <c r="X44" s="375"/>
      <c r="Y44" s="377"/>
      <c r="Z44" s="378"/>
      <c r="AA44" s="379"/>
      <c r="AB44" s="383" t="s">
        <v>38</v>
      </c>
      <c r="AC44" s="384"/>
      <c r="AD44" s="385"/>
      <c r="AE44" s="296" t="s">
        <v>153</v>
      </c>
      <c r="AF44" s="297"/>
      <c r="AG44" s="297"/>
      <c r="AH44" s="298"/>
      <c r="AI44" s="296" t="s">
        <v>395</v>
      </c>
      <c r="AJ44" s="297"/>
      <c r="AK44" s="297"/>
      <c r="AL44" s="298"/>
      <c r="AM44" s="299" t="s">
        <v>65</v>
      </c>
      <c r="AN44" s="299"/>
      <c r="AO44" s="299"/>
      <c r="AP44" s="299"/>
      <c r="AQ44" s="214" t="s">
        <v>283</v>
      </c>
      <c r="AR44" s="209"/>
      <c r="AS44" s="209"/>
      <c r="AT44" s="210"/>
      <c r="AU44" s="374" t="s">
        <v>208</v>
      </c>
      <c r="AV44" s="374"/>
      <c r="AW44" s="374"/>
      <c r="AX44" s="798"/>
    </row>
    <row r="45" spans="1:50" ht="18.75" customHeight="1" x14ac:dyDescent="0.15">
      <c r="A45" s="366"/>
      <c r="B45" s="367"/>
      <c r="C45" s="367"/>
      <c r="D45" s="367"/>
      <c r="E45" s="367"/>
      <c r="F45" s="368"/>
      <c r="G45" s="314"/>
      <c r="H45" s="315"/>
      <c r="I45" s="315"/>
      <c r="J45" s="315"/>
      <c r="K45" s="315"/>
      <c r="L45" s="315"/>
      <c r="M45" s="315"/>
      <c r="N45" s="315"/>
      <c r="O45" s="316"/>
      <c r="P45" s="318"/>
      <c r="Q45" s="315"/>
      <c r="R45" s="315"/>
      <c r="S45" s="315"/>
      <c r="T45" s="315"/>
      <c r="U45" s="315"/>
      <c r="V45" s="315"/>
      <c r="W45" s="315"/>
      <c r="X45" s="316"/>
      <c r="Y45" s="380"/>
      <c r="Z45" s="381"/>
      <c r="AA45" s="382"/>
      <c r="AB45" s="271"/>
      <c r="AC45" s="266"/>
      <c r="AD45" s="267"/>
      <c r="AE45" s="271"/>
      <c r="AF45" s="266"/>
      <c r="AG45" s="266"/>
      <c r="AH45" s="267"/>
      <c r="AI45" s="271"/>
      <c r="AJ45" s="266"/>
      <c r="AK45" s="266"/>
      <c r="AL45" s="267"/>
      <c r="AM45" s="300"/>
      <c r="AN45" s="300"/>
      <c r="AO45" s="300"/>
      <c r="AP45" s="300"/>
      <c r="AQ45" s="201" t="s">
        <v>405</v>
      </c>
      <c r="AR45" s="194"/>
      <c r="AS45" s="172" t="s">
        <v>284</v>
      </c>
      <c r="AT45" s="173"/>
      <c r="AU45" s="249">
        <v>2</v>
      </c>
      <c r="AV45" s="249"/>
      <c r="AW45" s="315" t="s">
        <v>260</v>
      </c>
      <c r="AX45" s="759"/>
    </row>
    <row r="46" spans="1:50" ht="23.25" customHeight="1" x14ac:dyDescent="0.15">
      <c r="A46" s="369"/>
      <c r="B46" s="367"/>
      <c r="C46" s="367"/>
      <c r="D46" s="367"/>
      <c r="E46" s="367"/>
      <c r="F46" s="368"/>
      <c r="G46" s="360" t="s">
        <v>558</v>
      </c>
      <c r="H46" s="361"/>
      <c r="I46" s="361"/>
      <c r="J46" s="361"/>
      <c r="K46" s="361"/>
      <c r="L46" s="361"/>
      <c r="M46" s="361"/>
      <c r="N46" s="361"/>
      <c r="O46" s="386"/>
      <c r="P46" s="95" t="s">
        <v>20</v>
      </c>
      <c r="Q46" s="95"/>
      <c r="R46" s="95"/>
      <c r="S46" s="95"/>
      <c r="T46" s="95"/>
      <c r="U46" s="95"/>
      <c r="V46" s="95"/>
      <c r="W46" s="95"/>
      <c r="X46" s="182"/>
      <c r="Y46" s="698" t="s">
        <v>44</v>
      </c>
      <c r="Z46" s="794"/>
      <c r="AA46" s="795"/>
      <c r="AB46" s="799" t="s">
        <v>41</v>
      </c>
      <c r="AC46" s="799"/>
      <c r="AD46" s="799"/>
      <c r="AE46" s="191" t="s">
        <v>405</v>
      </c>
      <c r="AF46" s="192"/>
      <c r="AG46" s="192"/>
      <c r="AH46" s="193"/>
      <c r="AI46" s="331" t="s">
        <v>405</v>
      </c>
      <c r="AJ46" s="332"/>
      <c r="AK46" s="332"/>
      <c r="AL46" s="332"/>
      <c r="AM46" s="331">
        <v>87</v>
      </c>
      <c r="AN46" s="332"/>
      <c r="AO46" s="332"/>
      <c r="AP46" s="332"/>
      <c r="AQ46" s="191" t="s">
        <v>405</v>
      </c>
      <c r="AR46" s="192"/>
      <c r="AS46" s="192"/>
      <c r="AT46" s="193"/>
      <c r="AU46" s="332" t="s">
        <v>405</v>
      </c>
      <c r="AV46" s="332"/>
      <c r="AW46" s="332"/>
      <c r="AX46" s="418"/>
    </row>
    <row r="47" spans="1:50" ht="23.25" customHeight="1" x14ac:dyDescent="0.15">
      <c r="A47" s="370"/>
      <c r="B47" s="371"/>
      <c r="C47" s="371"/>
      <c r="D47" s="371"/>
      <c r="E47" s="371"/>
      <c r="F47" s="372"/>
      <c r="G47" s="387"/>
      <c r="H47" s="388"/>
      <c r="I47" s="388"/>
      <c r="J47" s="388"/>
      <c r="K47" s="388"/>
      <c r="L47" s="388"/>
      <c r="M47" s="388"/>
      <c r="N47" s="388"/>
      <c r="O47" s="389"/>
      <c r="P47" s="98"/>
      <c r="Q47" s="98"/>
      <c r="R47" s="98"/>
      <c r="S47" s="98"/>
      <c r="T47" s="98"/>
      <c r="U47" s="98"/>
      <c r="V47" s="98"/>
      <c r="W47" s="98"/>
      <c r="X47" s="184"/>
      <c r="Y47" s="272" t="s">
        <v>80</v>
      </c>
      <c r="Z47" s="273"/>
      <c r="AA47" s="274"/>
      <c r="AB47" s="799" t="s">
        <v>41</v>
      </c>
      <c r="AC47" s="799"/>
      <c r="AD47" s="799"/>
      <c r="AE47" s="191" t="s">
        <v>405</v>
      </c>
      <c r="AF47" s="192"/>
      <c r="AG47" s="192"/>
      <c r="AH47" s="193"/>
      <c r="AI47" s="331" t="s">
        <v>405</v>
      </c>
      <c r="AJ47" s="332"/>
      <c r="AK47" s="332"/>
      <c r="AL47" s="332"/>
      <c r="AM47" s="331" t="s">
        <v>405</v>
      </c>
      <c r="AN47" s="332"/>
      <c r="AO47" s="332"/>
      <c r="AP47" s="332"/>
      <c r="AQ47" s="191" t="s">
        <v>405</v>
      </c>
      <c r="AR47" s="192"/>
      <c r="AS47" s="192"/>
      <c r="AT47" s="193"/>
      <c r="AU47" s="332">
        <v>95</v>
      </c>
      <c r="AV47" s="332"/>
      <c r="AW47" s="332"/>
      <c r="AX47" s="418"/>
    </row>
    <row r="48" spans="1:50" ht="23.25" customHeight="1" x14ac:dyDescent="0.15">
      <c r="A48" s="414"/>
      <c r="B48" s="415"/>
      <c r="C48" s="415"/>
      <c r="D48" s="415"/>
      <c r="E48" s="415"/>
      <c r="F48" s="416"/>
      <c r="G48" s="363"/>
      <c r="H48" s="364"/>
      <c r="I48" s="364"/>
      <c r="J48" s="364"/>
      <c r="K48" s="364"/>
      <c r="L48" s="364"/>
      <c r="M48" s="364"/>
      <c r="N48" s="364"/>
      <c r="O48" s="390"/>
      <c r="P48" s="164"/>
      <c r="Q48" s="164"/>
      <c r="R48" s="164"/>
      <c r="S48" s="164"/>
      <c r="T48" s="164"/>
      <c r="U48" s="164"/>
      <c r="V48" s="164"/>
      <c r="W48" s="164"/>
      <c r="X48" s="186"/>
      <c r="Y48" s="272" t="s">
        <v>47</v>
      </c>
      <c r="Z48" s="273"/>
      <c r="AA48" s="274"/>
      <c r="AB48" s="417" t="s">
        <v>41</v>
      </c>
      <c r="AC48" s="417"/>
      <c r="AD48" s="417"/>
      <c r="AE48" s="191" t="s">
        <v>405</v>
      </c>
      <c r="AF48" s="192"/>
      <c r="AG48" s="192"/>
      <c r="AH48" s="193"/>
      <c r="AI48" s="331" t="s">
        <v>405</v>
      </c>
      <c r="AJ48" s="332"/>
      <c r="AK48" s="332"/>
      <c r="AL48" s="332"/>
      <c r="AM48" s="331">
        <v>92</v>
      </c>
      <c r="AN48" s="332"/>
      <c r="AO48" s="332"/>
      <c r="AP48" s="332"/>
      <c r="AQ48" s="191" t="s">
        <v>405</v>
      </c>
      <c r="AR48" s="192"/>
      <c r="AS48" s="192"/>
      <c r="AT48" s="193"/>
      <c r="AU48" s="332" t="s">
        <v>405</v>
      </c>
      <c r="AV48" s="332"/>
      <c r="AW48" s="332"/>
      <c r="AX48" s="418"/>
    </row>
    <row r="49" spans="1:50" ht="23.25" customHeight="1" x14ac:dyDescent="0.15">
      <c r="A49" s="284" t="s">
        <v>230</v>
      </c>
      <c r="B49" s="285"/>
      <c r="C49" s="285"/>
      <c r="D49" s="285"/>
      <c r="E49" s="285"/>
      <c r="F49" s="286"/>
      <c r="G49" s="360" t="s">
        <v>508</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row>
    <row r="50" spans="1:50"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row>
    <row r="51" spans="1:50" ht="18.75" hidden="1" customHeight="1" x14ac:dyDescent="0.15">
      <c r="A51" s="366" t="s">
        <v>370</v>
      </c>
      <c r="B51" s="367"/>
      <c r="C51" s="367"/>
      <c r="D51" s="367"/>
      <c r="E51" s="367"/>
      <c r="F51" s="368"/>
      <c r="G51" s="373" t="s">
        <v>176</v>
      </c>
      <c r="H51" s="374"/>
      <c r="I51" s="374"/>
      <c r="J51" s="374"/>
      <c r="K51" s="374"/>
      <c r="L51" s="374"/>
      <c r="M51" s="374"/>
      <c r="N51" s="374"/>
      <c r="O51" s="375"/>
      <c r="P51" s="376" t="s">
        <v>74</v>
      </c>
      <c r="Q51" s="374"/>
      <c r="R51" s="374"/>
      <c r="S51" s="374"/>
      <c r="T51" s="374"/>
      <c r="U51" s="374"/>
      <c r="V51" s="374"/>
      <c r="W51" s="374"/>
      <c r="X51" s="375"/>
      <c r="Y51" s="377"/>
      <c r="Z51" s="378"/>
      <c r="AA51" s="379"/>
      <c r="AB51" s="383" t="s">
        <v>38</v>
      </c>
      <c r="AC51" s="384"/>
      <c r="AD51" s="385"/>
      <c r="AE51" s="296" t="s">
        <v>153</v>
      </c>
      <c r="AF51" s="297"/>
      <c r="AG51" s="297"/>
      <c r="AH51" s="298"/>
      <c r="AI51" s="296" t="s">
        <v>395</v>
      </c>
      <c r="AJ51" s="297"/>
      <c r="AK51" s="297"/>
      <c r="AL51" s="298"/>
      <c r="AM51" s="299" t="s">
        <v>65</v>
      </c>
      <c r="AN51" s="299"/>
      <c r="AO51" s="299"/>
      <c r="AP51" s="299"/>
      <c r="AQ51" s="214" t="s">
        <v>283</v>
      </c>
      <c r="AR51" s="209"/>
      <c r="AS51" s="209"/>
      <c r="AT51" s="210"/>
      <c r="AU51" s="796" t="s">
        <v>208</v>
      </c>
      <c r="AV51" s="796"/>
      <c r="AW51" s="796"/>
      <c r="AX51" s="797"/>
    </row>
    <row r="52" spans="1:50" ht="18.75" hidden="1" customHeight="1" x14ac:dyDescent="0.15">
      <c r="A52" s="366"/>
      <c r="B52" s="367"/>
      <c r="C52" s="367"/>
      <c r="D52" s="367"/>
      <c r="E52" s="367"/>
      <c r="F52" s="368"/>
      <c r="G52" s="314"/>
      <c r="H52" s="315"/>
      <c r="I52" s="315"/>
      <c r="J52" s="315"/>
      <c r="K52" s="315"/>
      <c r="L52" s="315"/>
      <c r="M52" s="315"/>
      <c r="N52" s="315"/>
      <c r="O52" s="316"/>
      <c r="P52" s="318"/>
      <c r="Q52" s="315"/>
      <c r="R52" s="315"/>
      <c r="S52" s="315"/>
      <c r="T52" s="315"/>
      <c r="U52" s="315"/>
      <c r="V52" s="315"/>
      <c r="W52" s="315"/>
      <c r="X52" s="316"/>
      <c r="Y52" s="380"/>
      <c r="Z52" s="381"/>
      <c r="AA52" s="382"/>
      <c r="AB52" s="271"/>
      <c r="AC52" s="266"/>
      <c r="AD52" s="267"/>
      <c r="AE52" s="271"/>
      <c r="AF52" s="266"/>
      <c r="AG52" s="266"/>
      <c r="AH52" s="267"/>
      <c r="AI52" s="271"/>
      <c r="AJ52" s="266"/>
      <c r="AK52" s="266"/>
      <c r="AL52" s="267"/>
      <c r="AM52" s="300"/>
      <c r="AN52" s="300"/>
      <c r="AO52" s="300"/>
      <c r="AP52" s="300"/>
      <c r="AQ52" s="201"/>
      <c r="AR52" s="194"/>
      <c r="AS52" s="172" t="s">
        <v>284</v>
      </c>
      <c r="AT52" s="173"/>
      <c r="AU52" s="249"/>
      <c r="AV52" s="249"/>
      <c r="AW52" s="315" t="s">
        <v>260</v>
      </c>
      <c r="AX52" s="759"/>
    </row>
    <row r="53" spans="1:50" ht="23.25" hidden="1" customHeight="1" x14ac:dyDescent="0.15">
      <c r="A53" s="369"/>
      <c r="B53" s="367"/>
      <c r="C53" s="367"/>
      <c r="D53" s="367"/>
      <c r="E53" s="367"/>
      <c r="F53" s="368"/>
      <c r="G53" s="360"/>
      <c r="H53" s="361"/>
      <c r="I53" s="361"/>
      <c r="J53" s="361"/>
      <c r="K53" s="361"/>
      <c r="L53" s="361"/>
      <c r="M53" s="361"/>
      <c r="N53" s="361"/>
      <c r="O53" s="386"/>
      <c r="P53" s="95"/>
      <c r="Q53" s="95"/>
      <c r="R53" s="95"/>
      <c r="S53" s="95"/>
      <c r="T53" s="95"/>
      <c r="U53" s="95"/>
      <c r="V53" s="95"/>
      <c r="W53" s="95"/>
      <c r="X53" s="182"/>
      <c r="Y53" s="698" t="s">
        <v>44</v>
      </c>
      <c r="Z53" s="794"/>
      <c r="AA53" s="795"/>
      <c r="AB53" s="740"/>
      <c r="AC53" s="740"/>
      <c r="AD53" s="740"/>
      <c r="AE53" s="331"/>
      <c r="AF53" s="332"/>
      <c r="AG53" s="332"/>
      <c r="AH53" s="332"/>
      <c r="AI53" s="331"/>
      <c r="AJ53" s="332"/>
      <c r="AK53" s="332"/>
      <c r="AL53" s="332"/>
      <c r="AM53" s="331"/>
      <c r="AN53" s="332"/>
      <c r="AO53" s="332"/>
      <c r="AP53" s="332"/>
      <c r="AQ53" s="191"/>
      <c r="AR53" s="192"/>
      <c r="AS53" s="192"/>
      <c r="AT53" s="193"/>
      <c r="AU53" s="332"/>
      <c r="AV53" s="332"/>
      <c r="AW53" s="332"/>
      <c r="AX53" s="418"/>
    </row>
    <row r="54" spans="1:50" ht="23.25" hidden="1" customHeight="1" x14ac:dyDescent="0.15">
      <c r="A54" s="370"/>
      <c r="B54" s="371"/>
      <c r="C54" s="371"/>
      <c r="D54" s="371"/>
      <c r="E54" s="371"/>
      <c r="F54" s="372"/>
      <c r="G54" s="387"/>
      <c r="H54" s="388"/>
      <c r="I54" s="388"/>
      <c r="J54" s="388"/>
      <c r="K54" s="388"/>
      <c r="L54" s="388"/>
      <c r="M54" s="388"/>
      <c r="N54" s="388"/>
      <c r="O54" s="389"/>
      <c r="P54" s="98"/>
      <c r="Q54" s="98"/>
      <c r="R54" s="98"/>
      <c r="S54" s="98"/>
      <c r="T54" s="98"/>
      <c r="U54" s="98"/>
      <c r="V54" s="98"/>
      <c r="W54" s="98"/>
      <c r="X54" s="184"/>
      <c r="Y54" s="272" t="s">
        <v>80</v>
      </c>
      <c r="Z54" s="273"/>
      <c r="AA54" s="274"/>
      <c r="AB54" s="755"/>
      <c r="AC54" s="755"/>
      <c r="AD54" s="755"/>
      <c r="AE54" s="331"/>
      <c r="AF54" s="332"/>
      <c r="AG54" s="332"/>
      <c r="AH54" s="332"/>
      <c r="AI54" s="331"/>
      <c r="AJ54" s="332"/>
      <c r="AK54" s="332"/>
      <c r="AL54" s="332"/>
      <c r="AM54" s="331"/>
      <c r="AN54" s="332"/>
      <c r="AO54" s="332"/>
      <c r="AP54" s="332"/>
      <c r="AQ54" s="191"/>
      <c r="AR54" s="192"/>
      <c r="AS54" s="192"/>
      <c r="AT54" s="193"/>
      <c r="AU54" s="332"/>
      <c r="AV54" s="332"/>
      <c r="AW54" s="332"/>
      <c r="AX54" s="418"/>
    </row>
    <row r="55" spans="1:50" ht="23.25" hidden="1" customHeight="1" x14ac:dyDescent="0.15">
      <c r="A55" s="414"/>
      <c r="B55" s="415"/>
      <c r="C55" s="415"/>
      <c r="D55" s="415"/>
      <c r="E55" s="415"/>
      <c r="F55" s="416"/>
      <c r="G55" s="363"/>
      <c r="H55" s="364"/>
      <c r="I55" s="364"/>
      <c r="J55" s="364"/>
      <c r="K55" s="364"/>
      <c r="L55" s="364"/>
      <c r="M55" s="364"/>
      <c r="N55" s="364"/>
      <c r="O55" s="390"/>
      <c r="P55" s="164"/>
      <c r="Q55" s="164"/>
      <c r="R55" s="164"/>
      <c r="S55" s="164"/>
      <c r="T55" s="164"/>
      <c r="U55" s="164"/>
      <c r="V55" s="164"/>
      <c r="W55" s="164"/>
      <c r="X55" s="186"/>
      <c r="Y55" s="272" t="s">
        <v>47</v>
      </c>
      <c r="Z55" s="273"/>
      <c r="AA55" s="274"/>
      <c r="AB55" s="756" t="s">
        <v>41</v>
      </c>
      <c r="AC55" s="756"/>
      <c r="AD55" s="756"/>
      <c r="AE55" s="331"/>
      <c r="AF55" s="332"/>
      <c r="AG55" s="332"/>
      <c r="AH55" s="332"/>
      <c r="AI55" s="331"/>
      <c r="AJ55" s="332"/>
      <c r="AK55" s="332"/>
      <c r="AL55" s="332"/>
      <c r="AM55" s="331"/>
      <c r="AN55" s="332"/>
      <c r="AO55" s="332"/>
      <c r="AP55" s="332"/>
      <c r="AQ55" s="191"/>
      <c r="AR55" s="192"/>
      <c r="AS55" s="192"/>
      <c r="AT55" s="193"/>
      <c r="AU55" s="332"/>
      <c r="AV55" s="332"/>
      <c r="AW55" s="332"/>
      <c r="AX55" s="418"/>
    </row>
    <row r="56" spans="1:50" ht="23.25" hidden="1" customHeight="1" x14ac:dyDescent="0.15">
      <c r="A56" s="284" t="s">
        <v>230</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row>
    <row r="57" spans="1:50"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18.75" hidden="1" customHeight="1" x14ac:dyDescent="0.15">
      <c r="A58" s="366" t="s">
        <v>370</v>
      </c>
      <c r="B58" s="367"/>
      <c r="C58" s="367"/>
      <c r="D58" s="367"/>
      <c r="E58" s="367"/>
      <c r="F58" s="368"/>
      <c r="G58" s="373" t="s">
        <v>176</v>
      </c>
      <c r="H58" s="374"/>
      <c r="I58" s="374"/>
      <c r="J58" s="374"/>
      <c r="K58" s="374"/>
      <c r="L58" s="374"/>
      <c r="M58" s="374"/>
      <c r="N58" s="374"/>
      <c r="O58" s="375"/>
      <c r="P58" s="376" t="s">
        <v>74</v>
      </c>
      <c r="Q58" s="374"/>
      <c r="R58" s="374"/>
      <c r="S58" s="374"/>
      <c r="T58" s="374"/>
      <c r="U58" s="374"/>
      <c r="V58" s="374"/>
      <c r="W58" s="374"/>
      <c r="X58" s="375"/>
      <c r="Y58" s="377"/>
      <c r="Z58" s="378"/>
      <c r="AA58" s="379"/>
      <c r="AB58" s="383" t="s">
        <v>38</v>
      </c>
      <c r="AC58" s="384"/>
      <c r="AD58" s="385"/>
      <c r="AE58" s="296" t="s">
        <v>153</v>
      </c>
      <c r="AF58" s="297"/>
      <c r="AG58" s="297"/>
      <c r="AH58" s="298"/>
      <c r="AI58" s="296" t="s">
        <v>395</v>
      </c>
      <c r="AJ58" s="297"/>
      <c r="AK58" s="297"/>
      <c r="AL58" s="298"/>
      <c r="AM58" s="299" t="s">
        <v>65</v>
      </c>
      <c r="AN58" s="299"/>
      <c r="AO58" s="299"/>
      <c r="AP58" s="299"/>
      <c r="AQ58" s="214" t="s">
        <v>283</v>
      </c>
      <c r="AR58" s="209"/>
      <c r="AS58" s="209"/>
      <c r="AT58" s="210"/>
      <c r="AU58" s="796" t="s">
        <v>208</v>
      </c>
      <c r="AV58" s="796"/>
      <c r="AW58" s="796"/>
      <c r="AX58" s="797"/>
    </row>
    <row r="59" spans="1:50" ht="18.75" hidden="1" customHeight="1" x14ac:dyDescent="0.15">
      <c r="A59" s="366"/>
      <c r="B59" s="367"/>
      <c r="C59" s="367"/>
      <c r="D59" s="367"/>
      <c r="E59" s="367"/>
      <c r="F59" s="368"/>
      <c r="G59" s="314"/>
      <c r="H59" s="315"/>
      <c r="I59" s="315"/>
      <c r="J59" s="315"/>
      <c r="K59" s="315"/>
      <c r="L59" s="315"/>
      <c r="M59" s="315"/>
      <c r="N59" s="315"/>
      <c r="O59" s="316"/>
      <c r="P59" s="318"/>
      <c r="Q59" s="315"/>
      <c r="R59" s="315"/>
      <c r="S59" s="315"/>
      <c r="T59" s="315"/>
      <c r="U59" s="315"/>
      <c r="V59" s="315"/>
      <c r="W59" s="315"/>
      <c r="X59" s="316"/>
      <c r="Y59" s="380"/>
      <c r="Z59" s="381"/>
      <c r="AA59" s="382"/>
      <c r="AB59" s="271"/>
      <c r="AC59" s="266"/>
      <c r="AD59" s="267"/>
      <c r="AE59" s="271"/>
      <c r="AF59" s="266"/>
      <c r="AG59" s="266"/>
      <c r="AH59" s="267"/>
      <c r="AI59" s="271"/>
      <c r="AJ59" s="266"/>
      <c r="AK59" s="266"/>
      <c r="AL59" s="267"/>
      <c r="AM59" s="300"/>
      <c r="AN59" s="300"/>
      <c r="AO59" s="300"/>
      <c r="AP59" s="300"/>
      <c r="AQ59" s="201"/>
      <c r="AR59" s="194"/>
      <c r="AS59" s="172" t="s">
        <v>284</v>
      </c>
      <c r="AT59" s="173"/>
      <c r="AU59" s="249"/>
      <c r="AV59" s="249"/>
      <c r="AW59" s="315" t="s">
        <v>260</v>
      </c>
      <c r="AX59" s="759"/>
    </row>
    <row r="60" spans="1:50" ht="23.25" hidden="1" customHeight="1" x14ac:dyDescent="0.15">
      <c r="A60" s="369"/>
      <c r="B60" s="367"/>
      <c r="C60" s="367"/>
      <c r="D60" s="367"/>
      <c r="E60" s="367"/>
      <c r="F60" s="368"/>
      <c r="G60" s="360"/>
      <c r="H60" s="361"/>
      <c r="I60" s="361"/>
      <c r="J60" s="361"/>
      <c r="K60" s="361"/>
      <c r="L60" s="361"/>
      <c r="M60" s="361"/>
      <c r="N60" s="361"/>
      <c r="O60" s="386"/>
      <c r="P60" s="95"/>
      <c r="Q60" s="95"/>
      <c r="R60" s="95"/>
      <c r="S60" s="95"/>
      <c r="T60" s="95"/>
      <c r="U60" s="95"/>
      <c r="V60" s="95"/>
      <c r="W60" s="95"/>
      <c r="X60" s="182"/>
      <c r="Y60" s="698" t="s">
        <v>44</v>
      </c>
      <c r="Z60" s="794"/>
      <c r="AA60" s="795"/>
      <c r="AB60" s="740"/>
      <c r="AC60" s="740"/>
      <c r="AD60" s="740"/>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0"/>
      <c r="B61" s="371"/>
      <c r="C61" s="371"/>
      <c r="D61" s="371"/>
      <c r="E61" s="371"/>
      <c r="F61" s="372"/>
      <c r="G61" s="387"/>
      <c r="H61" s="388"/>
      <c r="I61" s="388"/>
      <c r="J61" s="388"/>
      <c r="K61" s="388"/>
      <c r="L61" s="388"/>
      <c r="M61" s="388"/>
      <c r="N61" s="388"/>
      <c r="O61" s="389"/>
      <c r="P61" s="98"/>
      <c r="Q61" s="98"/>
      <c r="R61" s="98"/>
      <c r="S61" s="98"/>
      <c r="T61" s="98"/>
      <c r="U61" s="98"/>
      <c r="V61" s="98"/>
      <c r="W61" s="98"/>
      <c r="X61" s="184"/>
      <c r="Y61" s="272" t="s">
        <v>80</v>
      </c>
      <c r="Z61" s="273"/>
      <c r="AA61" s="274"/>
      <c r="AB61" s="755"/>
      <c r="AC61" s="755"/>
      <c r="AD61" s="755"/>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0"/>
      <c r="B62" s="371"/>
      <c r="C62" s="371"/>
      <c r="D62" s="371"/>
      <c r="E62" s="371"/>
      <c r="F62" s="372"/>
      <c r="G62" s="363"/>
      <c r="H62" s="364"/>
      <c r="I62" s="364"/>
      <c r="J62" s="364"/>
      <c r="K62" s="364"/>
      <c r="L62" s="364"/>
      <c r="M62" s="364"/>
      <c r="N62" s="364"/>
      <c r="O62" s="390"/>
      <c r="P62" s="164"/>
      <c r="Q62" s="164"/>
      <c r="R62" s="164"/>
      <c r="S62" s="164"/>
      <c r="T62" s="164"/>
      <c r="U62" s="164"/>
      <c r="V62" s="164"/>
      <c r="W62" s="164"/>
      <c r="X62" s="186"/>
      <c r="Y62" s="272" t="s">
        <v>47</v>
      </c>
      <c r="Z62" s="273"/>
      <c r="AA62" s="274"/>
      <c r="AB62" s="417" t="s">
        <v>41</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4" t="s">
        <v>230</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row>
    <row r="64" spans="1:50"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row>
    <row r="65" spans="1:50" ht="18.75" hidden="1" customHeight="1" x14ac:dyDescent="0.15">
      <c r="A65" s="350" t="s">
        <v>242</v>
      </c>
      <c r="B65" s="351"/>
      <c r="C65" s="351"/>
      <c r="D65" s="351"/>
      <c r="E65" s="351"/>
      <c r="F65" s="352"/>
      <c r="G65" s="391"/>
      <c r="H65" s="169" t="s">
        <v>176</v>
      </c>
      <c r="I65" s="169"/>
      <c r="J65" s="169"/>
      <c r="K65" s="169"/>
      <c r="L65" s="169"/>
      <c r="M65" s="169"/>
      <c r="N65" s="169"/>
      <c r="O65" s="170"/>
      <c r="P65" s="177" t="s">
        <v>74</v>
      </c>
      <c r="Q65" s="169"/>
      <c r="R65" s="169"/>
      <c r="S65" s="169"/>
      <c r="T65" s="169"/>
      <c r="U65" s="169"/>
      <c r="V65" s="170"/>
      <c r="W65" s="393" t="s">
        <v>99</v>
      </c>
      <c r="X65" s="394"/>
      <c r="Y65" s="397"/>
      <c r="Z65" s="397"/>
      <c r="AA65" s="398"/>
      <c r="AB65" s="177" t="s">
        <v>38</v>
      </c>
      <c r="AC65" s="169"/>
      <c r="AD65" s="170"/>
      <c r="AE65" s="296" t="s">
        <v>153</v>
      </c>
      <c r="AF65" s="297"/>
      <c r="AG65" s="297"/>
      <c r="AH65" s="298"/>
      <c r="AI65" s="296" t="s">
        <v>395</v>
      </c>
      <c r="AJ65" s="297"/>
      <c r="AK65" s="297"/>
      <c r="AL65" s="298"/>
      <c r="AM65" s="299" t="s">
        <v>65</v>
      </c>
      <c r="AN65" s="299"/>
      <c r="AO65" s="299"/>
      <c r="AP65" s="299"/>
      <c r="AQ65" s="177" t="s">
        <v>283</v>
      </c>
      <c r="AR65" s="169"/>
      <c r="AS65" s="169"/>
      <c r="AT65" s="170"/>
      <c r="AU65" s="199" t="s">
        <v>208</v>
      </c>
      <c r="AV65" s="199"/>
      <c r="AW65" s="199"/>
      <c r="AX65" s="200"/>
    </row>
    <row r="66" spans="1:50" ht="18.75" hidden="1" customHeight="1" x14ac:dyDescent="0.15">
      <c r="A66" s="334"/>
      <c r="B66" s="335"/>
      <c r="C66" s="335"/>
      <c r="D66" s="335"/>
      <c r="E66" s="335"/>
      <c r="F66" s="336"/>
      <c r="G66" s="392"/>
      <c r="H66" s="172"/>
      <c r="I66" s="172"/>
      <c r="J66" s="172"/>
      <c r="K66" s="172"/>
      <c r="L66" s="172"/>
      <c r="M66" s="172"/>
      <c r="N66" s="172"/>
      <c r="O66" s="173"/>
      <c r="P66" s="178"/>
      <c r="Q66" s="172"/>
      <c r="R66" s="172"/>
      <c r="S66" s="172"/>
      <c r="T66" s="172"/>
      <c r="U66" s="172"/>
      <c r="V66" s="173"/>
      <c r="W66" s="395"/>
      <c r="X66" s="396"/>
      <c r="Y66" s="378"/>
      <c r="Z66" s="378"/>
      <c r="AA66" s="379"/>
      <c r="AB66" s="178"/>
      <c r="AC66" s="172"/>
      <c r="AD66" s="173"/>
      <c r="AE66" s="271"/>
      <c r="AF66" s="266"/>
      <c r="AG66" s="266"/>
      <c r="AH66" s="267"/>
      <c r="AI66" s="271"/>
      <c r="AJ66" s="266"/>
      <c r="AK66" s="266"/>
      <c r="AL66" s="267"/>
      <c r="AM66" s="300"/>
      <c r="AN66" s="300"/>
      <c r="AO66" s="300"/>
      <c r="AP66" s="300"/>
      <c r="AQ66" s="248"/>
      <c r="AR66" s="249"/>
      <c r="AS66" s="172" t="s">
        <v>284</v>
      </c>
      <c r="AT66" s="173"/>
      <c r="AU66" s="249"/>
      <c r="AV66" s="249"/>
      <c r="AW66" s="172" t="s">
        <v>260</v>
      </c>
      <c r="AX66" s="202"/>
    </row>
    <row r="67" spans="1:50" ht="23.25" hidden="1" customHeight="1" x14ac:dyDescent="0.15">
      <c r="A67" s="334"/>
      <c r="B67" s="335"/>
      <c r="C67" s="335"/>
      <c r="D67" s="335"/>
      <c r="E67" s="335"/>
      <c r="F67" s="336"/>
      <c r="G67" s="358" t="s">
        <v>286</v>
      </c>
      <c r="H67" s="399"/>
      <c r="I67" s="400"/>
      <c r="J67" s="400"/>
      <c r="K67" s="400"/>
      <c r="L67" s="400"/>
      <c r="M67" s="400"/>
      <c r="N67" s="400"/>
      <c r="O67" s="401"/>
      <c r="P67" s="399"/>
      <c r="Q67" s="400"/>
      <c r="R67" s="400"/>
      <c r="S67" s="400"/>
      <c r="T67" s="400"/>
      <c r="U67" s="400"/>
      <c r="V67" s="401"/>
      <c r="W67" s="405"/>
      <c r="X67" s="406"/>
      <c r="Y67" s="204" t="s">
        <v>44</v>
      </c>
      <c r="Z67" s="204"/>
      <c r="AA67" s="205"/>
      <c r="AB67" s="792" t="s">
        <v>77</v>
      </c>
      <c r="AC67" s="792"/>
      <c r="AD67" s="792"/>
      <c r="AE67" s="331"/>
      <c r="AF67" s="332"/>
      <c r="AG67" s="332"/>
      <c r="AH67" s="332"/>
      <c r="AI67" s="331"/>
      <c r="AJ67" s="332"/>
      <c r="AK67" s="332"/>
      <c r="AL67" s="332"/>
      <c r="AM67" s="331"/>
      <c r="AN67" s="332"/>
      <c r="AO67" s="332"/>
      <c r="AP67" s="332"/>
      <c r="AQ67" s="331"/>
      <c r="AR67" s="332"/>
      <c r="AS67" s="332"/>
      <c r="AT67" s="333"/>
      <c r="AU67" s="332"/>
      <c r="AV67" s="332"/>
      <c r="AW67" s="332"/>
      <c r="AX67" s="418"/>
    </row>
    <row r="68" spans="1:50"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88" t="s">
        <v>80</v>
      </c>
      <c r="Z68" s="188"/>
      <c r="AA68" s="189"/>
      <c r="AB68" s="793" t="s">
        <v>77</v>
      </c>
      <c r="AC68" s="793"/>
      <c r="AD68" s="793"/>
      <c r="AE68" s="331"/>
      <c r="AF68" s="332"/>
      <c r="AG68" s="332"/>
      <c r="AH68" s="332"/>
      <c r="AI68" s="331"/>
      <c r="AJ68" s="332"/>
      <c r="AK68" s="332"/>
      <c r="AL68" s="332"/>
      <c r="AM68" s="331"/>
      <c r="AN68" s="332"/>
      <c r="AO68" s="332"/>
      <c r="AP68" s="332"/>
      <c r="AQ68" s="331"/>
      <c r="AR68" s="332"/>
      <c r="AS68" s="332"/>
      <c r="AT68" s="333"/>
      <c r="AU68" s="332"/>
      <c r="AV68" s="332"/>
      <c r="AW68" s="332"/>
      <c r="AX68" s="418"/>
    </row>
    <row r="69" spans="1:50"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88" t="s">
        <v>47</v>
      </c>
      <c r="Z69" s="188"/>
      <c r="AA69" s="189"/>
      <c r="AB69" s="791" t="s">
        <v>41</v>
      </c>
      <c r="AC69" s="791"/>
      <c r="AD69" s="791"/>
      <c r="AE69" s="726"/>
      <c r="AF69" s="727"/>
      <c r="AG69" s="727"/>
      <c r="AH69" s="727"/>
      <c r="AI69" s="726"/>
      <c r="AJ69" s="727"/>
      <c r="AK69" s="727"/>
      <c r="AL69" s="727"/>
      <c r="AM69" s="726"/>
      <c r="AN69" s="727"/>
      <c r="AO69" s="727"/>
      <c r="AP69" s="727"/>
      <c r="AQ69" s="331"/>
      <c r="AR69" s="332"/>
      <c r="AS69" s="332"/>
      <c r="AT69" s="333"/>
      <c r="AU69" s="332"/>
      <c r="AV69" s="332"/>
      <c r="AW69" s="332"/>
      <c r="AX69" s="418"/>
    </row>
    <row r="70" spans="1:50" ht="23.25" hidden="1" customHeight="1" x14ac:dyDescent="0.15">
      <c r="A70" s="334" t="s">
        <v>375</v>
      </c>
      <c r="B70" s="335"/>
      <c r="C70" s="335"/>
      <c r="D70" s="335"/>
      <c r="E70" s="335"/>
      <c r="F70" s="336"/>
      <c r="G70" s="340" t="s">
        <v>280</v>
      </c>
      <c r="H70" s="341"/>
      <c r="I70" s="341"/>
      <c r="J70" s="341"/>
      <c r="K70" s="341"/>
      <c r="L70" s="341"/>
      <c r="M70" s="341"/>
      <c r="N70" s="341"/>
      <c r="O70" s="341"/>
      <c r="P70" s="341"/>
      <c r="Q70" s="341"/>
      <c r="R70" s="341"/>
      <c r="S70" s="341"/>
      <c r="T70" s="341"/>
      <c r="U70" s="341"/>
      <c r="V70" s="341"/>
      <c r="W70" s="344" t="s">
        <v>387</v>
      </c>
      <c r="X70" s="345"/>
      <c r="Y70" s="204" t="s">
        <v>44</v>
      </c>
      <c r="Z70" s="204"/>
      <c r="AA70" s="205"/>
      <c r="AB70" s="792" t="s">
        <v>77</v>
      </c>
      <c r="AC70" s="792"/>
      <c r="AD70" s="792"/>
      <c r="AE70" s="331"/>
      <c r="AF70" s="332"/>
      <c r="AG70" s="332"/>
      <c r="AH70" s="332"/>
      <c r="AI70" s="331"/>
      <c r="AJ70" s="332"/>
      <c r="AK70" s="332"/>
      <c r="AL70" s="332"/>
      <c r="AM70" s="331"/>
      <c r="AN70" s="332"/>
      <c r="AO70" s="332"/>
      <c r="AP70" s="332"/>
      <c r="AQ70" s="331"/>
      <c r="AR70" s="332"/>
      <c r="AS70" s="332"/>
      <c r="AT70" s="333"/>
      <c r="AU70" s="332"/>
      <c r="AV70" s="332"/>
      <c r="AW70" s="332"/>
      <c r="AX70" s="418"/>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80</v>
      </c>
      <c r="Z71" s="188"/>
      <c r="AA71" s="189"/>
      <c r="AB71" s="793" t="s">
        <v>77</v>
      </c>
      <c r="AC71" s="793"/>
      <c r="AD71" s="793"/>
      <c r="AE71" s="331"/>
      <c r="AF71" s="332"/>
      <c r="AG71" s="332"/>
      <c r="AH71" s="332"/>
      <c r="AI71" s="331"/>
      <c r="AJ71" s="332"/>
      <c r="AK71" s="332"/>
      <c r="AL71" s="332"/>
      <c r="AM71" s="331"/>
      <c r="AN71" s="332"/>
      <c r="AO71" s="332"/>
      <c r="AP71" s="332"/>
      <c r="AQ71" s="331"/>
      <c r="AR71" s="332"/>
      <c r="AS71" s="332"/>
      <c r="AT71" s="333"/>
      <c r="AU71" s="332"/>
      <c r="AV71" s="332"/>
      <c r="AW71" s="332"/>
      <c r="AX71" s="418"/>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47</v>
      </c>
      <c r="Z72" s="188"/>
      <c r="AA72" s="189"/>
      <c r="AB72" s="791" t="s">
        <v>41</v>
      </c>
      <c r="AC72" s="791"/>
      <c r="AD72" s="791"/>
      <c r="AE72" s="331"/>
      <c r="AF72" s="332"/>
      <c r="AG72" s="332"/>
      <c r="AH72" s="332"/>
      <c r="AI72" s="331"/>
      <c r="AJ72" s="332"/>
      <c r="AK72" s="332"/>
      <c r="AL72" s="332"/>
      <c r="AM72" s="331"/>
      <c r="AN72" s="332"/>
      <c r="AO72" s="332"/>
      <c r="AP72" s="333"/>
      <c r="AQ72" s="331"/>
      <c r="AR72" s="332"/>
      <c r="AS72" s="332"/>
      <c r="AT72" s="333"/>
      <c r="AU72" s="332"/>
      <c r="AV72" s="332"/>
      <c r="AW72" s="332"/>
      <c r="AX72" s="418"/>
    </row>
    <row r="73" spans="1:50" ht="18.75" hidden="1" customHeight="1" x14ac:dyDescent="0.15">
      <c r="A73" s="350" t="s">
        <v>242</v>
      </c>
      <c r="B73" s="351"/>
      <c r="C73" s="351"/>
      <c r="D73" s="351"/>
      <c r="E73" s="351"/>
      <c r="F73" s="352"/>
      <c r="G73" s="353"/>
      <c r="H73" s="169" t="s">
        <v>176</v>
      </c>
      <c r="I73" s="169"/>
      <c r="J73" s="169"/>
      <c r="K73" s="169"/>
      <c r="L73" s="169"/>
      <c r="M73" s="169"/>
      <c r="N73" s="169"/>
      <c r="O73" s="170"/>
      <c r="P73" s="177" t="s">
        <v>74</v>
      </c>
      <c r="Q73" s="169"/>
      <c r="R73" s="169"/>
      <c r="S73" s="169"/>
      <c r="T73" s="169"/>
      <c r="U73" s="169"/>
      <c r="V73" s="169"/>
      <c r="W73" s="169"/>
      <c r="X73" s="170"/>
      <c r="Y73" s="355"/>
      <c r="Z73" s="356"/>
      <c r="AA73" s="357"/>
      <c r="AB73" s="177" t="s">
        <v>38</v>
      </c>
      <c r="AC73" s="169"/>
      <c r="AD73" s="170"/>
      <c r="AE73" s="296" t="s">
        <v>153</v>
      </c>
      <c r="AF73" s="297"/>
      <c r="AG73" s="297"/>
      <c r="AH73" s="298"/>
      <c r="AI73" s="296" t="s">
        <v>395</v>
      </c>
      <c r="AJ73" s="297"/>
      <c r="AK73" s="297"/>
      <c r="AL73" s="298"/>
      <c r="AM73" s="299" t="s">
        <v>65</v>
      </c>
      <c r="AN73" s="299"/>
      <c r="AO73" s="299"/>
      <c r="AP73" s="299"/>
      <c r="AQ73" s="177" t="s">
        <v>283</v>
      </c>
      <c r="AR73" s="169"/>
      <c r="AS73" s="169"/>
      <c r="AT73" s="170"/>
      <c r="AU73" s="242" t="s">
        <v>208</v>
      </c>
      <c r="AV73" s="199"/>
      <c r="AW73" s="199"/>
      <c r="AX73" s="200"/>
    </row>
    <row r="74" spans="1:50" ht="18.7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284</v>
      </c>
      <c r="AT74" s="173"/>
      <c r="AU74" s="201"/>
      <c r="AV74" s="194"/>
      <c r="AW74" s="172" t="s">
        <v>260</v>
      </c>
      <c r="AX74" s="202"/>
    </row>
    <row r="75" spans="1:50" ht="23.25" hidden="1" customHeight="1" x14ac:dyDescent="0.15">
      <c r="A75" s="334"/>
      <c r="B75" s="335"/>
      <c r="C75" s="335"/>
      <c r="D75" s="335"/>
      <c r="E75" s="335"/>
      <c r="F75" s="336"/>
      <c r="G75" s="358" t="s">
        <v>286</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2"/>
      <c r="AV75" s="332"/>
      <c r="AW75" s="332"/>
      <c r="AX75" s="418"/>
    </row>
    <row r="76" spans="1:50" ht="23.25" hidden="1" customHeight="1" x14ac:dyDescent="0.15">
      <c r="A76" s="334"/>
      <c r="B76" s="335"/>
      <c r="C76" s="335"/>
      <c r="D76" s="335"/>
      <c r="E76" s="335"/>
      <c r="F76" s="336"/>
      <c r="G76" s="340"/>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2"/>
      <c r="AV76" s="332"/>
      <c r="AW76" s="332"/>
      <c r="AX76" s="418"/>
    </row>
    <row r="77" spans="1:50" ht="23.25" hidden="1" customHeight="1" x14ac:dyDescent="0.15">
      <c r="A77" s="334"/>
      <c r="B77" s="335"/>
      <c r="C77" s="335"/>
      <c r="D77" s="335"/>
      <c r="E77" s="335"/>
      <c r="F77" s="336"/>
      <c r="G77" s="359"/>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83"/>
      <c r="AF77" s="784"/>
      <c r="AG77" s="784"/>
      <c r="AH77" s="784"/>
      <c r="AI77" s="783"/>
      <c r="AJ77" s="784"/>
      <c r="AK77" s="784"/>
      <c r="AL77" s="784"/>
      <c r="AM77" s="783"/>
      <c r="AN77" s="784"/>
      <c r="AO77" s="784"/>
      <c r="AP77" s="784"/>
      <c r="AQ77" s="191"/>
      <c r="AR77" s="192"/>
      <c r="AS77" s="192"/>
      <c r="AT77" s="193"/>
      <c r="AU77" s="332"/>
      <c r="AV77" s="332"/>
      <c r="AW77" s="332"/>
      <c r="AX77" s="418"/>
    </row>
    <row r="78" spans="1:50" ht="69.75" hidden="1" customHeight="1" x14ac:dyDescent="0.15">
      <c r="A78" s="785" t="s">
        <v>268</v>
      </c>
      <c r="B78" s="786"/>
      <c r="C78" s="786"/>
      <c r="D78" s="786"/>
      <c r="E78" s="338" t="s">
        <v>37</v>
      </c>
      <c r="F78" s="339"/>
      <c r="G78" s="15" t="s">
        <v>280</v>
      </c>
      <c r="H78" s="787"/>
      <c r="I78" s="679"/>
      <c r="J78" s="679"/>
      <c r="K78" s="679"/>
      <c r="L78" s="679"/>
      <c r="M78" s="679"/>
      <c r="N78" s="679"/>
      <c r="O78" s="788"/>
      <c r="P78" s="235"/>
      <c r="Q78" s="235"/>
      <c r="R78" s="235"/>
      <c r="S78" s="235"/>
      <c r="T78" s="235"/>
      <c r="U78" s="235"/>
      <c r="V78" s="235"/>
      <c r="W78" s="235"/>
      <c r="X78" s="235"/>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hidden="1" customHeight="1" x14ac:dyDescent="0.15">
      <c r="A79" s="760" t="s">
        <v>223</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368</v>
      </c>
      <c r="AP79" s="763"/>
      <c r="AQ79" s="763"/>
      <c r="AR79" s="41" t="s">
        <v>251</v>
      </c>
      <c r="AS79" s="762"/>
      <c r="AT79" s="763"/>
      <c r="AU79" s="763"/>
      <c r="AV79" s="763"/>
      <c r="AW79" s="763"/>
      <c r="AX79" s="764"/>
    </row>
    <row r="80" spans="1:50" ht="18.75" hidden="1" customHeight="1" x14ac:dyDescent="0.15">
      <c r="A80" s="136" t="s">
        <v>172</v>
      </c>
      <c r="B80" s="765" t="s">
        <v>303</v>
      </c>
      <c r="C80" s="766"/>
      <c r="D80" s="766"/>
      <c r="E80" s="766"/>
      <c r="F80" s="767"/>
      <c r="G80" s="312" t="s">
        <v>45</v>
      </c>
      <c r="H80" s="312"/>
      <c r="I80" s="312"/>
      <c r="J80" s="312"/>
      <c r="K80" s="312"/>
      <c r="L80" s="312"/>
      <c r="M80" s="312"/>
      <c r="N80" s="312"/>
      <c r="O80" s="312"/>
      <c r="P80" s="312"/>
      <c r="Q80" s="312"/>
      <c r="R80" s="312"/>
      <c r="S80" s="312"/>
      <c r="T80" s="312"/>
      <c r="U80" s="312"/>
      <c r="V80" s="312"/>
      <c r="W80" s="312"/>
      <c r="X80" s="312"/>
      <c r="Y80" s="312"/>
      <c r="Z80" s="312"/>
      <c r="AA80" s="313"/>
      <c r="AB80" s="317" t="s">
        <v>275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70"/>
    </row>
    <row r="81" spans="1:50" ht="22.5" hidden="1" customHeight="1" x14ac:dyDescent="0.15">
      <c r="A81" s="137"/>
      <c r="B81" s="768"/>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59"/>
    </row>
    <row r="82" spans="1:50" ht="22.5" hidden="1" customHeight="1" x14ac:dyDescent="0.15">
      <c r="A82" s="137"/>
      <c r="B82" s="768"/>
      <c r="C82" s="307"/>
      <c r="D82" s="307"/>
      <c r="E82" s="307"/>
      <c r="F82" s="308"/>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37"/>
      <c r="B83" s="768"/>
      <c r="C83" s="307"/>
      <c r="D83" s="307"/>
      <c r="E83" s="307"/>
      <c r="F83" s="308"/>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37"/>
      <c r="B84" s="769"/>
      <c r="C84" s="309"/>
      <c r="D84" s="309"/>
      <c r="E84" s="309"/>
      <c r="F84" s="310"/>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37"/>
      <c r="B85" s="307" t="s">
        <v>220</v>
      </c>
      <c r="C85" s="307"/>
      <c r="D85" s="307"/>
      <c r="E85" s="307"/>
      <c r="F85" s="308"/>
      <c r="G85" s="311" t="s">
        <v>25</v>
      </c>
      <c r="H85" s="312"/>
      <c r="I85" s="312"/>
      <c r="J85" s="312"/>
      <c r="K85" s="312"/>
      <c r="L85" s="312"/>
      <c r="M85" s="312"/>
      <c r="N85" s="312"/>
      <c r="O85" s="313"/>
      <c r="P85" s="317" t="s">
        <v>97</v>
      </c>
      <c r="Q85" s="312"/>
      <c r="R85" s="312"/>
      <c r="S85" s="312"/>
      <c r="T85" s="312"/>
      <c r="U85" s="312"/>
      <c r="V85" s="312"/>
      <c r="W85" s="312"/>
      <c r="X85" s="313"/>
      <c r="Y85" s="174"/>
      <c r="Z85" s="175"/>
      <c r="AA85" s="176"/>
      <c r="AB85" s="296" t="s">
        <v>38</v>
      </c>
      <c r="AC85" s="297"/>
      <c r="AD85" s="298"/>
      <c r="AE85" s="296" t="s">
        <v>153</v>
      </c>
      <c r="AF85" s="297"/>
      <c r="AG85" s="297"/>
      <c r="AH85" s="298"/>
      <c r="AI85" s="296" t="s">
        <v>395</v>
      </c>
      <c r="AJ85" s="297"/>
      <c r="AK85" s="297"/>
      <c r="AL85" s="298"/>
      <c r="AM85" s="299" t="s">
        <v>65</v>
      </c>
      <c r="AN85" s="299"/>
      <c r="AO85" s="299"/>
      <c r="AP85" s="299"/>
      <c r="AQ85" s="177" t="s">
        <v>283</v>
      </c>
      <c r="AR85" s="169"/>
      <c r="AS85" s="169"/>
      <c r="AT85" s="170"/>
      <c r="AU85" s="757" t="s">
        <v>208</v>
      </c>
      <c r="AV85" s="757"/>
      <c r="AW85" s="757"/>
      <c r="AX85" s="758"/>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284</v>
      </c>
      <c r="AT86" s="173"/>
      <c r="AU86" s="249"/>
      <c r="AV86" s="249"/>
      <c r="AW86" s="315" t="s">
        <v>260</v>
      </c>
      <c r="AX86" s="759"/>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11</v>
      </c>
      <c r="Z87" s="326"/>
      <c r="AA87" s="327"/>
      <c r="AB87" s="740"/>
      <c r="AC87" s="740"/>
      <c r="AD87" s="740"/>
      <c r="AE87" s="331"/>
      <c r="AF87" s="332"/>
      <c r="AG87" s="332"/>
      <c r="AH87" s="332"/>
      <c r="AI87" s="331"/>
      <c r="AJ87" s="332"/>
      <c r="AK87" s="332"/>
      <c r="AL87" s="332"/>
      <c r="AM87" s="331"/>
      <c r="AN87" s="332"/>
      <c r="AO87" s="332"/>
      <c r="AP87" s="332"/>
      <c r="AQ87" s="191"/>
      <c r="AR87" s="192"/>
      <c r="AS87" s="192"/>
      <c r="AT87" s="193"/>
      <c r="AU87" s="332"/>
      <c r="AV87" s="332"/>
      <c r="AW87" s="332"/>
      <c r="AX87" s="418"/>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41" t="s">
        <v>80</v>
      </c>
      <c r="Z88" s="292"/>
      <c r="AA88" s="293"/>
      <c r="AB88" s="755"/>
      <c r="AC88" s="755"/>
      <c r="AD88" s="755"/>
      <c r="AE88" s="331"/>
      <c r="AF88" s="332"/>
      <c r="AG88" s="332"/>
      <c r="AH88" s="332"/>
      <c r="AI88" s="331"/>
      <c r="AJ88" s="332"/>
      <c r="AK88" s="332"/>
      <c r="AL88" s="332"/>
      <c r="AM88" s="331"/>
      <c r="AN88" s="332"/>
      <c r="AO88" s="332"/>
      <c r="AP88" s="332"/>
      <c r="AQ88" s="191"/>
      <c r="AR88" s="192"/>
      <c r="AS88" s="192"/>
      <c r="AT88" s="193"/>
      <c r="AU88" s="332"/>
      <c r="AV88" s="332"/>
      <c r="AW88" s="332"/>
      <c r="AX88" s="418"/>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41" t="s">
        <v>47</v>
      </c>
      <c r="Z89" s="292"/>
      <c r="AA89" s="293"/>
      <c r="AB89" s="756" t="s">
        <v>41</v>
      </c>
      <c r="AC89" s="756"/>
      <c r="AD89" s="756"/>
      <c r="AE89" s="331"/>
      <c r="AF89" s="332"/>
      <c r="AG89" s="332"/>
      <c r="AH89" s="332"/>
      <c r="AI89" s="331"/>
      <c r="AJ89" s="332"/>
      <c r="AK89" s="332"/>
      <c r="AL89" s="332"/>
      <c r="AM89" s="331"/>
      <c r="AN89" s="332"/>
      <c r="AO89" s="332"/>
      <c r="AP89" s="332"/>
      <c r="AQ89" s="191"/>
      <c r="AR89" s="192"/>
      <c r="AS89" s="192"/>
      <c r="AT89" s="193"/>
      <c r="AU89" s="332"/>
      <c r="AV89" s="332"/>
      <c r="AW89" s="332"/>
      <c r="AX89" s="418"/>
    </row>
    <row r="90" spans="1:50" ht="18.75" hidden="1" customHeight="1" x14ac:dyDescent="0.15">
      <c r="A90" s="137"/>
      <c r="B90" s="307" t="s">
        <v>220</v>
      </c>
      <c r="C90" s="307"/>
      <c r="D90" s="307"/>
      <c r="E90" s="307"/>
      <c r="F90" s="308"/>
      <c r="G90" s="311" t="s">
        <v>25</v>
      </c>
      <c r="H90" s="312"/>
      <c r="I90" s="312"/>
      <c r="J90" s="312"/>
      <c r="K90" s="312"/>
      <c r="L90" s="312"/>
      <c r="M90" s="312"/>
      <c r="N90" s="312"/>
      <c r="O90" s="313"/>
      <c r="P90" s="317" t="s">
        <v>97</v>
      </c>
      <c r="Q90" s="312"/>
      <c r="R90" s="312"/>
      <c r="S90" s="312"/>
      <c r="T90" s="312"/>
      <c r="U90" s="312"/>
      <c r="V90" s="312"/>
      <c r="W90" s="312"/>
      <c r="X90" s="313"/>
      <c r="Y90" s="174"/>
      <c r="Z90" s="175"/>
      <c r="AA90" s="176"/>
      <c r="AB90" s="296" t="s">
        <v>38</v>
      </c>
      <c r="AC90" s="297"/>
      <c r="AD90" s="298"/>
      <c r="AE90" s="296" t="s">
        <v>153</v>
      </c>
      <c r="AF90" s="297"/>
      <c r="AG90" s="297"/>
      <c r="AH90" s="298"/>
      <c r="AI90" s="296" t="s">
        <v>395</v>
      </c>
      <c r="AJ90" s="297"/>
      <c r="AK90" s="297"/>
      <c r="AL90" s="298"/>
      <c r="AM90" s="299" t="s">
        <v>65</v>
      </c>
      <c r="AN90" s="299"/>
      <c r="AO90" s="299"/>
      <c r="AP90" s="299"/>
      <c r="AQ90" s="177" t="s">
        <v>283</v>
      </c>
      <c r="AR90" s="169"/>
      <c r="AS90" s="169"/>
      <c r="AT90" s="170"/>
      <c r="AU90" s="757" t="s">
        <v>208</v>
      </c>
      <c r="AV90" s="757"/>
      <c r="AW90" s="757"/>
      <c r="AX90" s="758"/>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284</v>
      </c>
      <c r="AT91" s="173"/>
      <c r="AU91" s="249"/>
      <c r="AV91" s="249"/>
      <c r="AW91" s="315" t="s">
        <v>260</v>
      </c>
      <c r="AX91" s="759"/>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11</v>
      </c>
      <c r="Z92" s="326"/>
      <c r="AA92" s="327"/>
      <c r="AB92" s="740"/>
      <c r="AC92" s="740"/>
      <c r="AD92" s="740"/>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41" t="s">
        <v>80</v>
      </c>
      <c r="Z93" s="292"/>
      <c r="AA93" s="293"/>
      <c r="AB93" s="755"/>
      <c r="AC93" s="755"/>
      <c r="AD93" s="755"/>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41" t="s">
        <v>47</v>
      </c>
      <c r="Z94" s="292"/>
      <c r="AA94" s="293"/>
      <c r="AB94" s="756" t="s">
        <v>41</v>
      </c>
      <c r="AC94" s="756"/>
      <c r="AD94" s="756"/>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18.75" hidden="1" customHeight="1" x14ac:dyDescent="0.15">
      <c r="A95" s="137"/>
      <c r="B95" s="307" t="s">
        <v>220</v>
      </c>
      <c r="C95" s="307"/>
      <c r="D95" s="307"/>
      <c r="E95" s="307"/>
      <c r="F95" s="308"/>
      <c r="G95" s="311" t="s">
        <v>25</v>
      </c>
      <c r="H95" s="312"/>
      <c r="I95" s="312"/>
      <c r="J95" s="312"/>
      <c r="K95" s="312"/>
      <c r="L95" s="312"/>
      <c r="M95" s="312"/>
      <c r="N95" s="312"/>
      <c r="O95" s="313"/>
      <c r="P95" s="317" t="s">
        <v>97</v>
      </c>
      <c r="Q95" s="312"/>
      <c r="R95" s="312"/>
      <c r="S95" s="312"/>
      <c r="T95" s="312"/>
      <c r="U95" s="312"/>
      <c r="V95" s="312"/>
      <c r="W95" s="312"/>
      <c r="X95" s="313"/>
      <c r="Y95" s="174"/>
      <c r="Z95" s="175"/>
      <c r="AA95" s="176"/>
      <c r="AB95" s="296" t="s">
        <v>38</v>
      </c>
      <c r="AC95" s="297"/>
      <c r="AD95" s="298"/>
      <c r="AE95" s="296" t="s">
        <v>153</v>
      </c>
      <c r="AF95" s="297"/>
      <c r="AG95" s="297"/>
      <c r="AH95" s="298"/>
      <c r="AI95" s="296" t="s">
        <v>395</v>
      </c>
      <c r="AJ95" s="297"/>
      <c r="AK95" s="297"/>
      <c r="AL95" s="298"/>
      <c r="AM95" s="299" t="s">
        <v>65</v>
      </c>
      <c r="AN95" s="299"/>
      <c r="AO95" s="299"/>
      <c r="AP95" s="299"/>
      <c r="AQ95" s="177" t="s">
        <v>283</v>
      </c>
      <c r="AR95" s="169"/>
      <c r="AS95" s="169"/>
      <c r="AT95" s="170"/>
      <c r="AU95" s="757" t="s">
        <v>208</v>
      </c>
      <c r="AV95" s="757"/>
      <c r="AW95" s="757"/>
      <c r="AX95" s="758"/>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284</v>
      </c>
      <c r="AT96" s="173"/>
      <c r="AU96" s="249"/>
      <c r="AV96" s="249"/>
      <c r="AW96" s="315" t="s">
        <v>260</v>
      </c>
      <c r="AX96" s="759"/>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11</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41" t="s">
        <v>80</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42" t="s">
        <v>47</v>
      </c>
      <c r="Z99" s="743"/>
      <c r="AA99" s="744"/>
      <c r="AB99" s="745" t="s">
        <v>41</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5" t="s">
        <v>371</v>
      </c>
      <c r="B100" s="276"/>
      <c r="C100" s="276"/>
      <c r="D100" s="276"/>
      <c r="E100" s="276"/>
      <c r="F100" s="277"/>
      <c r="G100" s="294" t="s">
        <v>7</v>
      </c>
      <c r="H100" s="294"/>
      <c r="I100" s="294"/>
      <c r="J100" s="294"/>
      <c r="K100" s="294"/>
      <c r="L100" s="294"/>
      <c r="M100" s="294"/>
      <c r="N100" s="294"/>
      <c r="O100" s="294"/>
      <c r="P100" s="294"/>
      <c r="Q100" s="294"/>
      <c r="R100" s="294"/>
      <c r="S100" s="294"/>
      <c r="T100" s="294"/>
      <c r="U100" s="294"/>
      <c r="V100" s="294"/>
      <c r="W100" s="294"/>
      <c r="X100" s="295"/>
      <c r="Y100" s="444"/>
      <c r="Z100" s="445"/>
      <c r="AA100" s="446"/>
      <c r="AB100" s="729" t="s">
        <v>38</v>
      </c>
      <c r="AC100" s="729"/>
      <c r="AD100" s="729"/>
      <c r="AE100" s="730" t="s">
        <v>153</v>
      </c>
      <c r="AF100" s="731"/>
      <c r="AG100" s="731"/>
      <c r="AH100" s="732"/>
      <c r="AI100" s="730" t="s">
        <v>395</v>
      </c>
      <c r="AJ100" s="731"/>
      <c r="AK100" s="731"/>
      <c r="AL100" s="732"/>
      <c r="AM100" s="730" t="s">
        <v>65</v>
      </c>
      <c r="AN100" s="731"/>
      <c r="AO100" s="731"/>
      <c r="AP100" s="732"/>
      <c r="AQ100" s="733" t="s">
        <v>414</v>
      </c>
      <c r="AR100" s="734"/>
      <c r="AS100" s="734"/>
      <c r="AT100" s="735"/>
      <c r="AU100" s="733" t="s">
        <v>142</v>
      </c>
      <c r="AV100" s="734"/>
      <c r="AW100" s="734"/>
      <c r="AX100" s="736"/>
    </row>
    <row r="101" spans="1:50" ht="23.25" customHeight="1" x14ac:dyDescent="0.15">
      <c r="A101" s="278"/>
      <c r="B101" s="279"/>
      <c r="C101" s="279"/>
      <c r="D101" s="279"/>
      <c r="E101" s="279"/>
      <c r="F101" s="280"/>
      <c r="G101" s="95" t="s">
        <v>440</v>
      </c>
      <c r="H101" s="95"/>
      <c r="I101" s="95"/>
      <c r="J101" s="95"/>
      <c r="K101" s="95"/>
      <c r="L101" s="95"/>
      <c r="M101" s="95"/>
      <c r="N101" s="95"/>
      <c r="O101" s="95"/>
      <c r="P101" s="95"/>
      <c r="Q101" s="95"/>
      <c r="R101" s="95"/>
      <c r="S101" s="95"/>
      <c r="T101" s="95"/>
      <c r="U101" s="95"/>
      <c r="V101" s="95"/>
      <c r="W101" s="95"/>
      <c r="X101" s="182"/>
      <c r="Y101" s="737" t="s">
        <v>48</v>
      </c>
      <c r="Z101" s="738"/>
      <c r="AA101" s="739"/>
      <c r="AB101" s="740" t="s">
        <v>509</v>
      </c>
      <c r="AC101" s="740"/>
      <c r="AD101" s="740"/>
      <c r="AE101" s="331">
        <v>5507</v>
      </c>
      <c r="AF101" s="332"/>
      <c r="AG101" s="332"/>
      <c r="AH101" s="333"/>
      <c r="AI101" s="331">
        <v>3870</v>
      </c>
      <c r="AJ101" s="332"/>
      <c r="AK101" s="332"/>
      <c r="AL101" s="333"/>
      <c r="AM101" s="331">
        <v>3116</v>
      </c>
      <c r="AN101" s="332"/>
      <c r="AO101" s="332"/>
      <c r="AP101" s="333"/>
      <c r="AQ101" s="331"/>
      <c r="AR101" s="332"/>
      <c r="AS101" s="332"/>
      <c r="AT101" s="333"/>
      <c r="AU101" s="331"/>
      <c r="AV101" s="332"/>
      <c r="AW101" s="332"/>
      <c r="AX101" s="333"/>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23" t="s">
        <v>106</v>
      </c>
      <c r="Z102" s="699"/>
      <c r="AA102" s="700"/>
      <c r="AB102" s="740" t="s">
        <v>509</v>
      </c>
      <c r="AC102" s="740"/>
      <c r="AD102" s="740"/>
      <c r="AE102" s="696">
        <v>11336</v>
      </c>
      <c r="AF102" s="696"/>
      <c r="AG102" s="696"/>
      <c r="AH102" s="696"/>
      <c r="AI102" s="726">
        <v>9464</v>
      </c>
      <c r="AJ102" s="727"/>
      <c r="AK102" s="727"/>
      <c r="AL102" s="728"/>
      <c r="AM102" s="696">
        <v>7914</v>
      </c>
      <c r="AN102" s="696"/>
      <c r="AO102" s="696"/>
      <c r="AP102" s="696"/>
      <c r="AQ102" s="726">
        <v>9243</v>
      </c>
      <c r="AR102" s="727"/>
      <c r="AS102" s="727"/>
      <c r="AT102" s="728"/>
      <c r="AU102" s="726"/>
      <c r="AV102" s="727"/>
      <c r="AW102" s="727"/>
      <c r="AX102" s="728"/>
    </row>
    <row r="103" spans="1:50" ht="31.5" hidden="1" customHeight="1" x14ac:dyDescent="0.15">
      <c r="A103" s="284" t="s">
        <v>371</v>
      </c>
      <c r="B103" s="285"/>
      <c r="C103" s="285"/>
      <c r="D103" s="285"/>
      <c r="E103" s="285"/>
      <c r="F103" s="286"/>
      <c r="G103" s="292" t="s">
        <v>7</v>
      </c>
      <c r="H103" s="292"/>
      <c r="I103" s="292"/>
      <c r="J103" s="292"/>
      <c r="K103" s="292"/>
      <c r="L103" s="292"/>
      <c r="M103" s="292"/>
      <c r="N103" s="292"/>
      <c r="O103" s="292"/>
      <c r="P103" s="292"/>
      <c r="Q103" s="292"/>
      <c r="R103" s="292"/>
      <c r="S103" s="292"/>
      <c r="T103" s="292"/>
      <c r="U103" s="292"/>
      <c r="V103" s="292"/>
      <c r="W103" s="292"/>
      <c r="X103" s="293"/>
      <c r="Y103" s="380"/>
      <c r="Z103" s="381"/>
      <c r="AA103" s="382"/>
      <c r="AB103" s="272" t="s">
        <v>38</v>
      </c>
      <c r="AC103" s="273"/>
      <c r="AD103" s="274"/>
      <c r="AE103" s="272" t="s">
        <v>153</v>
      </c>
      <c r="AF103" s="273"/>
      <c r="AG103" s="273"/>
      <c r="AH103" s="274"/>
      <c r="AI103" s="272" t="s">
        <v>395</v>
      </c>
      <c r="AJ103" s="273"/>
      <c r="AK103" s="273"/>
      <c r="AL103" s="274"/>
      <c r="AM103" s="272" t="s">
        <v>65</v>
      </c>
      <c r="AN103" s="273"/>
      <c r="AO103" s="273"/>
      <c r="AP103" s="274"/>
      <c r="AQ103" s="713" t="s">
        <v>414</v>
      </c>
      <c r="AR103" s="714"/>
      <c r="AS103" s="714"/>
      <c r="AT103" s="715"/>
      <c r="AU103" s="713" t="s">
        <v>142</v>
      </c>
      <c r="AV103" s="714"/>
      <c r="AW103" s="714"/>
      <c r="AX103" s="716"/>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717" t="s">
        <v>48</v>
      </c>
      <c r="Z104" s="718"/>
      <c r="AA104" s="719"/>
      <c r="AB104" s="720"/>
      <c r="AC104" s="721"/>
      <c r="AD104" s="722"/>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23" t="s">
        <v>106</v>
      </c>
      <c r="Z105" s="724"/>
      <c r="AA105" s="725"/>
      <c r="AB105" s="328"/>
      <c r="AC105" s="329"/>
      <c r="AD105" s="330"/>
      <c r="AE105" s="696"/>
      <c r="AF105" s="696"/>
      <c r="AG105" s="696"/>
      <c r="AH105" s="696"/>
      <c r="AI105" s="696"/>
      <c r="AJ105" s="696"/>
      <c r="AK105" s="696"/>
      <c r="AL105" s="696"/>
      <c r="AM105" s="696"/>
      <c r="AN105" s="696"/>
      <c r="AO105" s="696"/>
      <c r="AP105" s="696"/>
      <c r="AQ105" s="331"/>
      <c r="AR105" s="332"/>
      <c r="AS105" s="332"/>
      <c r="AT105" s="333"/>
      <c r="AU105" s="726"/>
      <c r="AV105" s="727"/>
      <c r="AW105" s="727"/>
      <c r="AX105" s="728"/>
    </row>
    <row r="106" spans="1:50" ht="31.5" hidden="1" customHeight="1" x14ac:dyDescent="0.15">
      <c r="A106" s="284" t="s">
        <v>371</v>
      </c>
      <c r="B106" s="285"/>
      <c r="C106" s="285"/>
      <c r="D106" s="285"/>
      <c r="E106" s="285"/>
      <c r="F106" s="286"/>
      <c r="G106" s="292" t="s">
        <v>7</v>
      </c>
      <c r="H106" s="292"/>
      <c r="I106" s="292"/>
      <c r="J106" s="292"/>
      <c r="K106" s="292"/>
      <c r="L106" s="292"/>
      <c r="M106" s="292"/>
      <c r="N106" s="292"/>
      <c r="O106" s="292"/>
      <c r="P106" s="292"/>
      <c r="Q106" s="292"/>
      <c r="R106" s="292"/>
      <c r="S106" s="292"/>
      <c r="T106" s="292"/>
      <c r="U106" s="292"/>
      <c r="V106" s="292"/>
      <c r="W106" s="292"/>
      <c r="X106" s="293"/>
      <c r="Y106" s="380"/>
      <c r="Z106" s="381"/>
      <c r="AA106" s="382"/>
      <c r="AB106" s="272" t="s">
        <v>38</v>
      </c>
      <c r="AC106" s="273"/>
      <c r="AD106" s="274"/>
      <c r="AE106" s="272" t="s">
        <v>153</v>
      </c>
      <c r="AF106" s="273"/>
      <c r="AG106" s="273"/>
      <c r="AH106" s="274"/>
      <c r="AI106" s="272" t="s">
        <v>395</v>
      </c>
      <c r="AJ106" s="273"/>
      <c r="AK106" s="273"/>
      <c r="AL106" s="274"/>
      <c r="AM106" s="272" t="s">
        <v>65</v>
      </c>
      <c r="AN106" s="273"/>
      <c r="AO106" s="273"/>
      <c r="AP106" s="274"/>
      <c r="AQ106" s="713" t="s">
        <v>414</v>
      </c>
      <c r="AR106" s="714"/>
      <c r="AS106" s="714"/>
      <c r="AT106" s="715"/>
      <c r="AU106" s="713" t="s">
        <v>142</v>
      </c>
      <c r="AV106" s="714"/>
      <c r="AW106" s="714"/>
      <c r="AX106" s="716"/>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17" t="s">
        <v>48</v>
      </c>
      <c r="Z107" s="718"/>
      <c r="AA107" s="719"/>
      <c r="AB107" s="720"/>
      <c r="AC107" s="721"/>
      <c r="AD107" s="722"/>
      <c r="AE107" s="696"/>
      <c r="AF107" s="696"/>
      <c r="AG107" s="696"/>
      <c r="AH107" s="696"/>
      <c r="AI107" s="696"/>
      <c r="AJ107" s="696"/>
      <c r="AK107" s="696"/>
      <c r="AL107" s="696"/>
      <c r="AM107" s="696"/>
      <c r="AN107" s="696"/>
      <c r="AO107" s="696"/>
      <c r="AP107" s="696"/>
      <c r="AQ107" s="331"/>
      <c r="AR107" s="332"/>
      <c r="AS107" s="332"/>
      <c r="AT107" s="333"/>
      <c r="AU107" s="331"/>
      <c r="AV107" s="332"/>
      <c r="AW107" s="332"/>
      <c r="AX107" s="333"/>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23" t="s">
        <v>106</v>
      </c>
      <c r="Z108" s="724"/>
      <c r="AA108" s="725"/>
      <c r="AB108" s="328"/>
      <c r="AC108" s="329"/>
      <c r="AD108" s="330"/>
      <c r="AE108" s="696"/>
      <c r="AF108" s="696"/>
      <c r="AG108" s="696"/>
      <c r="AH108" s="696"/>
      <c r="AI108" s="696"/>
      <c r="AJ108" s="696"/>
      <c r="AK108" s="696"/>
      <c r="AL108" s="696"/>
      <c r="AM108" s="696"/>
      <c r="AN108" s="696"/>
      <c r="AO108" s="696"/>
      <c r="AP108" s="696"/>
      <c r="AQ108" s="331"/>
      <c r="AR108" s="332"/>
      <c r="AS108" s="332"/>
      <c r="AT108" s="333"/>
      <c r="AU108" s="726"/>
      <c r="AV108" s="727"/>
      <c r="AW108" s="727"/>
      <c r="AX108" s="728"/>
    </row>
    <row r="109" spans="1:50" ht="31.5" hidden="1" customHeight="1" x14ac:dyDescent="0.15">
      <c r="A109" s="284" t="s">
        <v>371</v>
      </c>
      <c r="B109" s="285"/>
      <c r="C109" s="285"/>
      <c r="D109" s="285"/>
      <c r="E109" s="285"/>
      <c r="F109" s="286"/>
      <c r="G109" s="292" t="s">
        <v>7</v>
      </c>
      <c r="H109" s="292"/>
      <c r="I109" s="292"/>
      <c r="J109" s="292"/>
      <c r="K109" s="292"/>
      <c r="L109" s="292"/>
      <c r="M109" s="292"/>
      <c r="N109" s="292"/>
      <c r="O109" s="292"/>
      <c r="P109" s="292"/>
      <c r="Q109" s="292"/>
      <c r="R109" s="292"/>
      <c r="S109" s="292"/>
      <c r="T109" s="292"/>
      <c r="U109" s="292"/>
      <c r="V109" s="292"/>
      <c r="W109" s="292"/>
      <c r="X109" s="293"/>
      <c r="Y109" s="380"/>
      <c r="Z109" s="381"/>
      <c r="AA109" s="382"/>
      <c r="AB109" s="272" t="s">
        <v>38</v>
      </c>
      <c r="AC109" s="273"/>
      <c r="AD109" s="274"/>
      <c r="AE109" s="272" t="s">
        <v>153</v>
      </c>
      <c r="AF109" s="273"/>
      <c r="AG109" s="273"/>
      <c r="AH109" s="274"/>
      <c r="AI109" s="272" t="s">
        <v>395</v>
      </c>
      <c r="AJ109" s="273"/>
      <c r="AK109" s="273"/>
      <c r="AL109" s="274"/>
      <c r="AM109" s="272" t="s">
        <v>65</v>
      </c>
      <c r="AN109" s="273"/>
      <c r="AO109" s="273"/>
      <c r="AP109" s="274"/>
      <c r="AQ109" s="713" t="s">
        <v>414</v>
      </c>
      <c r="AR109" s="714"/>
      <c r="AS109" s="714"/>
      <c r="AT109" s="715"/>
      <c r="AU109" s="713" t="s">
        <v>142</v>
      </c>
      <c r="AV109" s="714"/>
      <c r="AW109" s="714"/>
      <c r="AX109" s="716"/>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17" t="s">
        <v>48</v>
      </c>
      <c r="Z110" s="718"/>
      <c r="AA110" s="719"/>
      <c r="AB110" s="720"/>
      <c r="AC110" s="721"/>
      <c r="AD110" s="722"/>
      <c r="AE110" s="696"/>
      <c r="AF110" s="696"/>
      <c r="AG110" s="696"/>
      <c r="AH110" s="696"/>
      <c r="AI110" s="696"/>
      <c r="AJ110" s="696"/>
      <c r="AK110" s="696"/>
      <c r="AL110" s="696"/>
      <c r="AM110" s="696"/>
      <c r="AN110" s="696"/>
      <c r="AO110" s="696"/>
      <c r="AP110" s="696"/>
      <c r="AQ110" s="331"/>
      <c r="AR110" s="332"/>
      <c r="AS110" s="332"/>
      <c r="AT110" s="333"/>
      <c r="AU110" s="331"/>
      <c r="AV110" s="332"/>
      <c r="AW110" s="332"/>
      <c r="AX110" s="333"/>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23" t="s">
        <v>106</v>
      </c>
      <c r="Z111" s="724"/>
      <c r="AA111" s="725"/>
      <c r="AB111" s="328"/>
      <c r="AC111" s="329"/>
      <c r="AD111" s="330"/>
      <c r="AE111" s="696"/>
      <c r="AF111" s="696"/>
      <c r="AG111" s="696"/>
      <c r="AH111" s="696"/>
      <c r="AI111" s="696"/>
      <c r="AJ111" s="696"/>
      <c r="AK111" s="696"/>
      <c r="AL111" s="696"/>
      <c r="AM111" s="696"/>
      <c r="AN111" s="696"/>
      <c r="AO111" s="696"/>
      <c r="AP111" s="696"/>
      <c r="AQ111" s="331"/>
      <c r="AR111" s="332"/>
      <c r="AS111" s="332"/>
      <c r="AT111" s="333"/>
      <c r="AU111" s="726"/>
      <c r="AV111" s="727"/>
      <c r="AW111" s="727"/>
      <c r="AX111" s="728"/>
    </row>
    <row r="112" spans="1:50" ht="31.5" hidden="1" customHeight="1" x14ac:dyDescent="0.15">
      <c r="A112" s="284" t="s">
        <v>371</v>
      </c>
      <c r="B112" s="285"/>
      <c r="C112" s="285"/>
      <c r="D112" s="285"/>
      <c r="E112" s="285"/>
      <c r="F112" s="286"/>
      <c r="G112" s="292" t="s">
        <v>7</v>
      </c>
      <c r="H112" s="292"/>
      <c r="I112" s="292"/>
      <c r="J112" s="292"/>
      <c r="K112" s="292"/>
      <c r="L112" s="292"/>
      <c r="M112" s="292"/>
      <c r="N112" s="292"/>
      <c r="O112" s="292"/>
      <c r="P112" s="292"/>
      <c r="Q112" s="292"/>
      <c r="R112" s="292"/>
      <c r="S112" s="292"/>
      <c r="T112" s="292"/>
      <c r="U112" s="292"/>
      <c r="V112" s="292"/>
      <c r="W112" s="292"/>
      <c r="X112" s="293"/>
      <c r="Y112" s="380"/>
      <c r="Z112" s="381"/>
      <c r="AA112" s="382"/>
      <c r="AB112" s="272" t="s">
        <v>38</v>
      </c>
      <c r="AC112" s="273"/>
      <c r="AD112" s="274"/>
      <c r="AE112" s="272" t="s">
        <v>153</v>
      </c>
      <c r="AF112" s="273"/>
      <c r="AG112" s="273"/>
      <c r="AH112" s="274"/>
      <c r="AI112" s="272" t="s">
        <v>395</v>
      </c>
      <c r="AJ112" s="273"/>
      <c r="AK112" s="273"/>
      <c r="AL112" s="274"/>
      <c r="AM112" s="272" t="s">
        <v>65</v>
      </c>
      <c r="AN112" s="273"/>
      <c r="AO112" s="273"/>
      <c r="AP112" s="274"/>
      <c r="AQ112" s="713" t="s">
        <v>414</v>
      </c>
      <c r="AR112" s="714"/>
      <c r="AS112" s="714"/>
      <c r="AT112" s="715"/>
      <c r="AU112" s="713" t="s">
        <v>142</v>
      </c>
      <c r="AV112" s="714"/>
      <c r="AW112" s="714"/>
      <c r="AX112" s="716"/>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17" t="s">
        <v>48</v>
      </c>
      <c r="Z113" s="718"/>
      <c r="AA113" s="719"/>
      <c r="AB113" s="720"/>
      <c r="AC113" s="721"/>
      <c r="AD113" s="722"/>
      <c r="AE113" s="696"/>
      <c r="AF113" s="696"/>
      <c r="AG113" s="696"/>
      <c r="AH113" s="696"/>
      <c r="AI113" s="696"/>
      <c r="AJ113" s="696"/>
      <c r="AK113" s="696"/>
      <c r="AL113" s="696"/>
      <c r="AM113" s="696"/>
      <c r="AN113" s="696"/>
      <c r="AO113" s="696"/>
      <c r="AP113" s="696"/>
      <c r="AQ113" s="331"/>
      <c r="AR113" s="332"/>
      <c r="AS113" s="332"/>
      <c r="AT113" s="333"/>
      <c r="AU113" s="331"/>
      <c r="AV113" s="332"/>
      <c r="AW113" s="332"/>
      <c r="AX113" s="333"/>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23" t="s">
        <v>106</v>
      </c>
      <c r="Z114" s="724"/>
      <c r="AA114" s="725"/>
      <c r="AB114" s="328"/>
      <c r="AC114" s="329"/>
      <c r="AD114" s="330"/>
      <c r="AE114" s="696"/>
      <c r="AF114" s="696"/>
      <c r="AG114" s="696"/>
      <c r="AH114" s="696"/>
      <c r="AI114" s="696"/>
      <c r="AJ114" s="696"/>
      <c r="AK114" s="696"/>
      <c r="AL114" s="696"/>
      <c r="AM114" s="696"/>
      <c r="AN114" s="696"/>
      <c r="AO114" s="696"/>
      <c r="AP114" s="696"/>
      <c r="AQ114" s="331"/>
      <c r="AR114" s="332"/>
      <c r="AS114" s="332"/>
      <c r="AT114" s="333"/>
      <c r="AU114" s="331"/>
      <c r="AV114" s="332"/>
      <c r="AW114" s="332"/>
      <c r="AX114" s="333"/>
    </row>
    <row r="115" spans="1:50" ht="23.25" customHeight="1" x14ac:dyDescent="0.15">
      <c r="A115" s="287" t="s">
        <v>36</v>
      </c>
      <c r="B115" s="288"/>
      <c r="C115" s="288"/>
      <c r="D115" s="288"/>
      <c r="E115" s="288"/>
      <c r="F115" s="289"/>
      <c r="G115" s="273" t="s">
        <v>49</v>
      </c>
      <c r="H115" s="273"/>
      <c r="I115" s="273"/>
      <c r="J115" s="273"/>
      <c r="K115" s="273"/>
      <c r="L115" s="273"/>
      <c r="M115" s="273"/>
      <c r="N115" s="273"/>
      <c r="O115" s="273"/>
      <c r="P115" s="273"/>
      <c r="Q115" s="273"/>
      <c r="R115" s="273"/>
      <c r="S115" s="273"/>
      <c r="T115" s="273"/>
      <c r="U115" s="273"/>
      <c r="V115" s="273"/>
      <c r="W115" s="273"/>
      <c r="X115" s="274"/>
      <c r="Y115" s="706"/>
      <c r="Z115" s="707"/>
      <c r="AA115" s="708"/>
      <c r="AB115" s="272" t="s">
        <v>38</v>
      </c>
      <c r="AC115" s="273"/>
      <c r="AD115" s="274"/>
      <c r="AE115" s="272" t="s">
        <v>153</v>
      </c>
      <c r="AF115" s="273"/>
      <c r="AG115" s="273"/>
      <c r="AH115" s="274"/>
      <c r="AI115" s="272" t="s">
        <v>395</v>
      </c>
      <c r="AJ115" s="273"/>
      <c r="AK115" s="273"/>
      <c r="AL115" s="274"/>
      <c r="AM115" s="272" t="s">
        <v>65</v>
      </c>
      <c r="AN115" s="273"/>
      <c r="AO115" s="273"/>
      <c r="AP115" s="274"/>
      <c r="AQ115" s="690" t="s">
        <v>415</v>
      </c>
      <c r="AR115" s="691"/>
      <c r="AS115" s="691"/>
      <c r="AT115" s="691"/>
      <c r="AU115" s="691"/>
      <c r="AV115" s="691"/>
      <c r="AW115" s="691"/>
      <c r="AX115" s="692"/>
    </row>
    <row r="116" spans="1:50" ht="23.25" customHeight="1" x14ac:dyDescent="0.15">
      <c r="A116" s="260"/>
      <c r="B116" s="258"/>
      <c r="C116" s="258"/>
      <c r="D116" s="258"/>
      <c r="E116" s="258"/>
      <c r="F116" s="259"/>
      <c r="G116" s="264" t="s">
        <v>291</v>
      </c>
      <c r="H116" s="264"/>
      <c r="I116" s="264"/>
      <c r="J116" s="264"/>
      <c r="K116" s="264"/>
      <c r="L116" s="264"/>
      <c r="M116" s="264"/>
      <c r="N116" s="264"/>
      <c r="O116" s="264"/>
      <c r="P116" s="264"/>
      <c r="Q116" s="264"/>
      <c r="R116" s="264"/>
      <c r="S116" s="264"/>
      <c r="T116" s="264"/>
      <c r="U116" s="264"/>
      <c r="V116" s="264"/>
      <c r="W116" s="264"/>
      <c r="X116" s="264"/>
      <c r="Y116" s="693" t="s">
        <v>36</v>
      </c>
      <c r="Z116" s="694"/>
      <c r="AA116" s="695"/>
      <c r="AB116" s="709" t="s">
        <v>335</v>
      </c>
      <c r="AC116" s="710"/>
      <c r="AD116" s="711"/>
      <c r="AE116" s="696">
        <v>0.55000000000000004</v>
      </c>
      <c r="AF116" s="696"/>
      <c r="AG116" s="696"/>
      <c r="AH116" s="696"/>
      <c r="AI116" s="696">
        <v>0.59</v>
      </c>
      <c r="AJ116" s="696"/>
      <c r="AK116" s="696"/>
      <c r="AL116" s="696"/>
      <c r="AM116" s="696">
        <v>0.6</v>
      </c>
      <c r="AN116" s="696"/>
      <c r="AO116" s="696"/>
      <c r="AP116" s="696"/>
      <c r="AQ116" s="331">
        <v>0.7</v>
      </c>
      <c r="AR116" s="332"/>
      <c r="AS116" s="332"/>
      <c r="AT116" s="332"/>
      <c r="AU116" s="332"/>
      <c r="AV116" s="332"/>
      <c r="AW116" s="332"/>
      <c r="AX116" s="418"/>
    </row>
    <row r="117" spans="1:50" ht="60" customHeight="1" x14ac:dyDescent="0.15">
      <c r="A117" s="261"/>
      <c r="B117" s="262"/>
      <c r="C117" s="262"/>
      <c r="D117" s="262"/>
      <c r="E117" s="262"/>
      <c r="F117" s="263"/>
      <c r="G117" s="265"/>
      <c r="H117" s="265"/>
      <c r="I117" s="265"/>
      <c r="J117" s="265"/>
      <c r="K117" s="265"/>
      <c r="L117" s="265"/>
      <c r="M117" s="265"/>
      <c r="N117" s="265"/>
      <c r="O117" s="265"/>
      <c r="P117" s="265"/>
      <c r="Q117" s="265"/>
      <c r="R117" s="265"/>
      <c r="S117" s="265"/>
      <c r="T117" s="265"/>
      <c r="U117" s="265"/>
      <c r="V117" s="265"/>
      <c r="W117" s="265"/>
      <c r="X117" s="265"/>
      <c r="Y117" s="698" t="s">
        <v>87</v>
      </c>
      <c r="Z117" s="699"/>
      <c r="AA117" s="700"/>
      <c r="AB117" s="701" t="s">
        <v>510</v>
      </c>
      <c r="AC117" s="702"/>
      <c r="AD117" s="703"/>
      <c r="AE117" s="704" t="s">
        <v>511</v>
      </c>
      <c r="AF117" s="704"/>
      <c r="AG117" s="704"/>
      <c r="AH117" s="704"/>
      <c r="AI117" s="704" t="s">
        <v>512</v>
      </c>
      <c r="AJ117" s="704"/>
      <c r="AK117" s="704"/>
      <c r="AL117" s="704"/>
      <c r="AM117" s="704" t="s">
        <v>487</v>
      </c>
      <c r="AN117" s="704"/>
      <c r="AO117" s="704"/>
      <c r="AP117" s="704"/>
      <c r="AQ117" s="712" t="s">
        <v>553</v>
      </c>
      <c r="AR117" s="704"/>
      <c r="AS117" s="704"/>
      <c r="AT117" s="704"/>
      <c r="AU117" s="704"/>
      <c r="AV117" s="704"/>
      <c r="AW117" s="704"/>
      <c r="AX117" s="705"/>
    </row>
    <row r="118" spans="1:50" ht="23.25" hidden="1" customHeight="1" x14ac:dyDescent="0.15">
      <c r="A118" s="287" t="s">
        <v>36</v>
      </c>
      <c r="B118" s="288"/>
      <c r="C118" s="288"/>
      <c r="D118" s="288"/>
      <c r="E118" s="288"/>
      <c r="F118" s="289"/>
      <c r="G118" s="273" t="s">
        <v>49</v>
      </c>
      <c r="H118" s="273"/>
      <c r="I118" s="273"/>
      <c r="J118" s="273"/>
      <c r="K118" s="273"/>
      <c r="L118" s="273"/>
      <c r="M118" s="273"/>
      <c r="N118" s="273"/>
      <c r="O118" s="273"/>
      <c r="P118" s="273"/>
      <c r="Q118" s="273"/>
      <c r="R118" s="273"/>
      <c r="S118" s="273"/>
      <c r="T118" s="273"/>
      <c r="U118" s="273"/>
      <c r="V118" s="273"/>
      <c r="W118" s="273"/>
      <c r="X118" s="274"/>
      <c r="Y118" s="706"/>
      <c r="Z118" s="707"/>
      <c r="AA118" s="708"/>
      <c r="AB118" s="272" t="s">
        <v>38</v>
      </c>
      <c r="AC118" s="273"/>
      <c r="AD118" s="274"/>
      <c r="AE118" s="272" t="s">
        <v>153</v>
      </c>
      <c r="AF118" s="273"/>
      <c r="AG118" s="273"/>
      <c r="AH118" s="274"/>
      <c r="AI118" s="272" t="s">
        <v>395</v>
      </c>
      <c r="AJ118" s="273"/>
      <c r="AK118" s="273"/>
      <c r="AL118" s="274"/>
      <c r="AM118" s="272" t="s">
        <v>65</v>
      </c>
      <c r="AN118" s="273"/>
      <c r="AO118" s="273"/>
      <c r="AP118" s="274"/>
      <c r="AQ118" s="690" t="s">
        <v>415</v>
      </c>
      <c r="AR118" s="691"/>
      <c r="AS118" s="691"/>
      <c r="AT118" s="691"/>
      <c r="AU118" s="691"/>
      <c r="AV118" s="691"/>
      <c r="AW118" s="691"/>
      <c r="AX118" s="692"/>
    </row>
    <row r="119" spans="1:50" ht="23.25" hidden="1" customHeight="1" x14ac:dyDescent="0.15">
      <c r="A119" s="260"/>
      <c r="B119" s="258"/>
      <c r="C119" s="258"/>
      <c r="D119" s="258"/>
      <c r="E119" s="258"/>
      <c r="F119" s="259"/>
      <c r="G119" s="264" t="s">
        <v>378</v>
      </c>
      <c r="H119" s="264"/>
      <c r="I119" s="264"/>
      <c r="J119" s="264"/>
      <c r="K119" s="264"/>
      <c r="L119" s="264"/>
      <c r="M119" s="264"/>
      <c r="N119" s="264"/>
      <c r="O119" s="264"/>
      <c r="P119" s="264"/>
      <c r="Q119" s="264"/>
      <c r="R119" s="264"/>
      <c r="S119" s="264"/>
      <c r="T119" s="264"/>
      <c r="U119" s="264"/>
      <c r="V119" s="264"/>
      <c r="W119" s="264"/>
      <c r="X119" s="264"/>
      <c r="Y119" s="693" t="s">
        <v>36</v>
      </c>
      <c r="Z119" s="694"/>
      <c r="AA119" s="695"/>
      <c r="AB119" s="328"/>
      <c r="AC119" s="329"/>
      <c r="AD119" s="330"/>
      <c r="AE119" s="696"/>
      <c r="AF119" s="696"/>
      <c r="AG119" s="696"/>
      <c r="AH119" s="696"/>
      <c r="AI119" s="696"/>
      <c r="AJ119" s="696"/>
      <c r="AK119" s="696"/>
      <c r="AL119" s="696"/>
      <c r="AM119" s="696"/>
      <c r="AN119" s="696"/>
      <c r="AO119" s="696"/>
      <c r="AP119" s="696"/>
      <c r="AQ119" s="696"/>
      <c r="AR119" s="696"/>
      <c r="AS119" s="696"/>
      <c r="AT119" s="696"/>
      <c r="AU119" s="696"/>
      <c r="AV119" s="696"/>
      <c r="AW119" s="696"/>
      <c r="AX119" s="697"/>
    </row>
    <row r="120" spans="1:50" ht="46.5" hidden="1" customHeight="1" x14ac:dyDescent="0.15">
      <c r="A120" s="261"/>
      <c r="B120" s="262"/>
      <c r="C120" s="262"/>
      <c r="D120" s="262"/>
      <c r="E120" s="262"/>
      <c r="F120" s="263"/>
      <c r="G120" s="265"/>
      <c r="H120" s="265"/>
      <c r="I120" s="265"/>
      <c r="J120" s="265"/>
      <c r="K120" s="265"/>
      <c r="L120" s="265"/>
      <c r="M120" s="265"/>
      <c r="N120" s="265"/>
      <c r="O120" s="265"/>
      <c r="P120" s="265"/>
      <c r="Q120" s="265"/>
      <c r="R120" s="265"/>
      <c r="S120" s="265"/>
      <c r="T120" s="265"/>
      <c r="U120" s="265"/>
      <c r="V120" s="265"/>
      <c r="W120" s="265"/>
      <c r="X120" s="265"/>
      <c r="Y120" s="698" t="s">
        <v>87</v>
      </c>
      <c r="Z120" s="699"/>
      <c r="AA120" s="700"/>
      <c r="AB120" s="701" t="s">
        <v>96</v>
      </c>
      <c r="AC120" s="702"/>
      <c r="AD120" s="703"/>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row>
    <row r="121" spans="1:50" ht="23.25" hidden="1" customHeight="1" x14ac:dyDescent="0.15">
      <c r="A121" s="287" t="s">
        <v>36</v>
      </c>
      <c r="B121" s="288"/>
      <c r="C121" s="288"/>
      <c r="D121" s="288"/>
      <c r="E121" s="288"/>
      <c r="F121" s="289"/>
      <c r="G121" s="273" t="s">
        <v>49</v>
      </c>
      <c r="H121" s="273"/>
      <c r="I121" s="273"/>
      <c r="J121" s="273"/>
      <c r="K121" s="273"/>
      <c r="L121" s="273"/>
      <c r="M121" s="273"/>
      <c r="N121" s="273"/>
      <c r="O121" s="273"/>
      <c r="P121" s="273"/>
      <c r="Q121" s="273"/>
      <c r="R121" s="273"/>
      <c r="S121" s="273"/>
      <c r="T121" s="273"/>
      <c r="U121" s="273"/>
      <c r="V121" s="273"/>
      <c r="W121" s="273"/>
      <c r="X121" s="274"/>
      <c r="Y121" s="706"/>
      <c r="Z121" s="707"/>
      <c r="AA121" s="708"/>
      <c r="AB121" s="272" t="s">
        <v>38</v>
      </c>
      <c r="AC121" s="273"/>
      <c r="AD121" s="274"/>
      <c r="AE121" s="272" t="s">
        <v>153</v>
      </c>
      <c r="AF121" s="273"/>
      <c r="AG121" s="273"/>
      <c r="AH121" s="274"/>
      <c r="AI121" s="272" t="s">
        <v>395</v>
      </c>
      <c r="AJ121" s="273"/>
      <c r="AK121" s="273"/>
      <c r="AL121" s="274"/>
      <c r="AM121" s="272" t="s">
        <v>65</v>
      </c>
      <c r="AN121" s="273"/>
      <c r="AO121" s="273"/>
      <c r="AP121" s="274"/>
      <c r="AQ121" s="690" t="s">
        <v>415</v>
      </c>
      <c r="AR121" s="691"/>
      <c r="AS121" s="691"/>
      <c r="AT121" s="691"/>
      <c r="AU121" s="691"/>
      <c r="AV121" s="691"/>
      <c r="AW121" s="691"/>
      <c r="AX121" s="692"/>
    </row>
    <row r="122" spans="1:50" ht="23.25" hidden="1" customHeight="1" x14ac:dyDescent="0.15">
      <c r="A122" s="260"/>
      <c r="B122" s="258"/>
      <c r="C122" s="258"/>
      <c r="D122" s="258"/>
      <c r="E122" s="258"/>
      <c r="F122" s="259"/>
      <c r="G122" s="264" t="s">
        <v>168</v>
      </c>
      <c r="H122" s="264"/>
      <c r="I122" s="264"/>
      <c r="J122" s="264"/>
      <c r="K122" s="264"/>
      <c r="L122" s="264"/>
      <c r="M122" s="264"/>
      <c r="N122" s="264"/>
      <c r="O122" s="264"/>
      <c r="P122" s="264"/>
      <c r="Q122" s="264"/>
      <c r="R122" s="264"/>
      <c r="S122" s="264"/>
      <c r="T122" s="264"/>
      <c r="U122" s="264"/>
      <c r="V122" s="264"/>
      <c r="W122" s="264"/>
      <c r="X122" s="264"/>
      <c r="Y122" s="693" t="s">
        <v>36</v>
      </c>
      <c r="Z122" s="694"/>
      <c r="AA122" s="695"/>
      <c r="AB122" s="328"/>
      <c r="AC122" s="329"/>
      <c r="AD122" s="330"/>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row>
    <row r="123" spans="1:50" ht="46.5" hidden="1" customHeight="1" x14ac:dyDescent="0.15">
      <c r="A123" s="261"/>
      <c r="B123" s="262"/>
      <c r="C123" s="262"/>
      <c r="D123" s="262"/>
      <c r="E123" s="262"/>
      <c r="F123" s="263"/>
      <c r="G123" s="265"/>
      <c r="H123" s="265"/>
      <c r="I123" s="265"/>
      <c r="J123" s="265"/>
      <c r="K123" s="265"/>
      <c r="L123" s="265"/>
      <c r="M123" s="265"/>
      <c r="N123" s="265"/>
      <c r="O123" s="265"/>
      <c r="P123" s="265"/>
      <c r="Q123" s="265"/>
      <c r="R123" s="265"/>
      <c r="S123" s="265"/>
      <c r="T123" s="265"/>
      <c r="U123" s="265"/>
      <c r="V123" s="265"/>
      <c r="W123" s="265"/>
      <c r="X123" s="265"/>
      <c r="Y123" s="698" t="s">
        <v>87</v>
      </c>
      <c r="Z123" s="699"/>
      <c r="AA123" s="700"/>
      <c r="AB123" s="701" t="s">
        <v>96</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row>
    <row r="124" spans="1:50" ht="23.25" hidden="1" customHeight="1" x14ac:dyDescent="0.15">
      <c r="A124" s="287" t="s">
        <v>36</v>
      </c>
      <c r="B124" s="288"/>
      <c r="C124" s="288"/>
      <c r="D124" s="288"/>
      <c r="E124" s="288"/>
      <c r="F124" s="289"/>
      <c r="G124" s="273" t="s">
        <v>49</v>
      </c>
      <c r="H124" s="273"/>
      <c r="I124" s="273"/>
      <c r="J124" s="273"/>
      <c r="K124" s="273"/>
      <c r="L124" s="273"/>
      <c r="M124" s="273"/>
      <c r="N124" s="273"/>
      <c r="O124" s="273"/>
      <c r="P124" s="273"/>
      <c r="Q124" s="273"/>
      <c r="R124" s="273"/>
      <c r="S124" s="273"/>
      <c r="T124" s="273"/>
      <c r="U124" s="273"/>
      <c r="V124" s="273"/>
      <c r="W124" s="273"/>
      <c r="X124" s="274"/>
      <c r="Y124" s="706"/>
      <c r="Z124" s="707"/>
      <c r="AA124" s="708"/>
      <c r="AB124" s="272" t="s">
        <v>38</v>
      </c>
      <c r="AC124" s="273"/>
      <c r="AD124" s="274"/>
      <c r="AE124" s="272" t="s">
        <v>153</v>
      </c>
      <c r="AF124" s="273"/>
      <c r="AG124" s="273"/>
      <c r="AH124" s="274"/>
      <c r="AI124" s="272" t="s">
        <v>395</v>
      </c>
      <c r="AJ124" s="273"/>
      <c r="AK124" s="273"/>
      <c r="AL124" s="274"/>
      <c r="AM124" s="272" t="s">
        <v>65</v>
      </c>
      <c r="AN124" s="273"/>
      <c r="AO124" s="273"/>
      <c r="AP124" s="274"/>
      <c r="AQ124" s="690" t="s">
        <v>415</v>
      </c>
      <c r="AR124" s="691"/>
      <c r="AS124" s="691"/>
      <c r="AT124" s="691"/>
      <c r="AU124" s="691"/>
      <c r="AV124" s="691"/>
      <c r="AW124" s="691"/>
      <c r="AX124" s="692"/>
    </row>
    <row r="125" spans="1:50" ht="23.25" hidden="1" customHeight="1" x14ac:dyDescent="0.15">
      <c r="A125" s="260"/>
      <c r="B125" s="258"/>
      <c r="C125" s="258"/>
      <c r="D125" s="258"/>
      <c r="E125" s="258"/>
      <c r="F125" s="259"/>
      <c r="G125" s="264" t="s">
        <v>168</v>
      </c>
      <c r="H125" s="264"/>
      <c r="I125" s="264"/>
      <c r="J125" s="264"/>
      <c r="K125" s="264"/>
      <c r="L125" s="264"/>
      <c r="M125" s="264"/>
      <c r="N125" s="264"/>
      <c r="O125" s="264"/>
      <c r="P125" s="264"/>
      <c r="Q125" s="264"/>
      <c r="R125" s="264"/>
      <c r="S125" s="264"/>
      <c r="T125" s="264"/>
      <c r="U125" s="264"/>
      <c r="V125" s="264"/>
      <c r="W125" s="264"/>
      <c r="X125" s="290"/>
      <c r="Y125" s="693" t="s">
        <v>36</v>
      </c>
      <c r="Z125" s="694"/>
      <c r="AA125" s="695"/>
      <c r="AB125" s="328"/>
      <c r="AC125" s="329"/>
      <c r="AD125" s="330"/>
      <c r="AE125" s="696"/>
      <c r="AF125" s="696"/>
      <c r="AG125" s="696"/>
      <c r="AH125" s="696"/>
      <c r="AI125" s="696"/>
      <c r="AJ125" s="696"/>
      <c r="AK125" s="696"/>
      <c r="AL125" s="696"/>
      <c r="AM125" s="696"/>
      <c r="AN125" s="696"/>
      <c r="AO125" s="696"/>
      <c r="AP125" s="696"/>
      <c r="AQ125" s="696"/>
      <c r="AR125" s="696"/>
      <c r="AS125" s="696"/>
      <c r="AT125" s="696"/>
      <c r="AU125" s="696"/>
      <c r="AV125" s="696"/>
      <c r="AW125" s="696"/>
      <c r="AX125" s="697"/>
    </row>
    <row r="126" spans="1:50" ht="46.5" hidden="1" customHeight="1" x14ac:dyDescent="0.15">
      <c r="A126" s="261"/>
      <c r="B126" s="262"/>
      <c r="C126" s="262"/>
      <c r="D126" s="262"/>
      <c r="E126" s="262"/>
      <c r="F126" s="263"/>
      <c r="G126" s="265"/>
      <c r="H126" s="265"/>
      <c r="I126" s="265"/>
      <c r="J126" s="265"/>
      <c r="K126" s="265"/>
      <c r="L126" s="265"/>
      <c r="M126" s="265"/>
      <c r="N126" s="265"/>
      <c r="O126" s="265"/>
      <c r="P126" s="265"/>
      <c r="Q126" s="265"/>
      <c r="R126" s="265"/>
      <c r="S126" s="265"/>
      <c r="T126" s="265"/>
      <c r="U126" s="265"/>
      <c r="V126" s="265"/>
      <c r="W126" s="265"/>
      <c r="X126" s="291"/>
      <c r="Y126" s="698" t="s">
        <v>87</v>
      </c>
      <c r="Z126" s="699"/>
      <c r="AA126" s="700"/>
      <c r="AB126" s="701" t="s">
        <v>96</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row>
    <row r="127" spans="1:50" ht="23.25" hidden="1" customHeight="1" x14ac:dyDescent="0.15">
      <c r="A127" s="85" t="s">
        <v>36</v>
      </c>
      <c r="B127" s="258"/>
      <c r="C127" s="258"/>
      <c r="D127" s="258"/>
      <c r="E127" s="258"/>
      <c r="F127" s="259"/>
      <c r="G127" s="266" t="s">
        <v>49</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38</v>
      </c>
      <c r="AC127" s="266"/>
      <c r="AD127" s="267"/>
      <c r="AE127" s="272" t="s">
        <v>153</v>
      </c>
      <c r="AF127" s="273"/>
      <c r="AG127" s="273"/>
      <c r="AH127" s="274"/>
      <c r="AI127" s="272" t="s">
        <v>395</v>
      </c>
      <c r="AJ127" s="273"/>
      <c r="AK127" s="273"/>
      <c r="AL127" s="274"/>
      <c r="AM127" s="272" t="s">
        <v>65</v>
      </c>
      <c r="AN127" s="273"/>
      <c r="AO127" s="273"/>
      <c r="AP127" s="274"/>
      <c r="AQ127" s="690" t="s">
        <v>415</v>
      </c>
      <c r="AR127" s="691"/>
      <c r="AS127" s="691"/>
      <c r="AT127" s="691"/>
      <c r="AU127" s="691"/>
      <c r="AV127" s="691"/>
      <c r="AW127" s="691"/>
      <c r="AX127" s="692"/>
    </row>
    <row r="128" spans="1:50" ht="23.25" hidden="1" customHeight="1" x14ac:dyDescent="0.15">
      <c r="A128" s="260"/>
      <c r="B128" s="258"/>
      <c r="C128" s="258"/>
      <c r="D128" s="258"/>
      <c r="E128" s="258"/>
      <c r="F128" s="259"/>
      <c r="G128" s="264" t="s">
        <v>168</v>
      </c>
      <c r="H128" s="264"/>
      <c r="I128" s="264"/>
      <c r="J128" s="264"/>
      <c r="K128" s="264"/>
      <c r="L128" s="264"/>
      <c r="M128" s="264"/>
      <c r="N128" s="264"/>
      <c r="O128" s="264"/>
      <c r="P128" s="264"/>
      <c r="Q128" s="264"/>
      <c r="R128" s="264"/>
      <c r="S128" s="264"/>
      <c r="T128" s="264"/>
      <c r="U128" s="264"/>
      <c r="V128" s="264"/>
      <c r="W128" s="264"/>
      <c r="X128" s="264"/>
      <c r="Y128" s="693" t="s">
        <v>36</v>
      </c>
      <c r="Z128" s="694"/>
      <c r="AA128" s="695"/>
      <c r="AB128" s="328"/>
      <c r="AC128" s="329"/>
      <c r="AD128" s="330"/>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x14ac:dyDescent="0.15">
      <c r="A129" s="261"/>
      <c r="B129" s="262"/>
      <c r="C129" s="262"/>
      <c r="D129" s="262"/>
      <c r="E129" s="262"/>
      <c r="F129" s="263"/>
      <c r="G129" s="265"/>
      <c r="H129" s="265"/>
      <c r="I129" s="265"/>
      <c r="J129" s="265"/>
      <c r="K129" s="265"/>
      <c r="L129" s="265"/>
      <c r="M129" s="265"/>
      <c r="N129" s="265"/>
      <c r="O129" s="265"/>
      <c r="P129" s="265"/>
      <c r="Q129" s="265"/>
      <c r="R129" s="265"/>
      <c r="S129" s="265"/>
      <c r="T129" s="265"/>
      <c r="U129" s="265"/>
      <c r="V129" s="265"/>
      <c r="W129" s="265"/>
      <c r="X129" s="265"/>
      <c r="Y129" s="698" t="s">
        <v>87</v>
      </c>
      <c r="Z129" s="699"/>
      <c r="AA129" s="700"/>
      <c r="AB129" s="701" t="s">
        <v>96</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30" customHeight="1" x14ac:dyDescent="0.15">
      <c r="A130" s="139" t="s">
        <v>190</v>
      </c>
      <c r="B130" s="140"/>
      <c r="C130" s="145" t="s">
        <v>287</v>
      </c>
      <c r="D130" s="140"/>
      <c r="E130" s="684" t="s">
        <v>322</v>
      </c>
      <c r="F130" s="685"/>
      <c r="G130" s="686" t="s">
        <v>485</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30" customHeight="1" x14ac:dyDescent="0.15">
      <c r="A131" s="141"/>
      <c r="B131" s="142"/>
      <c r="C131" s="146"/>
      <c r="D131" s="142"/>
      <c r="E131" s="673" t="s">
        <v>320</v>
      </c>
      <c r="F131" s="674"/>
      <c r="G131" s="185" t="s">
        <v>513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89"/>
    </row>
    <row r="132" spans="1:50" ht="18.75" customHeight="1" x14ac:dyDescent="0.15">
      <c r="A132" s="141"/>
      <c r="B132" s="142"/>
      <c r="C132" s="146"/>
      <c r="D132" s="142"/>
      <c r="E132" s="149" t="s">
        <v>278</v>
      </c>
      <c r="F132" s="150"/>
      <c r="G132" s="208" t="s">
        <v>298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153</v>
      </c>
      <c r="AF132" s="215"/>
      <c r="AG132" s="215"/>
      <c r="AH132" s="215"/>
      <c r="AI132" s="215" t="s">
        <v>395</v>
      </c>
      <c r="AJ132" s="215"/>
      <c r="AK132" s="215"/>
      <c r="AL132" s="215"/>
      <c r="AM132" s="215" t="s">
        <v>65</v>
      </c>
      <c r="AN132" s="215"/>
      <c r="AO132" s="215"/>
      <c r="AP132" s="214"/>
      <c r="AQ132" s="214" t="s">
        <v>283</v>
      </c>
      <c r="AR132" s="209"/>
      <c r="AS132" s="209"/>
      <c r="AT132" s="210"/>
      <c r="AU132" s="246" t="s">
        <v>302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405</v>
      </c>
      <c r="AR133" s="249"/>
      <c r="AS133" s="172" t="s">
        <v>284</v>
      </c>
      <c r="AT133" s="173"/>
      <c r="AU133" s="194">
        <v>7</v>
      </c>
      <c r="AV133" s="194"/>
      <c r="AW133" s="172" t="s">
        <v>260</v>
      </c>
      <c r="AX133" s="202"/>
    </row>
    <row r="134" spans="1:50" ht="30"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203" t="s">
        <v>299</v>
      </c>
      <c r="Z134" s="204"/>
      <c r="AA134" s="205"/>
      <c r="AB134" s="241" t="s">
        <v>502</v>
      </c>
      <c r="AC134" s="195"/>
      <c r="AD134" s="195"/>
      <c r="AE134" s="238" t="s">
        <v>405</v>
      </c>
      <c r="AF134" s="192"/>
      <c r="AG134" s="192"/>
      <c r="AH134" s="192"/>
      <c r="AI134" s="238">
        <v>7</v>
      </c>
      <c r="AJ134" s="192"/>
      <c r="AK134" s="192"/>
      <c r="AL134" s="192"/>
      <c r="AM134" s="238" t="s">
        <v>405</v>
      </c>
      <c r="AN134" s="192"/>
      <c r="AO134" s="192"/>
      <c r="AP134" s="192"/>
      <c r="AQ134" s="238" t="s">
        <v>405</v>
      </c>
      <c r="AR134" s="192"/>
      <c r="AS134" s="192"/>
      <c r="AT134" s="192"/>
      <c r="AU134" s="238" t="s">
        <v>405</v>
      </c>
      <c r="AV134" s="192"/>
      <c r="AW134" s="192"/>
      <c r="AX134" s="207"/>
    </row>
    <row r="135" spans="1:50" ht="30"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502</v>
      </c>
      <c r="AC135" s="206"/>
      <c r="AD135" s="206"/>
      <c r="AE135" s="238" t="s">
        <v>405</v>
      </c>
      <c r="AF135" s="192"/>
      <c r="AG135" s="192"/>
      <c r="AH135" s="192"/>
      <c r="AI135" s="238" t="s">
        <v>405</v>
      </c>
      <c r="AJ135" s="192"/>
      <c r="AK135" s="192"/>
      <c r="AL135" s="192"/>
      <c r="AM135" s="238" t="s">
        <v>405</v>
      </c>
      <c r="AN135" s="192"/>
      <c r="AO135" s="192"/>
      <c r="AP135" s="192"/>
      <c r="AQ135" s="238" t="s">
        <v>405</v>
      </c>
      <c r="AR135" s="192"/>
      <c r="AS135" s="192"/>
      <c r="AT135" s="192"/>
      <c r="AU135" s="238">
        <v>12</v>
      </c>
      <c r="AV135" s="192"/>
      <c r="AW135" s="192"/>
      <c r="AX135" s="207"/>
    </row>
    <row r="136" spans="1:50" ht="18.75" hidden="1" customHeight="1" x14ac:dyDescent="0.15">
      <c r="A136" s="141"/>
      <c r="B136" s="142"/>
      <c r="C136" s="146"/>
      <c r="D136" s="142"/>
      <c r="E136" s="146"/>
      <c r="F136" s="151"/>
      <c r="G136" s="208" t="s">
        <v>298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153</v>
      </c>
      <c r="AF136" s="215"/>
      <c r="AG136" s="215"/>
      <c r="AH136" s="215"/>
      <c r="AI136" s="215" t="s">
        <v>395</v>
      </c>
      <c r="AJ136" s="215"/>
      <c r="AK136" s="215"/>
      <c r="AL136" s="215"/>
      <c r="AM136" s="215" t="s">
        <v>65</v>
      </c>
      <c r="AN136" s="215"/>
      <c r="AO136" s="215"/>
      <c r="AP136" s="214"/>
      <c r="AQ136" s="214" t="s">
        <v>283</v>
      </c>
      <c r="AR136" s="209"/>
      <c r="AS136" s="209"/>
      <c r="AT136" s="210"/>
      <c r="AU136" s="246" t="s">
        <v>302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284</v>
      </c>
      <c r="AT137" s="173"/>
      <c r="AU137" s="194"/>
      <c r="AV137" s="194"/>
      <c r="AW137" s="172" t="s">
        <v>260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153</v>
      </c>
      <c r="AF140" s="215"/>
      <c r="AG140" s="215"/>
      <c r="AH140" s="215"/>
      <c r="AI140" s="215" t="s">
        <v>395</v>
      </c>
      <c r="AJ140" s="215"/>
      <c r="AK140" s="215"/>
      <c r="AL140" s="215"/>
      <c r="AM140" s="215" t="s">
        <v>65</v>
      </c>
      <c r="AN140" s="215"/>
      <c r="AO140" s="215"/>
      <c r="AP140" s="214"/>
      <c r="AQ140" s="214" t="s">
        <v>283</v>
      </c>
      <c r="AR140" s="209"/>
      <c r="AS140" s="209"/>
      <c r="AT140" s="210"/>
      <c r="AU140" s="246" t="s">
        <v>302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260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153</v>
      </c>
      <c r="AF144" s="215"/>
      <c r="AG144" s="215"/>
      <c r="AH144" s="215"/>
      <c r="AI144" s="215" t="s">
        <v>395</v>
      </c>
      <c r="AJ144" s="215"/>
      <c r="AK144" s="215"/>
      <c r="AL144" s="215"/>
      <c r="AM144" s="215" t="s">
        <v>65</v>
      </c>
      <c r="AN144" s="215"/>
      <c r="AO144" s="215"/>
      <c r="AP144" s="214"/>
      <c r="AQ144" s="214" t="s">
        <v>283</v>
      </c>
      <c r="AR144" s="209"/>
      <c r="AS144" s="209"/>
      <c r="AT144" s="210"/>
      <c r="AU144" s="246" t="s">
        <v>302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260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153</v>
      </c>
      <c r="AF148" s="215"/>
      <c r="AG148" s="215"/>
      <c r="AH148" s="215"/>
      <c r="AI148" s="215" t="s">
        <v>395</v>
      </c>
      <c r="AJ148" s="215"/>
      <c r="AK148" s="215"/>
      <c r="AL148" s="215"/>
      <c r="AM148" s="215" t="s">
        <v>65</v>
      </c>
      <c r="AN148" s="215"/>
      <c r="AO148" s="215"/>
      <c r="AP148" s="214"/>
      <c r="AQ148" s="214" t="s">
        <v>283</v>
      </c>
      <c r="AR148" s="209"/>
      <c r="AS148" s="209"/>
      <c r="AT148" s="210"/>
      <c r="AU148" s="246" t="s">
        <v>302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260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366</v>
      </c>
      <c r="R152" s="169"/>
      <c r="S152" s="169"/>
      <c r="T152" s="169"/>
      <c r="U152" s="169"/>
      <c r="V152" s="169"/>
      <c r="W152" s="169"/>
      <c r="X152" s="169"/>
      <c r="Y152" s="169"/>
      <c r="Z152" s="169"/>
      <c r="AA152" s="169"/>
      <c r="AB152" s="217" t="s">
        <v>367</v>
      </c>
      <c r="AC152" s="169"/>
      <c r="AD152" s="170"/>
      <c r="AE152" s="177" t="s">
        <v>304</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5"/>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6"/>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6"/>
      <c r="AB156" s="231"/>
      <c r="AC156" s="232"/>
      <c r="AD156" s="232"/>
      <c r="AE156" s="239" t="s">
        <v>305</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6"/>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7"/>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366</v>
      </c>
      <c r="R159" s="169"/>
      <c r="S159" s="169"/>
      <c r="T159" s="169"/>
      <c r="U159" s="169"/>
      <c r="V159" s="169"/>
      <c r="W159" s="169"/>
      <c r="X159" s="169"/>
      <c r="Y159" s="169"/>
      <c r="Z159" s="169"/>
      <c r="AA159" s="169"/>
      <c r="AB159" s="217" t="s">
        <v>367</v>
      </c>
      <c r="AC159" s="169"/>
      <c r="AD159" s="170"/>
      <c r="AE159" s="242" t="s">
        <v>304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5"/>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6"/>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6"/>
      <c r="AB163" s="231"/>
      <c r="AC163" s="232"/>
      <c r="AD163" s="232"/>
      <c r="AE163" s="239" t="s">
        <v>305</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6"/>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7"/>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366</v>
      </c>
      <c r="R166" s="169"/>
      <c r="S166" s="169"/>
      <c r="T166" s="169"/>
      <c r="U166" s="169"/>
      <c r="V166" s="169"/>
      <c r="W166" s="169"/>
      <c r="X166" s="169"/>
      <c r="Y166" s="169"/>
      <c r="Z166" s="169"/>
      <c r="AA166" s="169"/>
      <c r="AB166" s="217" t="s">
        <v>367</v>
      </c>
      <c r="AC166" s="169"/>
      <c r="AD166" s="170"/>
      <c r="AE166" s="242" t="s">
        <v>304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5"/>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6"/>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6"/>
      <c r="AB170" s="231"/>
      <c r="AC170" s="232"/>
      <c r="AD170" s="232"/>
      <c r="AE170" s="239" t="s">
        <v>305</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6"/>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7"/>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366</v>
      </c>
      <c r="R173" s="169"/>
      <c r="S173" s="169"/>
      <c r="T173" s="169"/>
      <c r="U173" s="169"/>
      <c r="V173" s="169"/>
      <c r="W173" s="169"/>
      <c r="X173" s="169"/>
      <c r="Y173" s="169"/>
      <c r="Z173" s="169"/>
      <c r="AA173" s="169"/>
      <c r="AB173" s="217" t="s">
        <v>367</v>
      </c>
      <c r="AC173" s="169"/>
      <c r="AD173" s="170"/>
      <c r="AE173" s="242" t="s">
        <v>304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5"/>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6"/>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6"/>
      <c r="AB177" s="231"/>
      <c r="AC177" s="232"/>
      <c r="AD177" s="232"/>
      <c r="AE177" s="239" t="s">
        <v>305</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6"/>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7"/>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366</v>
      </c>
      <c r="R180" s="169"/>
      <c r="S180" s="169"/>
      <c r="T180" s="169"/>
      <c r="U180" s="169"/>
      <c r="V180" s="169"/>
      <c r="W180" s="169"/>
      <c r="X180" s="169"/>
      <c r="Y180" s="169"/>
      <c r="Z180" s="169"/>
      <c r="AA180" s="169"/>
      <c r="AB180" s="217" t="s">
        <v>367</v>
      </c>
      <c r="AC180" s="169"/>
      <c r="AD180" s="170"/>
      <c r="AE180" s="242" t="s">
        <v>304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5"/>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6"/>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6"/>
      <c r="AB184" s="231"/>
      <c r="AC184" s="232"/>
      <c r="AD184" s="232"/>
      <c r="AE184" s="681" t="s">
        <v>305</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6"/>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7"/>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62" t="s">
        <v>338</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row>
    <row r="188" spans="1:50" ht="24.75" customHeight="1" x14ac:dyDescent="0.15">
      <c r="A188" s="141"/>
      <c r="B188" s="142"/>
      <c r="C188" s="146"/>
      <c r="D188" s="142"/>
      <c r="E188" s="94" t="s">
        <v>505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30" customHeight="1" x14ac:dyDescent="0.15">
      <c r="A190" s="141"/>
      <c r="B190" s="142"/>
      <c r="C190" s="146"/>
      <c r="D190" s="142"/>
      <c r="E190" s="684" t="s">
        <v>322</v>
      </c>
      <c r="F190" s="685"/>
      <c r="G190" s="686" t="s">
        <v>515</v>
      </c>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30" customHeight="1" x14ac:dyDescent="0.15">
      <c r="A191" s="141"/>
      <c r="B191" s="142"/>
      <c r="C191" s="146"/>
      <c r="D191" s="142"/>
      <c r="E191" s="673" t="s">
        <v>320</v>
      </c>
      <c r="F191" s="674"/>
      <c r="G191" s="185" t="s">
        <v>516</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89"/>
    </row>
    <row r="192" spans="1:50" ht="18.75" customHeight="1" x14ac:dyDescent="0.15">
      <c r="A192" s="141"/>
      <c r="B192" s="142"/>
      <c r="C192" s="146"/>
      <c r="D192" s="142"/>
      <c r="E192" s="149" t="s">
        <v>278</v>
      </c>
      <c r="F192" s="150"/>
      <c r="G192" s="208" t="s">
        <v>298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153</v>
      </c>
      <c r="AF192" s="215"/>
      <c r="AG192" s="215"/>
      <c r="AH192" s="215"/>
      <c r="AI192" s="215" t="s">
        <v>395</v>
      </c>
      <c r="AJ192" s="215"/>
      <c r="AK192" s="215"/>
      <c r="AL192" s="215"/>
      <c r="AM192" s="215" t="s">
        <v>65</v>
      </c>
      <c r="AN192" s="215"/>
      <c r="AO192" s="215"/>
      <c r="AP192" s="214"/>
      <c r="AQ192" s="214" t="s">
        <v>283</v>
      </c>
      <c r="AR192" s="209"/>
      <c r="AS192" s="209"/>
      <c r="AT192" s="210"/>
      <c r="AU192" s="246" t="s">
        <v>302</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405</v>
      </c>
      <c r="AR193" s="249"/>
      <c r="AS193" s="172" t="s">
        <v>284</v>
      </c>
      <c r="AT193" s="173"/>
      <c r="AU193" s="194">
        <v>7</v>
      </c>
      <c r="AV193" s="194"/>
      <c r="AW193" s="172" t="s">
        <v>260</v>
      </c>
      <c r="AX193" s="202"/>
    </row>
    <row r="194" spans="1:50" ht="30" customHeight="1" x14ac:dyDescent="0.15">
      <c r="A194" s="141"/>
      <c r="B194" s="142"/>
      <c r="C194" s="146"/>
      <c r="D194" s="142"/>
      <c r="E194" s="146"/>
      <c r="F194" s="151"/>
      <c r="G194" s="181" t="s">
        <v>272</v>
      </c>
      <c r="H194" s="95"/>
      <c r="I194" s="95"/>
      <c r="J194" s="95"/>
      <c r="K194" s="95"/>
      <c r="L194" s="95"/>
      <c r="M194" s="95"/>
      <c r="N194" s="95"/>
      <c r="O194" s="95"/>
      <c r="P194" s="95"/>
      <c r="Q194" s="95"/>
      <c r="R194" s="95"/>
      <c r="S194" s="95"/>
      <c r="T194" s="95"/>
      <c r="U194" s="95"/>
      <c r="V194" s="95"/>
      <c r="W194" s="95"/>
      <c r="X194" s="182"/>
      <c r="Y194" s="203" t="s">
        <v>299</v>
      </c>
      <c r="Z194" s="204"/>
      <c r="AA194" s="205"/>
      <c r="AB194" s="241" t="s">
        <v>41</v>
      </c>
      <c r="AC194" s="195"/>
      <c r="AD194" s="195"/>
      <c r="AE194" s="238">
        <v>10</v>
      </c>
      <c r="AF194" s="253"/>
      <c r="AG194" s="253"/>
      <c r="AH194" s="253"/>
      <c r="AI194" s="238">
        <v>11</v>
      </c>
      <c r="AJ194" s="253"/>
      <c r="AK194" s="253"/>
      <c r="AL194" s="253"/>
      <c r="AM194" s="238" t="s">
        <v>405</v>
      </c>
      <c r="AN194" s="192"/>
      <c r="AO194" s="192"/>
      <c r="AP194" s="192"/>
      <c r="AQ194" s="238" t="s">
        <v>405</v>
      </c>
      <c r="AR194" s="253"/>
      <c r="AS194" s="253"/>
      <c r="AT194" s="253"/>
      <c r="AU194" s="238" t="s">
        <v>405</v>
      </c>
      <c r="AV194" s="253"/>
      <c r="AW194" s="253"/>
      <c r="AX194" s="254"/>
    </row>
    <row r="195" spans="1:50" ht="30"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t="s">
        <v>41</v>
      </c>
      <c r="AC195" s="206"/>
      <c r="AD195" s="206"/>
      <c r="AE195" s="238" t="s">
        <v>405</v>
      </c>
      <c r="AF195" s="253"/>
      <c r="AG195" s="253"/>
      <c r="AH195" s="253"/>
      <c r="AI195" s="238" t="s">
        <v>405</v>
      </c>
      <c r="AJ195" s="253"/>
      <c r="AK195" s="253"/>
      <c r="AL195" s="253"/>
      <c r="AM195" s="238" t="s">
        <v>405</v>
      </c>
      <c r="AN195" s="192"/>
      <c r="AO195" s="192"/>
      <c r="AP195" s="192"/>
      <c r="AQ195" s="238" t="s">
        <v>405</v>
      </c>
      <c r="AR195" s="253"/>
      <c r="AS195" s="253"/>
      <c r="AT195" s="253"/>
      <c r="AU195" s="238">
        <v>20</v>
      </c>
      <c r="AV195" s="253"/>
      <c r="AW195" s="253"/>
      <c r="AX195" s="254"/>
    </row>
    <row r="196" spans="1:50" ht="18.75" hidden="1" customHeight="1" x14ac:dyDescent="0.15">
      <c r="A196" s="141"/>
      <c r="B196" s="142"/>
      <c r="C196" s="146"/>
      <c r="D196" s="142"/>
      <c r="E196" s="146"/>
      <c r="F196" s="151"/>
      <c r="G196" s="208" t="s">
        <v>298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153</v>
      </c>
      <c r="AF196" s="215"/>
      <c r="AG196" s="215"/>
      <c r="AH196" s="215"/>
      <c r="AI196" s="215" t="s">
        <v>395</v>
      </c>
      <c r="AJ196" s="215"/>
      <c r="AK196" s="215"/>
      <c r="AL196" s="215"/>
      <c r="AM196" s="215" t="s">
        <v>65</v>
      </c>
      <c r="AN196" s="215"/>
      <c r="AO196" s="215"/>
      <c r="AP196" s="214"/>
      <c r="AQ196" s="214" t="s">
        <v>283</v>
      </c>
      <c r="AR196" s="209"/>
      <c r="AS196" s="209"/>
      <c r="AT196" s="210"/>
      <c r="AU196" s="246" t="s">
        <v>302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260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153</v>
      </c>
      <c r="AF200" s="215"/>
      <c r="AG200" s="215"/>
      <c r="AH200" s="215"/>
      <c r="AI200" s="215" t="s">
        <v>395</v>
      </c>
      <c r="AJ200" s="215"/>
      <c r="AK200" s="215"/>
      <c r="AL200" s="215"/>
      <c r="AM200" s="215" t="s">
        <v>65</v>
      </c>
      <c r="AN200" s="215"/>
      <c r="AO200" s="215"/>
      <c r="AP200" s="214"/>
      <c r="AQ200" s="214" t="s">
        <v>283</v>
      </c>
      <c r="AR200" s="209"/>
      <c r="AS200" s="209"/>
      <c r="AT200" s="210"/>
      <c r="AU200" s="246" t="s">
        <v>302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260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153</v>
      </c>
      <c r="AF204" s="215"/>
      <c r="AG204" s="215"/>
      <c r="AH204" s="215"/>
      <c r="AI204" s="215" t="s">
        <v>395</v>
      </c>
      <c r="AJ204" s="215"/>
      <c r="AK204" s="215"/>
      <c r="AL204" s="215"/>
      <c r="AM204" s="215" t="s">
        <v>65</v>
      </c>
      <c r="AN204" s="215"/>
      <c r="AO204" s="215"/>
      <c r="AP204" s="214"/>
      <c r="AQ204" s="214" t="s">
        <v>283</v>
      </c>
      <c r="AR204" s="209"/>
      <c r="AS204" s="209"/>
      <c r="AT204" s="210"/>
      <c r="AU204" s="246" t="s">
        <v>302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260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153</v>
      </c>
      <c r="AF208" s="215"/>
      <c r="AG208" s="215"/>
      <c r="AH208" s="215"/>
      <c r="AI208" s="215" t="s">
        <v>395</v>
      </c>
      <c r="AJ208" s="215"/>
      <c r="AK208" s="215"/>
      <c r="AL208" s="215"/>
      <c r="AM208" s="215" t="s">
        <v>65</v>
      </c>
      <c r="AN208" s="215"/>
      <c r="AO208" s="215"/>
      <c r="AP208" s="214"/>
      <c r="AQ208" s="214" t="s">
        <v>283</v>
      </c>
      <c r="AR208" s="209"/>
      <c r="AS208" s="209"/>
      <c r="AT208" s="210"/>
      <c r="AU208" s="246" t="s">
        <v>302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260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366</v>
      </c>
      <c r="R212" s="169"/>
      <c r="S212" s="169"/>
      <c r="T212" s="169"/>
      <c r="U212" s="169"/>
      <c r="V212" s="169"/>
      <c r="W212" s="169"/>
      <c r="X212" s="169"/>
      <c r="Y212" s="169"/>
      <c r="Z212" s="169"/>
      <c r="AA212" s="169"/>
      <c r="AB212" s="217" t="s">
        <v>367</v>
      </c>
      <c r="AC212" s="169"/>
      <c r="AD212" s="170"/>
      <c r="AE212" s="177" t="s">
        <v>304</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305</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366</v>
      </c>
      <c r="R219" s="169"/>
      <c r="S219" s="169"/>
      <c r="T219" s="169"/>
      <c r="U219" s="169"/>
      <c r="V219" s="169"/>
      <c r="W219" s="169"/>
      <c r="X219" s="169"/>
      <c r="Y219" s="169"/>
      <c r="Z219" s="169"/>
      <c r="AA219" s="169"/>
      <c r="AB219" s="217" t="s">
        <v>367</v>
      </c>
      <c r="AC219" s="169"/>
      <c r="AD219" s="170"/>
      <c r="AE219" s="242" t="s">
        <v>304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305</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366</v>
      </c>
      <c r="R226" s="169"/>
      <c r="S226" s="169"/>
      <c r="T226" s="169"/>
      <c r="U226" s="169"/>
      <c r="V226" s="169"/>
      <c r="W226" s="169"/>
      <c r="X226" s="169"/>
      <c r="Y226" s="169"/>
      <c r="Z226" s="169"/>
      <c r="AA226" s="169"/>
      <c r="AB226" s="217" t="s">
        <v>367</v>
      </c>
      <c r="AC226" s="169"/>
      <c r="AD226" s="170"/>
      <c r="AE226" s="242" t="s">
        <v>304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305</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366</v>
      </c>
      <c r="R233" s="169"/>
      <c r="S233" s="169"/>
      <c r="T233" s="169"/>
      <c r="U233" s="169"/>
      <c r="V233" s="169"/>
      <c r="W233" s="169"/>
      <c r="X233" s="169"/>
      <c r="Y233" s="169"/>
      <c r="Z233" s="169"/>
      <c r="AA233" s="169"/>
      <c r="AB233" s="217" t="s">
        <v>367</v>
      </c>
      <c r="AC233" s="169"/>
      <c r="AD233" s="170"/>
      <c r="AE233" s="242" t="s">
        <v>304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305</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366</v>
      </c>
      <c r="R240" s="169"/>
      <c r="S240" s="169"/>
      <c r="T240" s="169"/>
      <c r="U240" s="169"/>
      <c r="V240" s="169"/>
      <c r="W240" s="169"/>
      <c r="X240" s="169"/>
      <c r="Y240" s="169"/>
      <c r="Z240" s="169"/>
      <c r="AA240" s="169"/>
      <c r="AB240" s="217" t="s">
        <v>367</v>
      </c>
      <c r="AC240" s="169"/>
      <c r="AD240" s="170"/>
      <c r="AE240" s="242" t="s">
        <v>304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1" t="s">
        <v>305</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62" t="s">
        <v>338</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row>
    <row r="248" spans="1:50" ht="24.75" customHeight="1" x14ac:dyDescent="0.15">
      <c r="A248" s="141"/>
      <c r="B248" s="142"/>
      <c r="C248" s="146"/>
      <c r="D248" s="142"/>
      <c r="E248" s="94" t="s">
        <v>517</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30" customHeight="1" x14ac:dyDescent="0.15">
      <c r="A250" s="141"/>
      <c r="B250" s="142"/>
      <c r="C250" s="146"/>
      <c r="D250" s="142"/>
      <c r="E250" s="684" t="s">
        <v>322</v>
      </c>
      <c r="F250" s="685"/>
      <c r="G250" s="686" t="s">
        <v>518</v>
      </c>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30" customHeight="1" x14ac:dyDescent="0.15">
      <c r="A251" s="141"/>
      <c r="B251" s="142"/>
      <c r="C251" s="146"/>
      <c r="D251" s="142"/>
      <c r="E251" s="673" t="s">
        <v>320</v>
      </c>
      <c r="F251" s="674"/>
      <c r="G251" s="185" t="s">
        <v>412</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89"/>
    </row>
    <row r="252" spans="1:50" ht="18.75" customHeight="1" x14ac:dyDescent="0.15">
      <c r="A252" s="141"/>
      <c r="B252" s="142"/>
      <c r="C252" s="146"/>
      <c r="D252" s="142"/>
      <c r="E252" s="149" t="s">
        <v>278</v>
      </c>
      <c r="F252" s="150"/>
      <c r="G252" s="208" t="s">
        <v>298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153</v>
      </c>
      <c r="AF252" s="215"/>
      <c r="AG252" s="215"/>
      <c r="AH252" s="215"/>
      <c r="AI252" s="215" t="s">
        <v>395</v>
      </c>
      <c r="AJ252" s="215"/>
      <c r="AK252" s="215"/>
      <c r="AL252" s="215"/>
      <c r="AM252" s="215" t="s">
        <v>65</v>
      </c>
      <c r="AN252" s="215"/>
      <c r="AO252" s="215"/>
      <c r="AP252" s="214"/>
      <c r="AQ252" s="214" t="s">
        <v>283</v>
      </c>
      <c r="AR252" s="209"/>
      <c r="AS252" s="209"/>
      <c r="AT252" s="210"/>
      <c r="AU252" s="246" t="s">
        <v>302</v>
      </c>
      <c r="AV252" s="246"/>
      <c r="AW252" s="246"/>
      <c r="AX252" s="247"/>
    </row>
    <row r="253" spans="1:50" ht="18.75"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t="s">
        <v>561</v>
      </c>
      <c r="AR253" s="249"/>
      <c r="AS253" s="172" t="s">
        <v>284</v>
      </c>
      <c r="AT253" s="173"/>
      <c r="AU253" s="194">
        <v>2</v>
      </c>
      <c r="AV253" s="194"/>
      <c r="AW253" s="172" t="s">
        <v>260</v>
      </c>
      <c r="AX253" s="202"/>
    </row>
    <row r="254" spans="1:50" ht="30" customHeight="1" x14ac:dyDescent="0.15">
      <c r="A254" s="141"/>
      <c r="B254" s="142"/>
      <c r="C254" s="146"/>
      <c r="D254" s="142"/>
      <c r="E254" s="146"/>
      <c r="F254" s="151"/>
      <c r="G254" s="181" t="s">
        <v>308</v>
      </c>
      <c r="H254" s="95"/>
      <c r="I254" s="95"/>
      <c r="J254" s="95"/>
      <c r="K254" s="95"/>
      <c r="L254" s="95"/>
      <c r="M254" s="95"/>
      <c r="N254" s="95"/>
      <c r="O254" s="95"/>
      <c r="P254" s="95"/>
      <c r="Q254" s="95"/>
      <c r="R254" s="95"/>
      <c r="S254" s="95"/>
      <c r="T254" s="95"/>
      <c r="U254" s="95"/>
      <c r="V254" s="95"/>
      <c r="W254" s="95"/>
      <c r="X254" s="182"/>
      <c r="Y254" s="203" t="s">
        <v>299</v>
      </c>
      <c r="Z254" s="204"/>
      <c r="AA254" s="205"/>
      <c r="AB254" s="241" t="s">
        <v>41</v>
      </c>
      <c r="AC254" s="195"/>
      <c r="AD254" s="195"/>
      <c r="AE254" s="238" t="s">
        <v>405</v>
      </c>
      <c r="AF254" s="253"/>
      <c r="AG254" s="253"/>
      <c r="AH254" s="253"/>
      <c r="AI254" s="238" t="s">
        <v>405</v>
      </c>
      <c r="AJ254" s="253"/>
      <c r="AK254" s="253"/>
      <c r="AL254" s="253"/>
      <c r="AM254" s="238">
        <v>87</v>
      </c>
      <c r="AN254" s="192"/>
      <c r="AO254" s="192"/>
      <c r="AP254" s="192"/>
      <c r="AQ254" s="238" t="s">
        <v>405</v>
      </c>
      <c r="AR254" s="253"/>
      <c r="AS254" s="253"/>
      <c r="AT254" s="253"/>
      <c r="AU254" s="238" t="s">
        <v>405</v>
      </c>
      <c r="AV254" s="253"/>
      <c r="AW254" s="253"/>
      <c r="AX254" s="254"/>
    </row>
    <row r="255" spans="1:50" ht="30"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t="s">
        <v>41</v>
      </c>
      <c r="AC255" s="206"/>
      <c r="AD255" s="206"/>
      <c r="AE255" s="238" t="s">
        <v>405</v>
      </c>
      <c r="AF255" s="253"/>
      <c r="AG255" s="253"/>
      <c r="AH255" s="253"/>
      <c r="AI255" s="238" t="s">
        <v>405</v>
      </c>
      <c r="AJ255" s="253"/>
      <c r="AK255" s="253"/>
      <c r="AL255" s="253"/>
      <c r="AM255" s="238" t="s">
        <v>405</v>
      </c>
      <c r="AN255" s="192"/>
      <c r="AO255" s="192"/>
      <c r="AP255" s="192"/>
      <c r="AQ255" s="238" t="s">
        <v>405</v>
      </c>
      <c r="AR255" s="253"/>
      <c r="AS255" s="253"/>
      <c r="AT255" s="253"/>
      <c r="AU255" s="238">
        <v>95</v>
      </c>
      <c r="AV255" s="253"/>
      <c r="AW255" s="253"/>
      <c r="AX255" s="254"/>
    </row>
    <row r="256" spans="1:50" ht="18.75" hidden="1" customHeight="1" x14ac:dyDescent="0.15">
      <c r="A256" s="141"/>
      <c r="B256" s="142"/>
      <c r="C256" s="146"/>
      <c r="D256" s="142"/>
      <c r="E256" s="146"/>
      <c r="F256" s="151"/>
      <c r="G256" s="208" t="s">
        <v>298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153</v>
      </c>
      <c r="AF256" s="215"/>
      <c r="AG256" s="215"/>
      <c r="AH256" s="215"/>
      <c r="AI256" s="215" t="s">
        <v>395</v>
      </c>
      <c r="AJ256" s="215"/>
      <c r="AK256" s="215"/>
      <c r="AL256" s="215"/>
      <c r="AM256" s="215" t="s">
        <v>65</v>
      </c>
      <c r="AN256" s="215"/>
      <c r="AO256" s="215"/>
      <c r="AP256" s="214"/>
      <c r="AQ256" s="214" t="s">
        <v>283</v>
      </c>
      <c r="AR256" s="209"/>
      <c r="AS256" s="209"/>
      <c r="AT256" s="210"/>
      <c r="AU256" s="246" t="s">
        <v>302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260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153</v>
      </c>
      <c r="AF260" s="215"/>
      <c r="AG260" s="215"/>
      <c r="AH260" s="215"/>
      <c r="AI260" s="215" t="s">
        <v>395</v>
      </c>
      <c r="AJ260" s="215"/>
      <c r="AK260" s="215"/>
      <c r="AL260" s="215"/>
      <c r="AM260" s="215" t="s">
        <v>65</v>
      </c>
      <c r="AN260" s="215"/>
      <c r="AO260" s="215"/>
      <c r="AP260" s="214"/>
      <c r="AQ260" s="214" t="s">
        <v>283</v>
      </c>
      <c r="AR260" s="209"/>
      <c r="AS260" s="209"/>
      <c r="AT260" s="210"/>
      <c r="AU260" s="246" t="s">
        <v>302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260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153</v>
      </c>
      <c r="AF264" s="215"/>
      <c r="AG264" s="215"/>
      <c r="AH264" s="215"/>
      <c r="AI264" s="215" t="s">
        <v>395</v>
      </c>
      <c r="AJ264" s="215"/>
      <c r="AK264" s="215"/>
      <c r="AL264" s="215"/>
      <c r="AM264" s="215" t="s">
        <v>65</v>
      </c>
      <c r="AN264" s="215"/>
      <c r="AO264" s="215"/>
      <c r="AP264" s="214"/>
      <c r="AQ264" s="177" t="s">
        <v>283</v>
      </c>
      <c r="AR264" s="169"/>
      <c r="AS264" s="169"/>
      <c r="AT264" s="170"/>
      <c r="AU264" s="199" t="s">
        <v>302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260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153</v>
      </c>
      <c r="AF268" s="215"/>
      <c r="AG268" s="215"/>
      <c r="AH268" s="215"/>
      <c r="AI268" s="215" t="s">
        <v>395</v>
      </c>
      <c r="AJ268" s="215"/>
      <c r="AK268" s="215"/>
      <c r="AL268" s="215"/>
      <c r="AM268" s="215" t="s">
        <v>65</v>
      </c>
      <c r="AN268" s="215"/>
      <c r="AO268" s="215"/>
      <c r="AP268" s="214"/>
      <c r="AQ268" s="214" t="s">
        <v>283</v>
      </c>
      <c r="AR268" s="209"/>
      <c r="AS268" s="209"/>
      <c r="AT268" s="210"/>
      <c r="AU268" s="246" t="s">
        <v>302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260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366</v>
      </c>
      <c r="R272" s="169"/>
      <c r="S272" s="169"/>
      <c r="T272" s="169"/>
      <c r="U272" s="169"/>
      <c r="V272" s="169"/>
      <c r="W272" s="169"/>
      <c r="X272" s="169"/>
      <c r="Y272" s="169"/>
      <c r="Z272" s="169"/>
      <c r="AA272" s="169"/>
      <c r="AB272" s="217" t="s">
        <v>367</v>
      </c>
      <c r="AC272" s="169"/>
      <c r="AD272" s="170"/>
      <c r="AE272" s="177" t="s">
        <v>304</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305</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366</v>
      </c>
      <c r="R279" s="169"/>
      <c r="S279" s="169"/>
      <c r="T279" s="169"/>
      <c r="U279" s="169"/>
      <c r="V279" s="169"/>
      <c r="W279" s="169"/>
      <c r="X279" s="169"/>
      <c r="Y279" s="169"/>
      <c r="Z279" s="169"/>
      <c r="AA279" s="169"/>
      <c r="AB279" s="217" t="s">
        <v>367</v>
      </c>
      <c r="AC279" s="169"/>
      <c r="AD279" s="170"/>
      <c r="AE279" s="242" t="s">
        <v>304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305</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366</v>
      </c>
      <c r="R286" s="169"/>
      <c r="S286" s="169"/>
      <c r="T286" s="169"/>
      <c r="U286" s="169"/>
      <c r="V286" s="169"/>
      <c r="W286" s="169"/>
      <c r="X286" s="169"/>
      <c r="Y286" s="169"/>
      <c r="Z286" s="169"/>
      <c r="AA286" s="169"/>
      <c r="AB286" s="217" t="s">
        <v>367</v>
      </c>
      <c r="AC286" s="169"/>
      <c r="AD286" s="170"/>
      <c r="AE286" s="242" t="s">
        <v>304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305</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366</v>
      </c>
      <c r="R293" s="169"/>
      <c r="S293" s="169"/>
      <c r="T293" s="169"/>
      <c r="U293" s="169"/>
      <c r="V293" s="169"/>
      <c r="W293" s="169"/>
      <c r="X293" s="169"/>
      <c r="Y293" s="169"/>
      <c r="Z293" s="169"/>
      <c r="AA293" s="169"/>
      <c r="AB293" s="217" t="s">
        <v>367</v>
      </c>
      <c r="AC293" s="169"/>
      <c r="AD293" s="170"/>
      <c r="AE293" s="242" t="s">
        <v>304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305</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366</v>
      </c>
      <c r="R300" s="169"/>
      <c r="S300" s="169"/>
      <c r="T300" s="169"/>
      <c r="U300" s="169"/>
      <c r="V300" s="169"/>
      <c r="W300" s="169"/>
      <c r="X300" s="169"/>
      <c r="Y300" s="169"/>
      <c r="Z300" s="169"/>
      <c r="AA300" s="169"/>
      <c r="AB300" s="217" t="s">
        <v>367</v>
      </c>
      <c r="AC300" s="169"/>
      <c r="AD300" s="170"/>
      <c r="AE300" s="242" t="s">
        <v>304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1" t="s">
        <v>305</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62" t="s">
        <v>338</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row>
    <row r="308" spans="1:50" ht="24.75" customHeight="1" x14ac:dyDescent="0.15">
      <c r="A308" s="141"/>
      <c r="B308" s="142"/>
      <c r="C308" s="146"/>
      <c r="D308" s="142"/>
      <c r="E308" s="94" t="s">
        <v>519</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84" t="s">
        <v>322</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x14ac:dyDescent="0.15">
      <c r="A311" s="141"/>
      <c r="B311" s="142"/>
      <c r="C311" s="146"/>
      <c r="D311" s="142"/>
      <c r="E311" s="673" t="s">
        <v>320</v>
      </c>
      <c r="F311" s="674"/>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89"/>
    </row>
    <row r="312" spans="1:50" ht="18.75" hidden="1" customHeight="1" x14ac:dyDescent="0.15">
      <c r="A312" s="141"/>
      <c r="B312" s="142"/>
      <c r="C312" s="146"/>
      <c r="D312" s="142"/>
      <c r="E312" s="149" t="s">
        <v>278</v>
      </c>
      <c r="F312" s="150"/>
      <c r="G312" s="208" t="s">
        <v>298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153</v>
      </c>
      <c r="AF312" s="215"/>
      <c r="AG312" s="215"/>
      <c r="AH312" s="215"/>
      <c r="AI312" s="215" t="s">
        <v>395</v>
      </c>
      <c r="AJ312" s="215"/>
      <c r="AK312" s="215"/>
      <c r="AL312" s="215"/>
      <c r="AM312" s="215" t="s">
        <v>65</v>
      </c>
      <c r="AN312" s="215"/>
      <c r="AO312" s="215"/>
      <c r="AP312" s="214"/>
      <c r="AQ312" s="214" t="s">
        <v>283</v>
      </c>
      <c r="AR312" s="209"/>
      <c r="AS312" s="209"/>
      <c r="AT312" s="210"/>
      <c r="AU312" s="246" t="s">
        <v>302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260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153</v>
      </c>
      <c r="AF316" s="215"/>
      <c r="AG316" s="215"/>
      <c r="AH316" s="215"/>
      <c r="AI316" s="215" t="s">
        <v>395</v>
      </c>
      <c r="AJ316" s="215"/>
      <c r="AK316" s="215"/>
      <c r="AL316" s="215"/>
      <c r="AM316" s="215" t="s">
        <v>65</v>
      </c>
      <c r="AN316" s="215"/>
      <c r="AO316" s="215"/>
      <c r="AP316" s="214"/>
      <c r="AQ316" s="214" t="s">
        <v>283</v>
      </c>
      <c r="AR316" s="209"/>
      <c r="AS316" s="209"/>
      <c r="AT316" s="210"/>
      <c r="AU316" s="246" t="s">
        <v>302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260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153</v>
      </c>
      <c r="AF320" s="215"/>
      <c r="AG320" s="215"/>
      <c r="AH320" s="215"/>
      <c r="AI320" s="215" t="s">
        <v>395</v>
      </c>
      <c r="AJ320" s="215"/>
      <c r="AK320" s="215"/>
      <c r="AL320" s="215"/>
      <c r="AM320" s="215" t="s">
        <v>65</v>
      </c>
      <c r="AN320" s="215"/>
      <c r="AO320" s="215"/>
      <c r="AP320" s="214"/>
      <c r="AQ320" s="214" t="s">
        <v>283</v>
      </c>
      <c r="AR320" s="209"/>
      <c r="AS320" s="209"/>
      <c r="AT320" s="210"/>
      <c r="AU320" s="246" t="s">
        <v>302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260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153</v>
      </c>
      <c r="AF324" s="215"/>
      <c r="AG324" s="215"/>
      <c r="AH324" s="215"/>
      <c r="AI324" s="215" t="s">
        <v>395</v>
      </c>
      <c r="AJ324" s="215"/>
      <c r="AK324" s="215"/>
      <c r="AL324" s="215"/>
      <c r="AM324" s="215" t="s">
        <v>65</v>
      </c>
      <c r="AN324" s="215"/>
      <c r="AO324" s="215"/>
      <c r="AP324" s="214"/>
      <c r="AQ324" s="214" t="s">
        <v>283</v>
      </c>
      <c r="AR324" s="209"/>
      <c r="AS324" s="209"/>
      <c r="AT324" s="210"/>
      <c r="AU324" s="246" t="s">
        <v>302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260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153</v>
      </c>
      <c r="AF328" s="215"/>
      <c r="AG328" s="215"/>
      <c r="AH328" s="215"/>
      <c r="AI328" s="215" t="s">
        <v>395</v>
      </c>
      <c r="AJ328" s="215"/>
      <c r="AK328" s="215"/>
      <c r="AL328" s="215"/>
      <c r="AM328" s="215" t="s">
        <v>65</v>
      </c>
      <c r="AN328" s="215"/>
      <c r="AO328" s="215"/>
      <c r="AP328" s="214"/>
      <c r="AQ328" s="214" t="s">
        <v>283</v>
      </c>
      <c r="AR328" s="209"/>
      <c r="AS328" s="209"/>
      <c r="AT328" s="210"/>
      <c r="AU328" s="246" t="s">
        <v>302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260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366</v>
      </c>
      <c r="R332" s="169"/>
      <c r="S332" s="169"/>
      <c r="T332" s="169"/>
      <c r="U332" s="169"/>
      <c r="V332" s="169"/>
      <c r="W332" s="169"/>
      <c r="X332" s="169"/>
      <c r="Y332" s="169"/>
      <c r="Z332" s="169"/>
      <c r="AA332" s="169"/>
      <c r="AB332" s="217" t="s">
        <v>367</v>
      </c>
      <c r="AC332" s="169"/>
      <c r="AD332" s="170"/>
      <c r="AE332" s="177" t="s">
        <v>304</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305</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366</v>
      </c>
      <c r="R339" s="169"/>
      <c r="S339" s="169"/>
      <c r="T339" s="169"/>
      <c r="U339" s="169"/>
      <c r="V339" s="169"/>
      <c r="W339" s="169"/>
      <c r="X339" s="169"/>
      <c r="Y339" s="169"/>
      <c r="Z339" s="169"/>
      <c r="AA339" s="169"/>
      <c r="AB339" s="217" t="s">
        <v>367</v>
      </c>
      <c r="AC339" s="169"/>
      <c r="AD339" s="170"/>
      <c r="AE339" s="242" t="s">
        <v>304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305</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366</v>
      </c>
      <c r="R346" s="169"/>
      <c r="S346" s="169"/>
      <c r="T346" s="169"/>
      <c r="U346" s="169"/>
      <c r="V346" s="169"/>
      <c r="W346" s="169"/>
      <c r="X346" s="169"/>
      <c r="Y346" s="169"/>
      <c r="Z346" s="169"/>
      <c r="AA346" s="169"/>
      <c r="AB346" s="217" t="s">
        <v>367</v>
      </c>
      <c r="AC346" s="169"/>
      <c r="AD346" s="170"/>
      <c r="AE346" s="242" t="s">
        <v>304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305</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366</v>
      </c>
      <c r="R353" s="169"/>
      <c r="S353" s="169"/>
      <c r="T353" s="169"/>
      <c r="U353" s="169"/>
      <c r="V353" s="169"/>
      <c r="W353" s="169"/>
      <c r="X353" s="169"/>
      <c r="Y353" s="169"/>
      <c r="Z353" s="169"/>
      <c r="AA353" s="169"/>
      <c r="AB353" s="217" t="s">
        <v>367</v>
      </c>
      <c r="AC353" s="169"/>
      <c r="AD353" s="170"/>
      <c r="AE353" s="242" t="s">
        <v>304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305</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366</v>
      </c>
      <c r="R360" s="169"/>
      <c r="S360" s="169"/>
      <c r="T360" s="169"/>
      <c r="U360" s="169"/>
      <c r="V360" s="169"/>
      <c r="W360" s="169"/>
      <c r="X360" s="169"/>
      <c r="Y360" s="169"/>
      <c r="Z360" s="169"/>
      <c r="AA360" s="169"/>
      <c r="AB360" s="217" t="s">
        <v>367</v>
      </c>
      <c r="AC360" s="169"/>
      <c r="AD360" s="170"/>
      <c r="AE360" s="242" t="s">
        <v>304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1" t="s">
        <v>305</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62" t="s">
        <v>338</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84" t="s">
        <v>322</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x14ac:dyDescent="0.15">
      <c r="A371" s="141"/>
      <c r="B371" s="142"/>
      <c r="C371" s="146"/>
      <c r="D371" s="142"/>
      <c r="E371" s="673" t="s">
        <v>320</v>
      </c>
      <c r="F371" s="674"/>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89"/>
    </row>
    <row r="372" spans="1:50" ht="18.75" hidden="1" customHeight="1" x14ac:dyDescent="0.15">
      <c r="A372" s="141"/>
      <c r="B372" s="142"/>
      <c r="C372" s="146"/>
      <c r="D372" s="142"/>
      <c r="E372" s="149" t="s">
        <v>278</v>
      </c>
      <c r="F372" s="150"/>
      <c r="G372" s="208" t="s">
        <v>298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153</v>
      </c>
      <c r="AF372" s="215"/>
      <c r="AG372" s="215"/>
      <c r="AH372" s="215"/>
      <c r="AI372" s="215" t="s">
        <v>395</v>
      </c>
      <c r="AJ372" s="215"/>
      <c r="AK372" s="215"/>
      <c r="AL372" s="215"/>
      <c r="AM372" s="215" t="s">
        <v>65</v>
      </c>
      <c r="AN372" s="215"/>
      <c r="AO372" s="215"/>
      <c r="AP372" s="214"/>
      <c r="AQ372" s="214" t="s">
        <v>283</v>
      </c>
      <c r="AR372" s="209"/>
      <c r="AS372" s="209"/>
      <c r="AT372" s="210"/>
      <c r="AU372" s="246" t="s">
        <v>302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260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153</v>
      </c>
      <c r="AF376" s="215"/>
      <c r="AG376" s="215"/>
      <c r="AH376" s="215"/>
      <c r="AI376" s="215" t="s">
        <v>395</v>
      </c>
      <c r="AJ376" s="215"/>
      <c r="AK376" s="215"/>
      <c r="AL376" s="215"/>
      <c r="AM376" s="215" t="s">
        <v>65</v>
      </c>
      <c r="AN376" s="215"/>
      <c r="AO376" s="215"/>
      <c r="AP376" s="214"/>
      <c r="AQ376" s="214" t="s">
        <v>283</v>
      </c>
      <c r="AR376" s="209"/>
      <c r="AS376" s="209"/>
      <c r="AT376" s="210"/>
      <c r="AU376" s="246" t="s">
        <v>302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260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153</v>
      </c>
      <c r="AF380" s="215"/>
      <c r="AG380" s="215"/>
      <c r="AH380" s="215"/>
      <c r="AI380" s="215" t="s">
        <v>395</v>
      </c>
      <c r="AJ380" s="215"/>
      <c r="AK380" s="215"/>
      <c r="AL380" s="215"/>
      <c r="AM380" s="215" t="s">
        <v>65</v>
      </c>
      <c r="AN380" s="215"/>
      <c r="AO380" s="215"/>
      <c r="AP380" s="214"/>
      <c r="AQ380" s="214" t="s">
        <v>283</v>
      </c>
      <c r="AR380" s="209"/>
      <c r="AS380" s="209"/>
      <c r="AT380" s="210"/>
      <c r="AU380" s="246" t="s">
        <v>302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260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153</v>
      </c>
      <c r="AF384" s="215"/>
      <c r="AG384" s="215"/>
      <c r="AH384" s="215"/>
      <c r="AI384" s="215" t="s">
        <v>395</v>
      </c>
      <c r="AJ384" s="215"/>
      <c r="AK384" s="215"/>
      <c r="AL384" s="215"/>
      <c r="AM384" s="215" t="s">
        <v>65</v>
      </c>
      <c r="AN384" s="215"/>
      <c r="AO384" s="215"/>
      <c r="AP384" s="214"/>
      <c r="AQ384" s="214" t="s">
        <v>283</v>
      </c>
      <c r="AR384" s="209"/>
      <c r="AS384" s="209"/>
      <c r="AT384" s="210"/>
      <c r="AU384" s="246" t="s">
        <v>302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260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153</v>
      </c>
      <c r="AF388" s="215"/>
      <c r="AG388" s="215"/>
      <c r="AH388" s="215"/>
      <c r="AI388" s="215" t="s">
        <v>395</v>
      </c>
      <c r="AJ388" s="215"/>
      <c r="AK388" s="215"/>
      <c r="AL388" s="215"/>
      <c r="AM388" s="215" t="s">
        <v>65</v>
      </c>
      <c r="AN388" s="215"/>
      <c r="AO388" s="215"/>
      <c r="AP388" s="214"/>
      <c r="AQ388" s="214" t="s">
        <v>283</v>
      </c>
      <c r="AR388" s="209"/>
      <c r="AS388" s="209"/>
      <c r="AT388" s="210"/>
      <c r="AU388" s="246" t="s">
        <v>302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260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366</v>
      </c>
      <c r="R392" s="169"/>
      <c r="S392" s="169"/>
      <c r="T392" s="169"/>
      <c r="U392" s="169"/>
      <c r="V392" s="169"/>
      <c r="W392" s="169"/>
      <c r="X392" s="169"/>
      <c r="Y392" s="169"/>
      <c r="Z392" s="169"/>
      <c r="AA392" s="169"/>
      <c r="AB392" s="217" t="s">
        <v>367</v>
      </c>
      <c r="AC392" s="169"/>
      <c r="AD392" s="170"/>
      <c r="AE392" s="177" t="s">
        <v>304</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305</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366</v>
      </c>
      <c r="R399" s="169"/>
      <c r="S399" s="169"/>
      <c r="T399" s="169"/>
      <c r="U399" s="169"/>
      <c r="V399" s="169"/>
      <c r="W399" s="169"/>
      <c r="X399" s="169"/>
      <c r="Y399" s="169"/>
      <c r="Z399" s="169"/>
      <c r="AA399" s="169"/>
      <c r="AB399" s="217" t="s">
        <v>367</v>
      </c>
      <c r="AC399" s="169"/>
      <c r="AD399" s="170"/>
      <c r="AE399" s="242" t="s">
        <v>304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305</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366</v>
      </c>
      <c r="R406" s="169"/>
      <c r="S406" s="169"/>
      <c r="T406" s="169"/>
      <c r="U406" s="169"/>
      <c r="V406" s="169"/>
      <c r="W406" s="169"/>
      <c r="X406" s="169"/>
      <c r="Y406" s="169"/>
      <c r="Z406" s="169"/>
      <c r="AA406" s="169"/>
      <c r="AB406" s="217" t="s">
        <v>367</v>
      </c>
      <c r="AC406" s="169"/>
      <c r="AD406" s="170"/>
      <c r="AE406" s="242" t="s">
        <v>304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305</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366</v>
      </c>
      <c r="R413" s="169"/>
      <c r="S413" s="169"/>
      <c r="T413" s="169"/>
      <c r="U413" s="169"/>
      <c r="V413" s="169"/>
      <c r="W413" s="169"/>
      <c r="X413" s="169"/>
      <c r="Y413" s="169"/>
      <c r="Z413" s="169"/>
      <c r="AA413" s="169"/>
      <c r="AB413" s="217" t="s">
        <v>367</v>
      </c>
      <c r="AC413" s="169"/>
      <c r="AD413" s="170"/>
      <c r="AE413" s="242" t="s">
        <v>304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305</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366</v>
      </c>
      <c r="R420" s="169"/>
      <c r="S420" s="169"/>
      <c r="T420" s="169"/>
      <c r="U420" s="169"/>
      <c r="V420" s="169"/>
      <c r="W420" s="169"/>
      <c r="X420" s="169"/>
      <c r="Y420" s="169"/>
      <c r="Z420" s="169"/>
      <c r="AA420" s="169"/>
      <c r="AB420" s="217" t="s">
        <v>367</v>
      </c>
      <c r="AC420" s="169"/>
      <c r="AD420" s="170"/>
      <c r="AE420" s="242" t="s">
        <v>304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1" t="s">
        <v>305</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62" t="s">
        <v>338</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343</v>
      </c>
      <c r="D430" s="153"/>
      <c r="E430" s="673" t="s">
        <v>401</v>
      </c>
      <c r="F430" s="683"/>
      <c r="G430" s="675" t="s">
        <v>307</v>
      </c>
      <c r="H430" s="663"/>
      <c r="I430" s="663"/>
      <c r="J430" s="676" t="s">
        <v>405</v>
      </c>
      <c r="K430" s="677"/>
      <c r="L430" s="677"/>
      <c r="M430" s="677"/>
      <c r="N430" s="677"/>
      <c r="O430" s="677"/>
      <c r="P430" s="677"/>
      <c r="Q430" s="677"/>
      <c r="R430" s="677"/>
      <c r="S430" s="677"/>
      <c r="T430" s="678"/>
      <c r="U430" s="679" t="s">
        <v>405</v>
      </c>
      <c r="V430" s="679"/>
      <c r="W430" s="679"/>
      <c r="X430" s="679"/>
      <c r="Y430" s="679"/>
      <c r="Z430" s="679"/>
      <c r="AA430" s="679"/>
      <c r="AB430" s="679"/>
      <c r="AC430" s="679"/>
      <c r="AD430" s="679"/>
      <c r="AE430" s="679"/>
      <c r="AF430" s="679"/>
      <c r="AG430" s="679"/>
      <c r="AH430" s="679"/>
      <c r="AI430" s="679"/>
      <c r="AJ430" s="679"/>
      <c r="AK430" s="679"/>
      <c r="AL430" s="679"/>
      <c r="AM430" s="679"/>
      <c r="AN430" s="679"/>
      <c r="AO430" s="679"/>
      <c r="AP430" s="679"/>
      <c r="AQ430" s="679"/>
      <c r="AR430" s="679"/>
      <c r="AS430" s="679"/>
      <c r="AT430" s="679"/>
      <c r="AU430" s="679"/>
      <c r="AV430" s="679"/>
      <c r="AW430" s="679"/>
      <c r="AX430" s="680"/>
    </row>
    <row r="431" spans="1:50" ht="18.75" customHeight="1" x14ac:dyDescent="0.15">
      <c r="A431" s="141"/>
      <c r="B431" s="142"/>
      <c r="C431" s="146"/>
      <c r="D431" s="142"/>
      <c r="E431" s="166" t="s">
        <v>292</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274</v>
      </c>
      <c r="AJ431" s="179"/>
      <c r="AK431" s="179"/>
      <c r="AL431" s="177"/>
      <c r="AM431" s="179" t="s">
        <v>350</v>
      </c>
      <c r="AN431" s="179"/>
      <c r="AO431" s="179"/>
      <c r="AP431" s="177"/>
      <c r="AQ431" s="177" t="s">
        <v>283</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405</v>
      </c>
      <c r="AF432" s="194"/>
      <c r="AG432" s="172" t="s">
        <v>284</v>
      </c>
      <c r="AH432" s="173"/>
      <c r="AI432" s="180"/>
      <c r="AJ432" s="180"/>
      <c r="AK432" s="180"/>
      <c r="AL432" s="178"/>
      <c r="AM432" s="180"/>
      <c r="AN432" s="180"/>
      <c r="AO432" s="180"/>
      <c r="AP432" s="178"/>
      <c r="AQ432" s="201" t="s">
        <v>405</v>
      </c>
      <c r="AR432" s="194"/>
      <c r="AS432" s="172" t="s">
        <v>284</v>
      </c>
      <c r="AT432" s="173"/>
      <c r="AU432" s="194" t="s">
        <v>405</v>
      </c>
      <c r="AV432" s="194"/>
      <c r="AW432" s="172" t="s">
        <v>260</v>
      </c>
      <c r="AX432" s="202"/>
    </row>
    <row r="433" spans="1:50" ht="23.25" customHeight="1" x14ac:dyDescent="0.15">
      <c r="A433" s="141"/>
      <c r="B433" s="142"/>
      <c r="C433" s="146"/>
      <c r="D433" s="142"/>
      <c r="E433" s="166"/>
      <c r="F433" s="167"/>
      <c r="G433" s="181" t="s">
        <v>405</v>
      </c>
      <c r="H433" s="95"/>
      <c r="I433" s="95"/>
      <c r="J433" s="95"/>
      <c r="K433" s="95"/>
      <c r="L433" s="95"/>
      <c r="M433" s="95"/>
      <c r="N433" s="95"/>
      <c r="O433" s="95"/>
      <c r="P433" s="95"/>
      <c r="Q433" s="95"/>
      <c r="R433" s="95"/>
      <c r="S433" s="95"/>
      <c r="T433" s="95"/>
      <c r="U433" s="95"/>
      <c r="V433" s="95"/>
      <c r="W433" s="95"/>
      <c r="X433" s="182"/>
      <c r="Y433" s="203" t="s">
        <v>44</v>
      </c>
      <c r="Z433" s="204"/>
      <c r="AA433" s="205"/>
      <c r="AB433" s="206" t="s">
        <v>405</v>
      </c>
      <c r="AC433" s="206"/>
      <c r="AD433" s="206"/>
      <c r="AE433" s="191" t="s">
        <v>405</v>
      </c>
      <c r="AF433" s="192"/>
      <c r="AG433" s="192"/>
      <c r="AH433" s="192"/>
      <c r="AI433" s="191" t="s">
        <v>405</v>
      </c>
      <c r="AJ433" s="192"/>
      <c r="AK433" s="192"/>
      <c r="AL433" s="192"/>
      <c r="AM433" s="191" t="s">
        <v>405</v>
      </c>
      <c r="AN433" s="192"/>
      <c r="AO433" s="192"/>
      <c r="AP433" s="193"/>
      <c r="AQ433" s="191" t="s">
        <v>405</v>
      </c>
      <c r="AR433" s="192"/>
      <c r="AS433" s="192"/>
      <c r="AT433" s="193"/>
      <c r="AU433" s="192" t="s">
        <v>405</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t="s">
        <v>405</v>
      </c>
      <c r="AC434" s="195"/>
      <c r="AD434" s="195"/>
      <c r="AE434" s="191" t="s">
        <v>405</v>
      </c>
      <c r="AF434" s="192"/>
      <c r="AG434" s="192"/>
      <c r="AH434" s="193"/>
      <c r="AI434" s="191" t="s">
        <v>405</v>
      </c>
      <c r="AJ434" s="192"/>
      <c r="AK434" s="192"/>
      <c r="AL434" s="192"/>
      <c r="AM434" s="191" t="s">
        <v>405</v>
      </c>
      <c r="AN434" s="192"/>
      <c r="AO434" s="192"/>
      <c r="AP434" s="193"/>
      <c r="AQ434" s="191" t="s">
        <v>405</v>
      </c>
      <c r="AR434" s="192"/>
      <c r="AS434" s="192"/>
      <c r="AT434" s="193"/>
      <c r="AU434" s="192" t="s">
        <v>405</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405</v>
      </c>
      <c r="AF435" s="192"/>
      <c r="AG435" s="192"/>
      <c r="AH435" s="193"/>
      <c r="AI435" s="191" t="s">
        <v>405</v>
      </c>
      <c r="AJ435" s="192"/>
      <c r="AK435" s="192"/>
      <c r="AL435" s="192"/>
      <c r="AM435" s="191" t="s">
        <v>405</v>
      </c>
      <c r="AN435" s="192"/>
      <c r="AO435" s="192"/>
      <c r="AP435" s="193"/>
      <c r="AQ435" s="191" t="s">
        <v>405</v>
      </c>
      <c r="AR435" s="192"/>
      <c r="AS435" s="192"/>
      <c r="AT435" s="193"/>
      <c r="AU435" s="192" t="s">
        <v>405</v>
      </c>
      <c r="AV435" s="192"/>
      <c r="AW435" s="192"/>
      <c r="AX435" s="207"/>
    </row>
    <row r="436" spans="1:50" ht="18.75" customHeight="1" x14ac:dyDescent="0.15">
      <c r="A436" s="141"/>
      <c r="B436" s="142"/>
      <c r="C436" s="146"/>
      <c r="D436" s="142"/>
      <c r="E436" s="166" t="s">
        <v>292</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274</v>
      </c>
      <c r="AJ436" s="179"/>
      <c r="AK436" s="179"/>
      <c r="AL436" s="177"/>
      <c r="AM436" s="179" t="s">
        <v>350</v>
      </c>
      <c r="AN436" s="179"/>
      <c r="AO436" s="179"/>
      <c r="AP436" s="177"/>
      <c r="AQ436" s="177" t="s">
        <v>283</v>
      </c>
      <c r="AR436" s="169"/>
      <c r="AS436" s="169"/>
      <c r="AT436" s="170"/>
      <c r="AU436" s="199" t="s">
        <v>208</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405</v>
      </c>
      <c r="AF437" s="194"/>
      <c r="AG437" s="172" t="s">
        <v>284</v>
      </c>
      <c r="AH437" s="173"/>
      <c r="AI437" s="180"/>
      <c r="AJ437" s="180"/>
      <c r="AK437" s="180"/>
      <c r="AL437" s="178"/>
      <c r="AM437" s="180"/>
      <c r="AN437" s="180"/>
      <c r="AO437" s="180"/>
      <c r="AP437" s="178"/>
      <c r="AQ437" s="201" t="s">
        <v>405</v>
      </c>
      <c r="AR437" s="194"/>
      <c r="AS437" s="172" t="s">
        <v>284</v>
      </c>
      <c r="AT437" s="173"/>
      <c r="AU437" s="194" t="s">
        <v>405</v>
      </c>
      <c r="AV437" s="194"/>
      <c r="AW437" s="172" t="s">
        <v>260</v>
      </c>
      <c r="AX437" s="202"/>
    </row>
    <row r="438" spans="1:50" ht="23.25" customHeight="1" x14ac:dyDescent="0.15">
      <c r="A438" s="141"/>
      <c r="B438" s="142"/>
      <c r="C438" s="146"/>
      <c r="D438" s="142"/>
      <c r="E438" s="166"/>
      <c r="F438" s="167"/>
      <c r="G438" s="181" t="s">
        <v>405</v>
      </c>
      <c r="H438" s="95"/>
      <c r="I438" s="95"/>
      <c r="J438" s="95"/>
      <c r="K438" s="95"/>
      <c r="L438" s="95"/>
      <c r="M438" s="95"/>
      <c r="N438" s="95"/>
      <c r="O438" s="95"/>
      <c r="P438" s="95"/>
      <c r="Q438" s="95"/>
      <c r="R438" s="95"/>
      <c r="S438" s="95"/>
      <c r="T438" s="95"/>
      <c r="U438" s="95"/>
      <c r="V438" s="95"/>
      <c r="W438" s="95"/>
      <c r="X438" s="182"/>
      <c r="Y438" s="203" t="s">
        <v>44</v>
      </c>
      <c r="Z438" s="204"/>
      <c r="AA438" s="205"/>
      <c r="AB438" s="206" t="s">
        <v>405</v>
      </c>
      <c r="AC438" s="206"/>
      <c r="AD438" s="206"/>
      <c r="AE438" s="191" t="s">
        <v>405</v>
      </c>
      <c r="AF438" s="192"/>
      <c r="AG438" s="192"/>
      <c r="AH438" s="192"/>
      <c r="AI438" s="191" t="s">
        <v>405</v>
      </c>
      <c r="AJ438" s="192"/>
      <c r="AK438" s="192"/>
      <c r="AL438" s="192"/>
      <c r="AM438" s="191" t="s">
        <v>405</v>
      </c>
      <c r="AN438" s="192"/>
      <c r="AO438" s="192"/>
      <c r="AP438" s="193"/>
      <c r="AQ438" s="191" t="s">
        <v>405</v>
      </c>
      <c r="AR438" s="192"/>
      <c r="AS438" s="192"/>
      <c r="AT438" s="193"/>
      <c r="AU438" s="192" t="s">
        <v>405</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t="s">
        <v>405</v>
      </c>
      <c r="AC439" s="195"/>
      <c r="AD439" s="195"/>
      <c r="AE439" s="191" t="s">
        <v>405</v>
      </c>
      <c r="AF439" s="192"/>
      <c r="AG439" s="192"/>
      <c r="AH439" s="193"/>
      <c r="AI439" s="191" t="s">
        <v>405</v>
      </c>
      <c r="AJ439" s="192"/>
      <c r="AK439" s="192"/>
      <c r="AL439" s="192"/>
      <c r="AM439" s="191" t="s">
        <v>405</v>
      </c>
      <c r="AN439" s="192"/>
      <c r="AO439" s="192"/>
      <c r="AP439" s="193"/>
      <c r="AQ439" s="191" t="s">
        <v>405</v>
      </c>
      <c r="AR439" s="192"/>
      <c r="AS439" s="192"/>
      <c r="AT439" s="193"/>
      <c r="AU439" s="192" t="s">
        <v>405</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t="s">
        <v>405</v>
      </c>
      <c r="AF440" s="192"/>
      <c r="AG440" s="192"/>
      <c r="AH440" s="193"/>
      <c r="AI440" s="191" t="s">
        <v>405</v>
      </c>
      <c r="AJ440" s="192"/>
      <c r="AK440" s="192"/>
      <c r="AL440" s="192"/>
      <c r="AM440" s="191" t="s">
        <v>405</v>
      </c>
      <c r="AN440" s="192"/>
      <c r="AO440" s="192"/>
      <c r="AP440" s="193"/>
      <c r="AQ440" s="191" t="s">
        <v>405</v>
      </c>
      <c r="AR440" s="192"/>
      <c r="AS440" s="192"/>
      <c r="AT440" s="193"/>
      <c r="AU440" s="192" t="s">
        <v>405</v>
      </c>
      <c r="AV440" s="192"/>
      <c r="AW440" s="192"/>
      <c r="AX440" s="207"/>
    </row>
    <row r="441" spans="1:50" ht="18.75" hidden="1" customHeight="1" x14ac:dyDescent="0.15">
      <c r="A441" s="141"/>
      <c r="B441" s="142"/>
      <c r="C441" s="146"/>
      <c r="D441" s="142"/>
      <c r="E441" s="166" t="s">
        <v>292</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274</v>
      </c>
      <c r="AJ441" s="179"/>
      <c r="AK441" s="179"/>
      <c r="AL441" s="177"/>
      <c r="AM441" s="179" t="s">
        <v>350</v>
      </c>
      <c r="AN441" s="179"/>
      <c r="AO441" s="179"/>
      <c r="AP441" s="177"/>
      <c r="AQ441" s="177" t="s">
        <v>283</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260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292</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274</v>
      </c>
      <c r="AJ446" s="179"/>
      <c r="AK446" s="179"/>
      <c r="AL446" s="177"/>
      <c r="AM446" s="179" t="s">
        <v>350</v>
      </c>
      <c r="AN446" s="179"/>
      <c r="AO446" s="179"/>
      <c r="AP446" s="177"/>
      <c r="AQ446" s="177" t="s">
        <v>283</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260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292</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274</v>
      </c>
      <c r="AJ451" s="179"/>
      <c r="AK451" s="179"/>
      <c r="AL451" s="177"/>
      <c r="AM451" s="179" t="s">
        <v>350</v>
      </c>
      <c r="AN451" s="179"/>
      <c r="AO451" s="179"/>
      <c r="AP451" s="177"/>
      <c r="AQ451" s="177" t="s">
        <v>283</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260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293</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274</v>
      </c>
      <c r="AJ456" s="179"/>
      <c r="AK456" s="179"/>
      <c r="AL456" s="177"/>
      <c r="AM456" s="179" t="s">
        <v>350</v>
      </c>
      <c r="AN456" s="179"/>
      <c r="AO456" s="179"/>
      <c r="AP456" s="177"/>
      <c r="AQ456" s="177" t="s">
        <v>283</v>
      </c>
      <c r="AR456" s="169"/>
      <c r="AS456" s="169"/>
      <c r="AT456" s="170"/>
      <c r="AU456" s="199" t="s">
        <v>208</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284</v>
      </c>
      <c r="AH457" s="173"/>
      <c r="AI457" s="180"/>
      <c r="AJ457" s="180"/>
      <c r="AK457" s="180"/>
      <c r="AL457" s="178"/>
      <c r="AM457" s="180"/>
      <c r="AN457" s="180"/>
      <c r="AO457" s="180"/>
      <c r="AP457" s="178"/>
      <c r="AQ457" s="201"/>
      <c r="AR457" s="194"/>
      <c r="AS457" s="172" t="s">
        <v>284</v>
      </c>
      <c r="AT457" s="173"/>
      <c r="AU457" s="194"/>
      <c r="AV457" s="194"/>
      <c r="AW457" s="172" t="s">
        <v>260</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293</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274</v>
      </c>
      <c r="AJ461" s="179"/>
      <c r="AK461" s="179"/>
      <c r="AL461" s="177"/>
      <c r="AM461" s="179" t="s">
        <v>350</v>
      </c>
      <c r="AN461" s="179"/>
      <c r="AO461" s="179"/>
      <c r="AP461" s="177"/>
      <c r="AQ461" s="177" t="s">
        <v>283</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260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293</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274</v>
      </c>
      <c r="AJ466" s="179"/>
      <c r="AK466" s="179"/>
      <c r="AL466" s="177"/>
      <c r="AM466" s="179" t="s">
        <v>350</v>
      </c>
      <c r="AN466" s="179"/>
      <c r="AO466" s="179"/>
      <c r="AP466" s="177"/>
      <c r="AQ466" s="177" t="s">
        <v>283</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260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293</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274</v>
      </c>
      <c r="AJ471" s="179"/>
      <c r="AK471" s="179"/>
      <c r="AL471" s="177"/>
      <c r="AM471" s="179" t="s">
        <v>350</v>
      </c>
      <c r="AN471" s="179"/>
      <c r="AO471" s="179"/>
      <c r="AP471" s="177"/>
      <c r="AQ471" s="177" t="s">
        <v>283</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260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293</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274</v>
      </c>
      <c r="AJ476" s="179"/>
      <c r="AK476" s="179"/>
      <c r="AL476" s="177"/>
      <c r="AM476" s="179" t="s">
        <v>350</v>
      </c>
      <c r="AN476" s="179"/>
      <c r="AO476" s="179"/>
      <c r="AP476" s="177"/>
      <c r="AQ476" s="177" t="s">
        <v>283</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260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62" t="s">
        <v>165</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row>
    <row r="482" spans="1:50" ht="24.75" customHeight="1" x14ac:dyDescent="0.15">
      <c r="A482" s="141"/>
      <c r="B482" s="142"/>
      <c r="C482" s="146"/>
      <c r="D482" s="142"/>
      <c r="E482" s="94" t="s">
        <v>405</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73" t="s">
        <v>403</v>
      </c>
      <c r="F484" s="674"/>
      <c r="G484" s="675" t="s">
        <v>307</v>
      </c>
      <c r="H484" s="663"/>
      <c r="I484" s="663"/>
      <c r="J484" s="676"/>
      <c r="K484" s="677"/>
      <c r="L484" s="677"/>
      <c r="M484" s="677"/>
      <c r="N484" s="677"/>
      <c r="O484" s="677"/>
      <c r="P484" s="677"/>
      <c r="Q484" s="677"/>
      <c r="R484" s="677"/>
      <c r="S484" s="677"/>
      <c r="T484" s="678"/>
      <c r="U484" s="679"/>
      <c r="V484" s="679"/>
      <c r="W484" s="679"/>
      <c r="X484" s="679"/>
      <c r="Y484" s="679"/>
      <c r="Z484" s="679"/>
      <c r="AA484" s="679"/>
      <c r="AB484" s="679"/>
      <c r="AC484" s="679"/>
      <c r="AD484" s="679"/>
      <c r="AE484" s="679"/>
      <c r="AF484" s="679"/>
      <c r="AG484" s="679"/>
      <c r="AH484" s="679"/>
      <c r="AI484" s="679"/>
      <c r="AJ484" s="679"/>
      <c r="AK484" s="679"/>
      <c r="AL484" s="679"/>
      <c r="AM484" s="679"/>
      <c r="AN484" s="679"/>
      <c r="AO484" s="679"/>
      <c r="AP484" s="679"/>
      <c r="AQ484" s="679"/>
      <c r="AR484" s="679"/>
      <c r="AS484" s="679"/>
      <c r="AT484" s="679"/>
      <c r="AU484" s="679"/>
      <c r="AV484" s="679"/>
      <c r="AW484" s="679"/>
      <c r="AX484" s="680"/>
    </row>
    <row r="485" spans="1:50" ht="18.75" hidden="1" customHeight="1" x14ac:dyDescent="0.15">
      <c r="A485" s="141"/>
      <c r="B485" s="142"/>
      <c r="C485" s="146"/>
      <c r="D485" s="142"/>
      <c r="E485" s="166" t="s">
        <v>292</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274</v>
      </c>
      <c r="AJ485" s="179"/>
      <c r="AK485" s="179"/>
      <c r="AL485" s="177"/>
      <c r="AM485" s="179" t="s">
        <v>350</v>
      </c>
      <c r="AN485" s="179"/>
      <c r="AO485" s="179"/>
      <c r="AP485" s="177"/>
      <c r="AQ485" s="177" t="s">
        <v>283</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260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292</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274</v>
      </c>
      <c r="AJ490" s="179"/>
      <c r="AK490" s="179"/>
      <c r="AL490" s="177"/>
      <c r="AM490" s="179" t="s">
        <v>350</v>
      </c>
      <c r="AN490" s="179"/>
      <c r="AO490" s="179"/>
      <c r="AP490" s="177"/>
      <c r="AQ490" s="177" t="s">
        <v>283</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260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292</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274</v>
      </c>
      <c r="AJ495" s="179"/>
      <c r="AK495" s="179"/>
      <c r="AL495" s="177"/>
      <c r="AM495" s="179" t="s">
        <v>350</v>
      </c>
      <c r="AN495" s="179"/>
      <c r="AO495" s="179"/>
      <c r="AP495" s="177"/>
      <c r="AQ495" s="177" t="s">
        <v>283</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260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292</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274</v>
      </c>
      <c r="AJ500" s="179"/>
      <c r="AK500" s="179"/>
      <c r="AL500" s="177"/>
      <c r="AM500" s="179" t="s">
        <v>350</v>
      </c>
      <c r="AN500" s="179"/>
      <c r="AO500" s="179"/>
      <c r="AP500" s="177"/>
      <c r="AQ500" s="177" t="s">
        <v>283</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260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292</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274</v>
      </c>
      <c r="AJ505" s="179"/>
      <c r="AK505" s="179"/>
      <c r="AL505" s="177"/>
      <c r="AM505" s="179" t="s">
        <v>350</v>
      </c>
      <c r="AN505" s="179"/>
      <c r="AO505" s="179"/>
      <c r="AP505" s="177"/>
      <c r="AQ505" s="177" t="s">
        <v>283</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260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293</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274</v>
      </c>
      <c r="AJ510" s="179"/>
      <c r="AK510" s="179"/>
      <c r="AL510" s="177"/>
      <c r="AM510" s="179" t="s">
        <v>350</v>
      </c>
      <c r="AN510" s="179"/>
      <c r="AO510" s="179"/>
      <c r="AP510" s="177"/>
      <c r="AQ510" s="177" t="s">
        <v>283</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260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293</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274</v>
      </c>
      <c r="AJ515" s="179"/>
      <c r="AK515" s="179"/>
      <c r="AL515" s="177"/>
      <c r="AM515" s="179" t="s">
        <v>350</v>
      </c>
      <c r="AN515" s="179"/>
      <c r="AO515" s="179"/>
      <c r="AP515" s="177"/>
      <c r="AQ515" s="177" t="s">
        <v>283</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260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293</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274</v>
      </c>
      <c r="AJ520" s="179"/>
      <c r="AK520" s="179"/>
      <c r="AL520" s="177"/>
      <c r="AM520" s="179" t="s">
        <v>350</v>
      </c>
      <c r="AN520" s="179"/>
      <c r="AO520" s="179"/>
      <c r="AP520" s="177"/>
      <c r="AQ520" s="177" t="s">
        <v>283</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260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293</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274</v>
      </c>
      <c r="AJ525" s="179"/>
      <c r="AK525" s="179"/>
      <c r="AL525" s="177"/>
      <c r="AM525" s="179" t="s">
        <v>350</v>
      </c>
      <c r="AN525" s="179"/>
      <c r="AO525" s="179"/>
      <c r="AP525" s="177"/>
      <c r="AQ525" s="177" t="s">
        <v>283</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260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293</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274</v>
      </c>
      <c r="AJ530" s="179"/>
      <c r="AK530" s="179"/>
      <c r="AL530" s="177"/>
      <c r="AM530" s="179" t="s">
        <v>350</v>
      </c>
      <c r="AN530" s="179"/>
      <c r="AO530" s="179"/>
      <c r="AP530" s="177"/>
      <c r="AQ530" s="177" t="s">
        <v>283</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260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62" t="s">
        <v>124</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73" t="s">
        <v>403</v>
      </c>
      <c r="F538" s="674"/>
      <c r="G538" s="675" t="s">
        <v>307</v>
      </c>
      <c r="H538" s="663"/>
      <c r="I538" s="663"/>
      <c r="J538" s="676"/>
      <c r="K538" s="677"/>
      <c r="L538" s="677"/>
      <c r="M538" s="677"/>
      <c r="N538" s="677"/>
      <c r="O538" s="677"/>
      <c r="P538" s="677"/>
      <c r="Q538" s="677"/>
      <c r="R538" s="677"/>
      <c r="S538" s="677"/>
      <c r="T538" s="678"/>
      <c r="U538" s="679"/>
      <c r="V538" s="679"/>
      <c r="W538" s="679"/>
      <c r="X538" s="679"/>
      <c r="Y538" s="679"/>
      <c r="Z538" s="679"/>
      <c r="AA538" s="679"/>
      <c r="AB538" s="679"/>
      <c r="AC538" s="679"/>
      <c r="AD538" s="679"/>
      <c r="AE538" s="679"/>
      <c r="AF538" s="679"/>
      <c r="AG538" s="679"/>
      <c r="AH538" s="679"/>
      <c r="AI538" s="679"/>
      <c r="AJ538" s="679"/>
      <c r="AK538" s="679"/>
      <c r="AL538" s="679"/>
      <c r="AM538" s="679"/>
      <c r="AN538" s="679"/>
      <c r="AO538" s="679"/>
      <c r="AP538" s="679"/>
      <c r="AQ538" s="679"/>
      <c r="AR538" s="679"/>
      <c r="AS538" s="679"/>
      <c r="AT538" s="679"/>
      <c r="AU538" s="679"/>
      <c r="AV538" s="679"/>
      <c r="AW538" s="679"/>
      <c r="AX538" s="680"/>
    </row>
    <row r="539" spans="1:50" ht="18.75" hidden="1" customHeight="1" x14ac:dyDescent="0.15">
      <c r="A539" s="141"/>
      <c r="B539" s="142"/>
      <c r="C539" s="146"/>
      <c r="D539" s="142"/>
      <c r="E539" s="166" t="s">
        <v>292</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274</v>
      </c>
      <c r="AJ539" s="179"/>
      <c r="AK539" s="179"/>
      <c r="AL539" s="177"/>
      <c r="AM539" s="179" t="s">
        <v>350</v>
      </c>
      <c r="AN539" s="179"/>
      <c r="AO539" s="179"/>
      <c r="AP539" s="177"/>
      <c r="AQ539" s="177" t="s">
        <v>283</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260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292</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274</v>
      </c>
      <c r="AJ544" s="179"/>
      <c r="AK544" s="179"/>
      <c r="AL544" s="177"/>
      <c r="AM544" s="179" t="s">
        <v>350</v>
      </c>
      <c r="AN544" s="179"/>
      <c r="AO544" s="179"/>
      <c r="AP544" s="177"/>
      <c r="AQ544" s="177" t="s">
        <v>283</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260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292</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274</v>
      </c>
      <c r="AJ549" s="179"/>
      <c r="AK549" s="179"/>
      <c r="AL549" s="177"/>
      <c r="AM549" s="179" t="s">
        <v>350</v>
      </c>
      <c r="AN549" s="179"/>
      <c r="AO549" s="179"/>
      <c r="AP549" s="177"/>
      <c r="AQ549" s="177" t="s">
        <v>283</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260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292</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274</v>
      </c>
      <c r="AJ554" s="179"/>
      <c r="AK554" s="179"/>
      <c r="AL554" s="177"/>
      <c r="AM554" s="179" t="s">
        <v>350</v>
      </c>
      <c r="AN554" s="179"/>
      <c r="AO554" s="179"/>
      <c r="AP554" s="177"/>
      <c r="AQ554" s="177" t="s">
        <v>283</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260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292</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274</v>
      </c>
      <c r="AJ559" s="179"/>
      <c r="AK559" s="179"/>
      <c r="AL559" s="177"/>
      <c r="AM559" s="179" t="s">
        <v>350</v>
      </c>
      <c r="AN559" s="179"/>
      <c r="AO559" s="179"/>
      <c r="AP559" s="177"/>
      <c r="AQ559" s="177" t="s">
        <v>283</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260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293</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274</v>
      </c>
      <c r="AJ564" s="179"/>
      <c r="AK564" s="179"/>
      <c r="AL564" s="177"/>
      <c r="AM564" s="179" t="s">
        <v>350</v>
      </c>
      <c r="AN564" s="179"/>
      <c r="AO564" s="179"/>
      <c r="AP564" s="177"/>
      <c r="AQ564" s="177" t="s">
        <v>283</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260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293</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274</v>
      </c>
      <c r="AJ569" s="179"/>
      <c r="AK569" s="179"/>
      <c r="AL569" s="177"/>
      <c r="AM569" s="179" t="s">
        <v>350</v>
      </c>
      <c r="AN569" s="179"/>
      <c r="AO569" s="179"/>
      <c r="AP569" s="177"/>
      <c r="AQ569" s="177" t="s">
        <v>283</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260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293</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274</v>
      </c>
      <c r="AJ574" s="179"/>
      <c r="AK574" s="179"/>
      <c r="AL574" s="177"/>
      <c r="AM574" s="179" t="s">
        <v>350</v>
      </c>
      <c r="AN574" s="179"/>
      <c r="AO574" s="179"/>
      <c r="AP574" s="177"/>
      <c r="AQ574" s="177" t="s">
        <v>283</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260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293</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274</v>
      </c>
      <c r="AJ579" s="179"/>
      <c r="AK579" s="179"/>
      <c r="AL579" s="177"/>
      <c r="AM579" s="179" t="s">
        <v>350</v>
      </c>
      <c r="AN579" s="179"/>
      <c r="AO579" s="179"/>
      <c r="AP579" s="177"/>
      <c r="AQ579" s="177" t="s">
        <v>283</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260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293</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274</v>
      </c>
      <c r="AJ584" s="179"/>
      <c r="AK584" s="179"/>
      <c r="AL584" s="177"/>
      <c r="AM584" s="179" t="s">
        <v>350</v>
      </c>
      <c r="AN584" s="179"/>
      <c r="AO584" s="179"/>
      <c r="AP584" s="177"/>
      <c r="AQ584" s="177" t="s">
        <v>283</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260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62" t="s">
        <v>124</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73" t="s">
        <v>403</v>
      </c>
      <c r="F592" s="674"/>
      <c r="G592" s="675" t="s">
        <v>307</v>
      </c>
      <c r="H592" s="663"/>
      <c r="I592" s="663"/>
      <c r="J592" s="676"/>
      <c r="K592" s="677"/>
      <c r="L592" s="677"/>
      <c r="M592" s="677"/>
      <c r="N592" s="677"/>
      <c r="O592" s="677"/>
      <c r="P592" s="677"/>
      <c r="Q592" s="677"/>
      <c r="R592" s="677"/>
      <c r="S592" s="677"/>
      <c r="T592" s="678"/>
      <c r="U592" s="679"/>
      <c r="V592" s="679"/>
      <c r="W592" s="679"/>
      <c r="X592" s="679"/>
      <c r="Y592" s="679"/>
      <c r="Z592" s="679"/>
      <c r="AA592" s="679"/>
      <c r="AB592" s="679"/>
      <c r="AC592" s="679"/>
      <c r="AD592" s="679"/>
      <c r="AE592" s="679"/>
      <c r="AF592" s="679"/>
      <c r="AG592" s="679"/>
      <c r="AH592" s="679"/>
      <c r="AI592" s="679"/>
      <c r="AJ592" s="679"/>
      <c r="AK592" s="679"/>
      <c r="AL592" s="679"/>
      <c r="AM592" s="679"/>
      <c r="AN592" s="679"/>
      <c r="AO592" s="679"/>
      <c r="AP592" s="679"/>
      <c r="AQ592" s="679"/>
      <c r="AR592" s="679"/>
      <c r="AS592" s="679"/>
      <c r="AT592" s="679"/>
      <c r="AU592" s="679"/>
      <c r="AV592" s="679"/>
      <c r="AW592" s="679"/>
      <c r="AX592" s="680"/>
    </row>
    <row r="593" spans="1:50" ht="18.75" hidden="1" customHeight="1" x14ac:dyDescent="0.15">
      <c r="A593" s="141"/>
      <c r="B593" s="142"/>
      <c r="C593" s="146"/>
      <c r="D593" s="142"/>
      <c r="E593" s="166" t="s">
        <v>292</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274</v>
      </c>
      <c r="AJ593" s="179"/>
      <c r="AK593" s="179"/>
      <c r="AL593" s="177"/>
      <c r="AM593" s="179" t="s">
        <v>350</v>
      </c>
      <c r="AN593" s="179"/>
      <c r="AO593" s="179"/>
      <c r="AP593" s="177"/>
      <c r="AQ593" s="177" t="s">
        <v>283</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260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292</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274</v>
      </c>
      <c r="AJ598" s="179"/>
      <c r="AK598" s="179"/>
      <c r="AL598" s="177"/>
      <c r="AM598" s="179" t="s">
        <v>350</v>
      </c>
      <c r="AN598" s="179"/>
      <c r="AO598" s="179"/>
      <c r="AP598" s="177"/>
      <c r="AQ598" s="177" t="s">
        <v>283</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260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292</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274</v>
      </c>
      <c r="AJ603" s="179"/>
      <c r="AK603" s="179"/>
      <c r="AL603" s="177"/>
      <c r="AM603" s="179" t="s">
        <v>350</v>
      </c>
      <c r="AN603" s="179"/>
      <c r="AO603" s="179"/>
      <c r="AP603" s="177"/>
      <c r="AQ603" s="177" t="s">
        <v>283</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260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292</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274</v>
      </c>
      <c r="AJ608" s="179"/>
      <c r="AK608" s="179"/>
      <c r="AL608" s="177"/>
      <c r="AM608" s="179" t="s">
        <v>350</v>
      </c>
      <c r="AN608" s="179"/>
      <c r="AO608" s="179"/>
      <c r="AP608" s="177"/>
      <c r="AQ608" s="177" t="s">
        <v>283</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260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292</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274</v>
      </c>
      <c r="AJ613" s="179"/>
      <c r="AK613" s="179"/>
      <c r="AL613" s="177"/>
      <c r="AM613" s="179" t="s">
        <v>350</v>
      </c>
      <c r="AN613" s="179"/>
      <c r="AO613" s="179"/>
      <c r="AP613" s="177"/>
      <c r="AQ613" s="177" t="s">
        <v>283</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260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293</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274</v>
      </c>
      <c r="AJ618" s="179"/>
      <c r="AK618" s="179"/>
      <c r="AL618" s="177"/>
      <c r="AM618" s="179" t="s">
        <v>350</v>
      </c>
      <c r="AN618" s="179"/>
      <c r="AO618" s="179"/>
      <c r="AP618" s="177"/>
      <c r="AQ618" s="177" t="s">
        <v>283</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260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293</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274</v>
      </c>
      <c r="AJ623" s="179"/>
      <c r="AK623" s="179"/>
      <c r="AL623" s="177"/>
      <c r="AM623" s="179" t="s">
        <v>350</v>
      </c>
      <c r="AN623" s="179"/>
      <c r="AO623" s="179"/>
      <c r="AP623" s="177"/>
      <c r="AQ623" s="177" t="s">
        <v>283</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260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293</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274</v>
      </c>
      <c r="AJ628" s="179"/>
      <c r="AK628" s="179"/>
      <c r="AL628" s="177"/>
      <c r="AM628" s="179" t="s">
        <v>350</v>
      </c>
      <c r="AN628" s="179"/>
      <c r="AO628" s="179"/>
      <c r="AP628" s="177"/>
      <c r="AQ628" s="177" t="s">
        <v>283</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260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293</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274</v>
      </c>
      <c r="AJ633" s="179"/>
      <c r="AK633" s="179"/>
      <c r="AL633" s="177"/>
      <c r="AM633" s="179" t="s">
        <v>350</v>
      </c>
      <c r="AN633" s="179"/>
      <c r="AO633" s="179"/>
      <c r="AP633" s="177"/>
      <c r="AQ633" s="177" t="s">
        <v>283</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260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293</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274</v>
      </c>
      <c r="AJ638" s="179"/>
      <c r="AK638" s="179"/>
      <c r="AL638" s="177"/>
      <c r="AM638" s="179" t="s">
        <v>350</v>
      </c>
      <c r="AN638" s="179"/>
      <c r="AO638" s="179"/>
      <c r="AP638" s="177"/>
      <c r="AQ638" s="177" t="s">
        <v>283</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260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62" t="s">
        <v>124</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73" t="s">
        <v>403</v>
      </c>
      <c r="F646" s="674"/>
      <c r="G646" s="675" t="s">
        <v>307</v>
      </c>
      <c r="H646" s="663"/>
      <c r="I646" s="663"/>
      <c r="J646" s="676"/>
      <c r="K646" s="677"/>
      <c r="L646" s="677"/>
      <c r="M646" s="677"/>
      <c r="N646" s="677"/>
      <c r="O646" s="677"/>
      <c r="P646" s="677"/>
      <c r="Q646" s="677"/>
      <c r="R646" s="677"/>
      <c r="S646" s="677"/>
      <c r="T646" s="678"/>
      <c r="U646" s="679"/>
      <c r="V646" s="679"/>
      <c r="W646" s="679"/>
      <c r="X646" s="679"/>
      <c r="Y646" s="679"/>
      <c r="Z646" s="679"/>
      <c r="AA646" s="679"/>
      <c r="AB646" s="679"/>
      <c r="AC646" s="679"/>
      <c r="AD646" s="679"/>
      <c r="AE646" s="679"/>
      <c r="AF646" s="679"/>
      <c r="AG646" s="679"/>
      <c r="AH646" s="679"/>
      <c r="AI646" s="679"/>
      <c r="AJ646" s="679"/>
      <c r="AK646" s="679"/>
      <c r="AL646" s="679"/>
      <c r="AM646" s="679"/>
      <c r="AN646" s="679"/>
      <c r="AO646" s="679"/>
      <c r="AP646" s="679"/>
      <c r="AQ646" s="679"/>
      <c r="AR646" s="679"/>
      <c r="AS646" s="679"/>
      <c r="AT646" s="679"/>
      <c r="AU646" s="679"/>
      <c r="AV646" s="679"/>
      <c r="AW646" s="679"/>
      <c r="AX646" s="680"/>
    </row>
    <row r="647" spans="1:50" ht="18.75" hidden="1" customHeight="1" x14ac:dyDescent="0.15">
      <c r="A647" s="141"/>
      <c r="B647" s="142"/>
      <c r="C647" s="146"/>
      <c r="D647" s="142"/>
      <c r="E647" s="166" t="s">
        <v>292</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274</v>
      </c>
      <c r="AJ647" s="179"/>
      <c r="AK647" s="179"/>
      <c r="AL647" s="177"/>
      <c r="AM647" s="179" t="s">
        <v>350</v>
      </c>
      <c r="AN647" s="179"/>
      <c r="AO647" s="179"/>
      <c r="AP647" s="177"/>
      <c r="AQ647" s="177" t="s">
        <v>283</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260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292</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274</v>
      </c>
      <c r="AJ652" s="179"/>
      <c r="AK652" s="179"/>
      <c r="AL652" s="177"/>
      <c r="AM652" s="179" t="s">
        <v>350</v>
      </c>
      <c r="AN652" s="179"/>
      <c r="AO652" s="179"/>
      <c r="AP652" s="177"/>
      <c r="AQ652" s="177" t="s">
        <v>283</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260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292</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274</v>
      </c>
      <c r="AJ657" s="179"/>
      <c r="AK657" s="179"/>
      <c r="AL657" s="177"/>
      <c r="AM657" s="179" t="s">
        <v>350</v>
      </c>
      <c r="AN657" s="179"/>
      <c r="AO657" s="179"/>
      <c r="AP657" s="177"/>
      <c r="AQ657" s="177" t="s">
        <v>283</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260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292</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274</v>
      </c>
      <c r="AJ662" s="179"/>
      <c r="AK662" s="179"/>
      <c r="AL662" s="177"/>
      <c r="AM662" s="179" t="s">
        <v>350</v>
      </c>
      <c r="AN662" s="179"/>
      <c r="AO662" s="179"/>
      <c r="AP662" s="177"/>
      <c r="AQ662" s="177" t="s">
        <v>283</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260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292</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274</v>
      </c>
      <c r="AJ667" s="179"/>
      <c r="AK667" s="179"/>
      <c r="AL667" s="177"/>
      <c r="AM667" s="179" t="s">
        <v>350</v>
      </c>
      <c r="AN667" s="179"/>
      <c r="AO667" s="179"/>
      <c r="AP667" s="177"/>
      <c r="AQ667" s="177" t="s">
        <v>283</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260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293</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274</v>
      </c>
      <c r="AJ672" s="179"/>
      <c r="AK672" s="179"/>
      <c r="AL672" s="177"/>
      <c r="AM672" s="179" t="s">
        <v>350</v>
      </c>
      <c r="AN672" s="179"/>
      <c r="AO672" s="179"/>
      <c r="AP672" s="177"/>
      <c r="AQ672" s="177" t="s">
        <v>283</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260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293</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274</v>
      </c>
      <c r="AJ677" s="179"/>
      <c r="AK677" s="179"/>
      <c r="AL677" s="177"/>
      <c r="AM677" s="179" t="s">
        <v>350</v>
      </c>
      <c r="AN677" s="179"/>
      <c r="AO677" s="179"/>
      <c r="AP677" s="177"/>
      <c r="AQ677" s="177" t="s">
        <v>283</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260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293</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274</v>
      </c>
      <c r="AJ682" s="179"/>
      <c r="AK682" s="179"/>
      <c r="AL682" s="177"/>
      <c r="AM682" s="179" t="s">
        <v>350</v>
      </c>
      <c r="AN682" s="179"/>
      <c r="AO682" s="179"/>
      <c r="AP682" s="177"/>
      <c r="AQ682" s="177" t="s">
        <v>283</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260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293</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274</v>
      </c>
      <c r="AJ687" s="179"/>
      <c r="AK687" s="179"/>
      <c r="AL687" s="177"/>
      <c r="AM687" s="179" t="s">
        <v>350</v>
      </c>
      <c r="AN687" s="179"/>
      <c r="AO687" s="179"/>
      <c r="AP687" s="177"/>
      <c r="AQ687" s="177" t="s">
        <v>283</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260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293</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274</v>
      </c>
      <c r="AJ692" s="179"/>
      <c r="AK692" s="179"/>
      <c r="AL692" s="177"/>
      <c r="AM692" s="179" t="s">
        <v>350</v>
      </c>
      <c r="AN692" s="179"/>
      <c r="AO692" s="179"/>
      <c r="AP692" s="177"/>
      <c r="AQ692" s="177" t="s">
        <v>283</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260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62" t="s">
        <v>124</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5" t="s">
        <v>101</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0" ht="27" customHeight="1" x14ac:dyDescent="0.15">
      <c r="A701" s="3"/>
      <c r="B701" s="9"/>
      <c r="C701" s="668" t="s">
        <v>69</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57</v>
      </c>
      <c r="AE701" s="669"/>
      <c r="AF701" s="669"/>
      <c r="AG701" s="671" t="s">
        <v>53</v>
      </c>
      <c r="AH701" s="669"/>
      <c r="AI701" s="669"/>
      <c r="AJ701" s="669"/>
      <c r="AK701" s="669"/>
      <c r="AL701" s="669"/>
      <c r="AM701" s="669"/>
      <c r="AN701" s="669"/>
      <c r="AO701" s="669"/>
      <c r="AP701" s="669"/>
      <c r="AQ701" s="669"/>
      <c r="AR701" s="669"/>
      <c r="AS701" s="669"/>
      <c r="AT701" s="669"/>
      <c r="AU701" s="669"/>
      <c r="AV701" s="669"/>
      <c r="AW701" s="669"/>
      <c r="AX701" s="672"/>
    </row>
    <row r="702" spans="1:50" ht="60" customHeight="1" x14ac:dyDescent="0.15">
      <c r="A702" s="88" t="s">
        <v>212</v>
      </c>
      <c r="B702" s="89"/>
      <c r="C702" s="634" t="s">
        <v>213</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499</v>
      </c>
      <c r="AE702" s="638"/>
      <c r="AF702" s="638"/>
      <c r="AG702" s="639" t="s">
        <v>555</v>
      </c>
      <c r="AH702" s="640"/>
      <c r="AI702" s="640"/>
      <c r="AJ702" s="640"/>
      <c r="AK702" s="640"/>
      <c r="AL702" s="640"/>
      <c r="AM702" s="640"/>
      <c r="AN702" s="640"/>
      <c r="AO702" s="640"/>
      <c r="AP702" s="640"/>
      <c r="AQ702" s="640"/>
      <c r="AR702" s="640"/>
      <c r="AS702" s="640"/>
      <c r="AT702" s="640"/>
      <c r="AU702" s="640"/>
      <c r="AV702" s="640"/>
      <c r="AW702" s="640"/>
      <c r="AX702" s="641"/>
    </row>
    <row r="703" spans="1:50" ht="99.95" customHeight="1" x14ac:dyDescent="0.15">
      <c r="A703" s="90"/>
      <c r="B703" s="91"/>
      <c r="C703" s="642" t="s">
        <v>86</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499</v>
      </c>
      <c r="AE703" s="606"/>
      <c r="AF703" s="606"/>
      <c r="AG703" s="600" t="s">
        <v>27</v>
      </c>
      <c r="AH703" s="601"/>
      <c r="AI703" s="601"/>
      <c r="AJ703" s="601"/>
      <c r="AK703" s="601"/>
      <c r="AL703" s="601"/>
      <c r="AM703" s="601"/>
      <c r="AN703" s="601"/>
      <c r="AO703" s="601"/>
      <c r="AP703" s="601"/>
      <c r="AQ703" s="601"/>
      <c r="AR703" s="601"/>
      <c r="AS703" s="601"/>
      <c r="AT703" s="601"/>
      <c r="AU703" s="601"/>
      <c r="AV703" s="601"/>
      <c r="AW703" s="601"/>
      <c r="AX703" s="602"/>
    </row>
    <row r="704" spans="1:50" ht="60" customHeight="1" x14ac:dyDescent="0.15">
      <c r="A704" s="92"/>
      <c r="B704" s="93"/>
      <c r="C704" s="644" t="s">
        <v>217</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499</v>
      </c>
      <c r="AE704" s="617"/>
      <c r="AF704" s="617"/>
      <c r="AG704" s="97" t="s">
        <v>475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47" t="s">
        <v>92</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499</v>
      </c>
      <c r="AE705" s="651"/>
      <c r="AF705" s="651"/>
      <c r="AG705" s="94" t="s">
        <v>177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52" t="s">
        <v>115</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521</v>
      </c>
      <c r="AE706" s="606"/>
      <c r="AF706" s="62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5" t="s">
        <v>356</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521</v>
      </c>
      <c r="AE707" s="659"/>
      <c r="AF707" s="659"/>
      <c r="AG707" s="97"/>
      <c r="AH707" s="98"/>
      <c r="AI707" s="98"/>
      <c r="AJ707" s="98"/>
      <c r="AK707" s="98"/>
      <c r="AL707" s="98"/>
      <c r="AM707" s="98"/>
      <c r="AN707" s="98"/>
      <c r="AO707" s="98"/>
      <c r="AP707" s="98"/>
      <c r="AQ707" s="98"/>
      <c r="AR707" s="98"/>
      <c r="AS707" s="98"/>
      <c r="AT707" s="98"/>
      <c r="AU707" s="98"/>
      <c r="AV707" s="98"/>
      <c r="AW707" s="98"/>
      <c r="AX707" s="99"/>
    </row>
    <row r="708" spans="1:50" ht="60" customHeight="1" x14ac:dyDescent="0.15">
      <c r="A708" s="106"/>
      <c r="B708" s="107"/>
      <c r="C708" s="660" t="s">
        <v>13</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499</v>
      </c>
      <c r="AE708" s="590"/>
      <c r="AF708" s="590"/>
      <c r="AG708" s="592" t="s">
        <v>228</v>
      </c>
      <c r="AH708" s="593"/>
      <c r="AI708" s="593"/>
      <c r="AJ708" s="593"/>
      <c r="AK708" s="593"/>
      <c r="AL708" s="593"/>
      <c r="AM708" s="593"/>
      <c r="AN708" s="593"/>
      <c r="AO708" s="593"/>
      <c r="AP708" s="593"/>
      <c r="AQ708" s="593"/>
      <c r="AR708" s="593"/>
      <c r="AS708" s="593"/>
      <c r="AT708" s="593"/>
      <c r="AU708" s="593"/>
      <c r="AV708" s="593"/>
      <c r="AW708" s="593"/>
      <c r="AX708" s="594"/>
    </row>
    <row r="709" spans="1:50" ht="45" customHeight="1" x14ac:dyDescent="0.15">
      <c r="A709" s="106"/>
      <c r="B709" s="107"/>
      <c r="C709" s="603" t="s">
        <v>185</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499</v>
      </c>
      <c r="AE709" s="606"/>
      <c r="AF709" s="606"/>
      <c r="AG709" s="600" t="s">
        <v>522</v>
      </c>
      <c r="AH709" s="601"/>
      <c r="AI709" s="601"/>
      <c r="AJ709" s="601"/>
      <c r="AK709" s="601"/>
      <c r="AL709" s="601"/>
      <c r="AM709" s="601"/>
      <c r="AN709" s="601"/>
      <c r="AO709" s="601"/>
      <c r="AP709" s="601"/>
      <c r="AQ709" s="601"/>
      <c r="AR709" s="601"/>
      <c r="AS709" s="601"/>
      <c r="AT709" s="601"/>
      <c r="AU709" s="601"/>
      <c r="AV709" s="601"/>
      <c r="AW709" s="601"/>
      <c r="AX709" s="602"/>
    </row>
    <row r="710" spans="1:50" ht="30" customHeight="1" x14ac:dyDescent="0.15">
      <c r="A710" s="106"/>
      <c r="B710" s="107"/>
      <c r="C710" s="603" t="s">
        <v>14</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499</v>
      </c>
      <c r="AE710" s="606"/>
      <c r="AF710" s="606"/>
      <c r="AG710" s="600" t="s">
        <v>523</v>
      </c>
      <c r="AH710" s="601"/>
      <c r="AI710" s="601"/>
      <c r="AJ710" s="601"/>
      <c r="AK710" s="601"/>
      <c r="AL710" s="601"/>
      <c r="AM710" s="601"/>
      <c r="AN710" s="601"/>
      <c r="AO710" s="601"/>
      <c r="AP710" s="601"/>
      <c r="AQ710" s="601"/>
      <c r="AR710" s="601"/>
      <c r="AS710" s="601"/>
      <c r="AT710" s="601"/>
      <c r="AU710" s="601"/>
      <c r="AV710" s="601"/>
      <c r="AW710" s="601"/>
      <c r="AX710" s="602"/>
    </row>
    <row r="711" spans="1:50" ht="45" customHeight="1" x14ac:dyDescent="0.15">
      <c r="A711" s="106"/>
      <c r="B711" s="107"/>
      <c r="C711" s="603" t="s">
        <v>82</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499</v>
      </c>
      <c r="AE711" s="606"/>
      <c r="AF711" s="606"/>
      <c r="AG711" s="600" t="s">
        <v>524</v>
      </c>
      <c r="AH711" s="601"/>
      <c r="AI711" s="601"/>
      <c r="AJ711" s="601"/>
      <c r="AK711" s="601"/>
      <c r="AL711" s="601"/>
      <c r="AM711" s="601"/>
      <c r="AN711" s="601"/>
      <c r="AO711" s="601"/>
      <c r="AP711" s="601"/>
      <c r="AQ711" s="601"/>
      <c r="AR711" s="601"/>
      <c r="AS711" s="601"/>
      <c r="AT711" s="601"/>
      <c r="AU711" s="601"/>
      <c r="AV711" s="601"/>
      <c r="AW711" s="601"/>
      <c r="AX711" s="602"/>
    </row>
    <row r="712" spans="1:50" ht="30" customHeight="1" x14ac:dyDescent="0.15">
      <c r="A712" s="106"/>
      <c r="B712" s="107"/>
      <c r="C712" s="603" t="s">
        <v>314</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499</v>
      </c>
      <c r="AE712" s="617"/>
      <c r="AF712" s="617"/>
      <c r="AG712" s="618" t="s">
        <v>525</v>
      </c>
      <c r="AH712" s="619"/>
      <c r="AI712" s="619"/>
      <c r="AJ712" s="619"/>
      <c r="AK712" s="619"/>
      <c r="AL712" s="619"/>
      <c r="AM712" s="619"/>
      <c r="AN712" s="619"/>
      <c r="AO712" s="619"/>
      <c r="AP712" s="619"/>
      <c r="AQ712" s="619"/>
      <c r="AR712" s="619"/>
      <c r="AS712" s="619"/>
      <c r="AT712" s="619"/>
      <c r="AU712" s="619"/>
      <c r="AV712" s="619"/>
      <c r="AW712" s="619"/>
      <c r="AX712" s="620"/>
    </row>
    <row r="713" spans="1:50" ht="75" customHeight="1" x14ac:dyDescent="0.15">
      <c r="A713" s="106"/>
      <c r="B713" s="107"/>
      <c r="C713" s="621" t="s">
        <v>323</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499</v>
      </c>
      <c r="AE713" s="606"/>
      <c r="AF713" s="624"/>
      <c r="AG713" s="600" t="s">
        <v>526</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108"/>
      <c r="B714" s="109"/>
      <c r="C714" s="625" t="s">
        <v>273</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461</v>
      </c>
      <c r="AE714" s="629"/>
      <c r="AF714" s="630"/>
      <c r="AG714" s="631"/>
      <c r="AH714" s="632"/>
      <c r="AI714" s="632"/>
      <c r="AJ714" s="632"/>
      <c r="AK714" s="632"/>
      <c r="AL714" s="632"/>
      <c r="AM714" s="632"/>
      <c r="AN714" s="632"/>
      <c r="AO714" s="632"/>
      <c r="AP714" s="632"/>
      <c r="AQ714" s="632"/>
      <c r="AR714" s="632"/>
      <c r="AS714" s="632"/>
      <c r="AT714" s="632"/>
      <c r="AU714" s="632"/>
      <c r="AV714" s="632"/>
      <c r="AW714" s="632"/>
      <c r="AX714" s="633"/>
    </row>
    <row r="715" spans="1:50" ht="45" customHeight="1" x14ac:dyDescent="0.15">
      <c r="A715" s="104" t="s">
        <v>90</v>
      </c>
      <c r="B715" s="105"/>
      <c r="C715" s="586" t="s">
        <v>361</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527</v>
      </c>
      <c r="AE715" s="590"/>
      <c r="AF715" s="591"/>
      <c r="AG715" s="592" t="s">
        <v>528</v>
      </c>
      <c r="AH715" s="593"/>
      <c r="AI715" s="593"/>
      <c r="AJ715" s="593"/>
      <c r="AK715" s="593"/>
      <c r="AL715" s="593"/>
      <c r="AM715" s="593"/>
      <c r="AN715" s="593"/>
      <c r="AO715" s="593"/>
      <c r="AP715" s="593"/>
      <c r="AQ715" s="593"/>
      <c r="AR715" s="593"/>
      <c r="AS715" s="593"/>
      <c r="AT715" s="593"/>
      <c r="AU715" s="593"/>
      <c r="AV715" s="593"/>
      <c r="AW715" s="593"/>
      <c r="AX715" s="594"/>
    </row>
    <row r="716" spans="1:50" ht="35.25" customHeight="1" x14ac:dyDescent="0.15">
      <c r="A716" s="106"/>
      <c r="B716" s="107"/>
      <c r="C716" s="595" t="s">
        <v>98</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461</v>
      </c>
      <c r="AE716" s="599"/>
      <c r="AF716" s="599"/>
      <c r="AG716" s="600"/>
      <c r="AH716" s="601"/>
      <c r="AI716" s="601"/>
      <c r="AJ716" s="601"/>
      <c r="AK716" s="601"/>
      <c r="AL716" s="601"/>
      <c r="AM716" s="601"/>
      <c r="AN716" s="601"/>
      <c r="AO716" s="601"/>
      <c r="AP716" s="601"/>
      <c r="AQ716" s="601"/>
      <c r="AR716" s="601"/>
      <c r="AS716" s="601"/>
      <c r="AT716" s="601"/>
      <c r="AU716" s="601"/>
      <c r="AV716" s="601"/>
      <c r="AW716" s="601"/>
      <c r="AX716" s="602"/>
    </row>
    <row r="717" spans="1:50" ht="60" customHeight="1" x14ac:dyDescent="0.15">
      <c r="A717" s="106"/>
      <c r="B717" s="107"/>
      <c r="C717" s="603" t="s">
        <v>295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527</v>
      </c>
      <c r="AE717" s="606"/>
      <c r="AF717" s="606"/>
      <c r="AG717" s="600" t="s">
        <v>538</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08"/>
      <c r="B718" s="109"/>
      <c r="C718" s="603" t="s">
        <v>95</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461</v>
      </c>
      <c r="AE718" s="606"/>
      <c r="AF718" s="606"/>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07" t="s">
        <v>219</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499</v>
      </c>
      <c r="AE719" s="590"/>
      <c r="AF719" s="590"/>
      <c r="AG719" s="94" t="s">
        <v>445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0" t="s">
        <v>236</v>
      </c>
      <c r="D720" s="611"/>
      <c r="E720" s="611"/>
      <c r="F720" s="612"/>
      <c r="G720" s="613" t="s">
        <v>52</v>
      </c>
      <c r="H720" s="611"/>
      <c r="I720" s="611"/>
      <c r="J720" s="611"/>
      <c r="K720" s="611"/>
      <c r="L720" s="611"/>
      <c r="M720" s="611"/>
      <c r="N720" s="613" t="s">
        <v>248</v>
      </c>
      <c r="O720" s="611"/>
      <c r="P720" s="611"/>
      <c r="Q720" s="611"/>
      <c r="R720" s="611"/>
      <c r="S720" s="611"/>
      <c r="T720" s="611"/>
      <c r="U720" s="611"/>
      <c r="V720" s="611"/>
      <c r="W720" s="611"/>
      <c r="X720" s="611"/>
      <c r="Y720" s="611"/>
      <c r="Z720" s="611"/>
      <c r="AA720" s="611"/>
      <c r="AB720" s="611"/>
      <c r="AC720" s="611"/>
      <c r="AD720" s="611"/>
      <c r="AE720" s="611"/>
      <c r="AF720" s="61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8" t="s">
        <v>247</v>
      </c>
      <c r="D721" s="569"/>
      <c r="E721" s="569"/>
      <c r="F721" s="570"/>
      <c r="G721" s="571"/>
      <c r="H721" s="572"/>
      <c r="I721" s="22" t="str">
        <f>IF(OR(G721="　",G721=""),"","-")</f>
        <v/>
      </c>
      <c r="J721" s="573">
        <v>116</v>
      </c>
      <c r="K721" s="573"/>
      <c r="L721" s="22" t="str">
        <f>IF(M721="","","-")</f>
        <v/>
      </c>
      <c r="M721" s="25"/>
      <c r="N721" s="574" t="s">
        <v>108</v>
      </c>
      <c r="O721" s="575"/>
      <c r="P721" s="575"/>
      <c r="Q721" s="575"/>
      <c r="R721" s="575"/>
      <c r="S721" s="575"/>
      <c r="T721" s="575"/>
      <c r="U721" s="575"/>
      <c r="V721" s="575"/>
      <c r="W721" s="575"/>
      <c r="X721" s="575"/>
      <c r="Y721" s="575"/>
      <c r="Z721" s="575"/>
      <c r="AA721" s="575"/>
      <c r="AB721" s="575"/>
      <c r="AC721" s="575"/>
      <c r="AD721" s="575"/>
      <c r="AE721" s="575"/>
      <c r="AF721" s="576"/>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68"/>
      <c r="D722" s="569"/>
      <c r="E722" s="569"/>
      <c r="F722" s="570"/>
      <c r="G722" s="571"/>
      <c r="H722" s="572"/>
      <c r="I722" s="22" t="str">
        <f>IF(OR(G722="　",G722=""),"","-")</f>
        <v/>
      </c>
      <c r="J722" s="573"/>
      <c r="K722" s="573"/>
      <c r="L722" s="22" t="str">
        <f>IF(M722="","","-")</f>
        <v/>
      </c>
      <c r="M722" s="25"/>
      <c r="N722" s="574"/>
      <c r="O722" s="575"/>
      <c r="P722" s="575"/>
      <c r="Q722" s="575"/>
      <c r="R722" s="575"/>
      <c r="S722" s="575"/>
      <c r="T722" s="575"/>
      <c r="U722" s="575"/>
      <c r="V722" s="575"/>
      <c r="W722" s="575"/>
      <c r="X722" s="575"/>
      <c r="Y722" s="575"/>
      <c r="Z722" s="575"/>
      <c r="AA722" s="575"/>
      <c r="AB722" s="575"/>
      <c r="AC722" s="575"/>
      <c r="AD722" s="575"/>
      <c r="AE722" s="575"/>
      <c r="AF722" s="576"/>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68"/>
      <c r="D723" s="569"/>
      <c r="E723" s="569"/>
      <c r="F723" s="570"/>
      <c r="G723" s="571"/>
      <c r="H723" s="572"/>
      <c r="I723" s="22" t="str">
        <f>IF(OR(G723="　",G723=""),"","-")</f>
        <v/>
      </c>
      <c r="J723" s="573"/>
      <c r="K723" s="573"/>
      <c r="L723" s="22" t="str">
        <f>IF(M723="","","-")</f>
        <v/>
      </c>
      <c r="M723" s="25"/>
      <c r="N723" s="574"/>
      <c r="O723" s="575"/>
      <c r="P723" s="575"/>
      <c r="Q723" s="575"/>
      <c r="R723" s="575"/>
      <c r="S723" s="575"/>
      <c r="T723" s="575"/>
      <c r="U723" s="575"/>
      <c r="V723" s="575"/>
      <c r="W723" s="575"/>
      <c r="X723" s="575"/>
      <c r="Y723" s="575"/>
      <c r="Z723" s="575"/>
      <c r="AA723" s="575"/>
      <c r="AB723" s="575"/>
      <c r="AC723" s="575"/>
      <c r="AD723" s="575"/>
      <c r="AE723" s="575"/>
      <c r="AF723" s="576"/>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68"/>
      <c r="D724" s="569"/>
      <c r="E724" s="569"/>
      <c r="F724" s="570"/>
      <c r="G724" s="571"/>
      <c r="H724" s="572"/>
      <c r="I724" s="22" t="str">
        <f>IF(OR(G724="　",G724=""),"","-")</f>
        <v/>
      </c>
      <c r="J724" s="573"/>
      <c r="K724" s="573"/>
      <c r="L724" s="22" t="str">
        <f>IF(M724="","","-")</f>
        <v/>
      </c>
      <c r="M724" s="25"/>
      <c r="N724" s="574"/>
      <c r="O724" s="575"/>
      <c r="P724" s="575"/>
      <c r="Q724" s="575"/>
      <c r="R724" s="575"/>
      <c r="S724" s="575"/>
      <c r="T724" s="575"/>
      <c r="U724" s="575"/>
      <c r="V724" s="575"/>
      <c r="W724" s="575"/>
      <c r="X724" s="575"/>
      <c r="Y724" s="575"/>
      <c r="Z724" s="575"/>
      <c r="AA724" s="575"/>
      <c r="AB724" s="575"/>
      <c r="AC724" s="575"/>
      <c r="AD724" s="575"/>
      <c r="AE724" s="575"/>
      <c r="AF724" s="576"/>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77"/>
      <c r="D725" s="578"/>
      <c r="E725" s="578"/>
      <c r="F725" s="579"/>
      <c r="G725" s="580"/>
      <c r="H725" s="581"/>
      <c r="I725" s="23" t="str">
        <f>IF(OR(G725="　",G725=""),"","-")</f>
        <v/>
      </c>
      <c r="J725" s="582"/>
      <c r="K725" s="582"/>
      <c r="L725" s="23" t="str">
        <f>IF(M725="","","-")</f>
        <v/>
      </c>
      <c r="M725" s="26"/>
      <c r="N725" s="583"/>
      <c r="O725" s="584"/>
      <c r="P725" s="584"/>
      <c r="Q725" s="584"/>
      <c r="R725" s="584"/>
      <c r="S725" s="584"/>
      <c r="T725" s="584"/>
      <c r="U725" s="584"/>
      <c r="V725" s="584"/>
      <c r="W725" s="584"/>
      <c r="X725" s="584"/>
      <c r="Y725" s="584"/>
      <c r="Z725" s="584"/>
      <c r="AA725" s="584"/>
      <c r="AB725" s="584"/>
      <c r="AC725" s="584"/>
      <c r="AD725" s="584"/>
      <c r="AE725" s="584"/>
      <c r="AF725" s="58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94" t="s">
        <v>105</v>
      </c>
      <c r="D726" s="288"/>
      <c r="E726" s="288"/>
      <c r="F726" s="496"/>
      <c r="G726" s="361" t="s">
        <v>539</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1"/>
      <c r="B727" s="112"/>
      <c r="C727" s="538" t="s">
        <v>110</v>
      </c>
      <c r="D727" s="539"/>
      <c r="E727" s="539"/>
      <c r="F727" s="540"/>
      <c r="G727" s="541" t="s">
        <v>215</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0" ht="24" customHeight="1" x14ac:dyDescent="0.15">
      <c r="A728" s="543" t="s">
        <v>83</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0" ht="30.75" customHeight="1" x14ac:dyDescent="0.15">
      <c r="A729" s="546" t="s">
        <v>565</v>
      </c>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0" ht="24.75" customHeight="1" x14ac:dyDescent="0.15">
      <c r="A730" s="549" t="s">
        <v>66</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0" ht="61.5" customHeight="1" x14ac:dyDescent="0.15">
      <c r="A731" s="552" t="s">
        <v>181</v>
      </c>
      <c r="B731" s="553"/>
      <c r="C731" s="553"/>
      <c r="D731" s="553"/>
      <c r="E731" s="554"/>
      <c r="F731" s="555" t="s">
        <v>564</v>
      </c>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0" ht="24.75" customHeight="1" x14ac:dyDescent="0.15">
      <c r="A732" s="549" t="s">
        <v>100</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0" ht="66" customHeight="1" x14ac:dyDescent="0.15">
      <c r="A733" s="556" t="s">
        <v>214</v>
      </c>
      <c r="B733" s="557"/>
      <c r="C733" s="557"/>
      <c r="D733" s="557"/>
      <c r="E733" s="558"/>
      <c r="F733" s="555" t="s">
        <v>566</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24.75" customHeight="1" x14ac:dyDescent="0.15">
      <c r="A734" s="559" t="s">
        <v>84</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67.5" customHeight="1" x14ac:dyDescent="0.15">
      <c r="A735" s="562"/>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x14ac:dyDescent="0.15">
      <c r="A736" s="565" t="s">
        <v>372</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2" ht="24.75" customHeight="1" x14ac:dyDescent="0.15">
      <c r="A737" s="519" t="s">
        <v>402</v>
      </c>
      <c r="B737" s="188"/>
      <c r="C737" s="188"/>
      <c r="D737" s="189"/>
      <c r="E737" s="520"/>
      <c r="F737" s="520"/>
      <c r="G737" s="520"/>
      <c r="H737" s="520"/>
      <c r="I737" s="520"/>
      <c r="J737" s="520"/>
      <c r="K737" s="520"/>
      <c r="L737" s="520"/>
      <c r="M737" s="520"/>
      <c r="N737" s="463" t="s">
        <v>196</v>
      </c>
      <c r="O737" s="463"/>
      <c r="P737" s="463"/>
      <c r="Q737" s="463"/>
      <c r="R737" s="520"/>
      <c r="S737" s="520"/>
      <c r="T737" s="520"/>
      <c r="U737" s="520"/>
      <c r="V737" s="520"/>
      <c r="W737" s="520"/>
      <c r="X737" s="520"/>
      <c r="Y737" s="520"/>
      <c r="Z737" s="520"/>
      <c r="AA737" s="463" t="s">
        <v>399</v>
      </c>
      <c r="AB737" s="463"/>
      <c r="AC737" s="463"/>
      <c r="AD737" s="463"/>
      <c r="AE737" s="520"/>
      <c r="AF737" s="520"/>
      <c r="AG737" s="520"/>
      <c r="AH737" s="520"/>
      <c r="AI737" s="520"/>
      <c r="AJ737" s="520"/>
      <c r="AK737" s="520"/>
      <c r="AL737" s="520"/>
      <c r="AM737" s="520"/>
      <c r="AN737" s="463" t="s">
        <v>398</v>
      </c>
      <c r="AO737" s="463"/>
      <c r="AP737" s="463"/>
      <c r="AQ737" s="463"/>
      <c r="AR737" s="521"/>
      <c r="AS737" s="522"/>
      <c r="AT737" s="522"/>
      <c r="AU737" s="522"/>
      <c r="AV737" s="522"/>
      <c r="AW737" s="522"/>
      <c r="AX737" s="523"/>
      <c r="AY737" s="48"/>
      <c r="AZ737" s="48"/>
    </row>
    <row r="738" spans="1:52" ht="24.75" customHeight="1" x14ac:dyDescent="0.15">
      <c r="A738" s="519" t="s">
        <v>147</v>
      </c>
      <c r="B738" s="188"/>
      <c r="C738" s="188"/>
      <c r="D738" s="189"/>
      <c r="E738" s="520"/>
      <c r="F738" s="520"/>
      <c r="G738" s="520"/>
      <c r="H738" s="520"/>
      <c r="I738" s="520"/>
      <c r="J738" s="520"/>
      <c r="K738" s="520"/>
      <c r="L738" s="520"/>
      <c r="M738" s="520"/>
      <c r="N738" s="463" t="s">
        <v>396</v>
      </c>
      <c r="O738" s="463"/>
      <c r="P738" s="463"/>
      <c r="Q738" s="463"/>
      <c r="R738" s="520"/>
      <c r="S738" s="520"/>
      <c r="T738" s="520"/>
      <c r="U738" s="520"/>
      <c r="V738" s="520"/>
      <c r="W738" s="520"/>
      <c r="X738" s="520"/>
      <c r="Y738" s="520"/>
      <c r="Z738" s="520"/>
      <c r="AA738" s="463" t="s">
        <v>166</v>
      </c>
      <c r="AB738" s="463"/>
      <c r="AC738" s="463"/>
      <c r="AD738" s="463"/>
      <c r="AE738" s="520" t="s">
        <v>568</v>
      </c>
      <c r="AF738" s="520"/>
      <c r="AG738" s="520"/>
      <c r="AH738" s="520"/>
      <c r="AI738" s="520"/>
      <c r="AJ738" s="520"/>
      <c r="AK738" s="520"/>
      <c r="AL738" s="520"/>
      <c r="AM738" s="520"/>
      <c r="AN738" s="463" t="s">
        <v>153</v>
      </c>
      <c r="AO738" s="463"/>
      <c r="AP738" s="463"/>
      <c r="AQ738" s="463"/>
      <c r="AR738" s="521" t="s">
        <v>529</v>
      </c>
      <c r="AS738" s="522"/>
      <c r="AT738" s="522"/>
      <c r="AU738" s="522"/>
      <c r="AV738" s="522"/>
      <c r="AW738" s="522"/>
      <c r="AX738" s="523"/>
    </row>
    <row r="739" spans="1:52" ht="24.75" customHeight="1" x14ac:dyDescent="0.15">
      <c r="A739" s="519" t="s">
        <v>383</v>
      </c>
      <c r="B739" s="188"/>
      <c r="C739" s="188"/>
      <c r="D739" s="189"/>
      <c r="E739" s="520" t="s">
        <v>222</v>
      </c>
      <c r="F739" s="520"/>
      <c r="G739" s="520"/>
      <c r="H739" s="520"/>
      <c r="I739" s="520"/>
      <c r="J739" s="520"/>
      <c r="K739" s="520"/>
      <c r="L739" s="520"/>
      <c r="M739" s="520"/>
      <c r="N739" s="524"/>
      <c r="O739" s="524"/>
      <c r="P739" s="524"/>
      <c r="Q739" s="524"/>
      <c r="R739" s="525"/>
      <c r="S739" s="525"/>
      <c r="T739" s="525"/>
      <c r="U739" s="525"/>
      <c r="V739" s="525"/>
      <c r="W739" s="525"/>
      <c r="X739" s="525"/>
      <c r="Y739" s="525"/>
      <c r="Z739" s="525"/>
      <c r="AA739" s="524"/>
      <c r="AB739" s="524"/>
      <c r="AC739" s="524"/>
      <c r="AD739" s="524"/>
      <c r="AE739" s="525"/>
      <c r="AF739" s="525"/>
      <c r="AG739" s="525"/>
      <c r="AH739" s="525"/>
      <c r="AI739" s="525"/>
      <c r="AJ739" s="525"/>
      <c r="AK739" s="525"/>
      <c r="AL739" s="525"/>
      <c r="AM739" s="525"/>
      <c r="AN739" s="524"/>
      <c r="AO739" s="524"/>
      <c r="AP739" s="524"/>
      <c r="AQ739" s="524"/>
      <c r="AR739" s="526"/>
      <c r="AS739" s="527"/>
      <c r="AT739" s="527"/>
      <c r="AU739" s="527"/>
      <c r="AV739" s="527"/>
      <c r="AW739" s="527"/>
      <c r="AX739" s="528"/>
    </row>
    <row r="740" spans="1:52" ht="24.75" customHeight="1" x14ac:dyDescent="0.15">
      <c r="A740" s="529" t="s">
        <v>331</v>
      </c>
      <c r="B740" s="530"/>
      <c r="C740" s="530"/>
      <c r="D740" s="531"/>
      <c r="E740" s="532" t="s">
        <v>247</v>
      </c>
      <c r="F740" s="533"/>
      <c r="G740" s="533"/>
      <c r="H740" s="19" t="str">
        <f>IF(E740="","","(")</f>
        <v>(</v>
      </c>
      <c r="I740" s="533"/>
      <c r="J740" s="533"/>
      <c r="K740" s="19" t="str">
        <f>IF(OR(I740="　",I740=""),"","-")</f>
        <v/>
      </c>
      <c r="L740" s="534">
        <v>116</v>
      </c>
      <c r="M740" s="534"/>
      <c r="N740" s="27" t="str">
        <f>IF(O740="","","-")</f>
        <v/>
      </c>
      <c r="O740" s="28"/>
      <c r="P740" s="27" t="str">
        <f>IF(E740="","",")")</f>
        <v>)</v>
      </c>
      <c r="Q740" s="532"/>
      <c r="R740" s="533"/>
      <c r="S740" s="533"/>
      <c r="T740" s="19" t="str">
        <f>IF(Q740="","","(")</f>
        <v/>
      </c>
      <c r="U740" s="533"/>
      <c r="V740" s="533"/>
      <c r="W740" s="19" t="str">
        <f>IF(OR(U740="　",U740=""),"","-")</f>
        <v/>
      </c>
      <c r="X740" s="534"/>
      <c r="Y740" s="534"/>
      <c r="Z740" s="27" t="str">
        <f>IF(AA740="","","-")</f>
        <v/>
      </c>
      <c r="AA740" s="28"/>
      <c r="AB740" s="27" t="str">
        <f>IF(Q740="","",")")</f>
        <v/>
      </c>
      <c r="AC740" s="532"/>
      <c r="AD740" s="533"/>
      <c r="AE740" s="533"/>
      <c r="AF740" s="19" t="str">
        <f>IF(AC740="","","(")</f>
        <v/>
      </c>
      <c r="AG740" s="533"/>
      <c r="AH740" s="533"/>
      <c r="AI740" s="19" t="str">
        <f>IF(OR(AG740="　",AG740=""),"","-")</f>
        <v/>
      </c>
      <c r="AJ740" s="534"/>
      <c r="AK740" s="534"/>
      <c r="AL740" s="27" t="str">
        <f>IF(AM740="","","-")</f>
        <v/>
      </c>
      <c r="AM740" s="28"/>
      <c r="AN740" s="27" t="str">
        <f>IF(AC740="","",")")</f>
        <v/>
      </c>
      <c r="AO740" s="535"/>
      <c r="AP740" s="536"/>
      <c r="AQ740" s="536"/>
      <c r="AR740" s="536"/>
      <c r="AS740" s="536"/>
      <c r="AT740" s="536"/>
      <c r="AU740" s="536"/>
      <c r="AV740" s="536"/>
      <c r="AW740" s="536"/>
      <c r="AX740" s="537"/>
    </row>
    <row r="741" spans="1:52" ht="28.35" customHeight="1" x14ac:dyDescent="0.15">
      <c r="A741" s="76" t="s">
        <v>391</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950000000000003" customHeight="1" x14ac:dyDescent="0.15">
      <c r="A780" s="82" t="s">
        <v>152</v>
      </c>
      <c r="B780" s="83"/>
      <c r="C780" s="83"/>
      <c r="D780" s="83"/>
      <c r="E780" s="83"/>
      <c r="F780" s="84"/>
      <c r="G780" s="490" t="s">
        <v>530</v>
      </c>
      <c r="H780" s="512"/>
      <c r="I780" s="512"/>
      <c r="J780" s="512"/>
      <c r="K780" s="512"/>
      <c r="L780" s="512"/>
      <c r="M780" s="512"/>
      <c r="N780" s="512"/>
      <c r="O780" s="512"/>
      <c r="P780" s="512"/>
      <c r="Q780" s="512"/>
      <c r="R780" s="512"/>
      <c r="S780" s="512"/>
      <c r="T780" s="512"/>
      <c r="U780" s="512"/>
      <c r="V780" s="512"/>
      <c r="W780" s="512"/>
      <c r="X780" s="512"/>
      <c r="Y780" s="512"/>
      <c r="Z780" s="512"/>
      <c r="AA780" s="512"/>
      <c r="AB780" s="513"/>
      <c r="AC780" s="490" t="s">
        <v>531</v>
      </c>
      <c r="AD780" s="512"/>
      <c r="AE780" s="512"/>
      <c r="AF780" s="512"/>
      <c r="AG780" s="512"/>
      <c r="AH780" s="512"/>
      <c r="AI780" s="512"/>
      <c r="AJ780" s="512"/>
      <c r="AK780" s="512"/>
      <c r="AL780" s="512"/>
      <c r="AM780" s="512"/>
      <c r="AN780" s="512"/>
      <c r="AO780" s="512"/>
      <c r="AP780" s="512"/>
      <c r="AQ780" s="512"/>
      <c r="AR780" s="512"/>
      <c r="AS780" s="512"/>
      <c r="AT780" s="512"/>
      <c r="AU780" s="512"/>
      <c r="AV780" s="512"/>
      <c r="AW780" s="512"/>
      <c r="AX780" s="518"/>
    </row>
    <row r="781" spans="1:50" ht="24.75" customHeight="1" x14ac:dyDescent="0.15">
      <c r="A781" s="85"/>
      <c r="B781" s="86"/>
      <c r="C781" s="86"/>
      <c r="D781" s="86"/>
      <c r="E781" s="86"/>
      <c r="F781" s="87"/>
      <c r="G781" s="494" t="s">
        <v>54</v>
      </c>
      <c r="H781" s="288"/>
      <c r="I781" s="288"/>
      <c r="J781" s="288"/>
      <c r="K781" s="288"/>
      <c r="L781" s="495" t="s">
        <v>56</v>
      </c>
      <c r="M781" s="288"/>
      <c r="N781" s="288"/>
      <c r="O781" s="288"/>
      <c r="P781" s="288"/>
      <c r="Q781" s="288"/>
      <c r="R781" s="288"/>
      <c r="S781" s="288"/>
      <c r="T781" s="288"/>
      <c r="U781" s="288"/>
      <c r="V781" s="288"/>
      <c r="W781" s="288"/>
      <c r="X781" s="496"/>
      <c r="Y781" s="497" t="s">
        <v>59</v>
      </c>
      <c r="Z781" s="498"/>
      <c r="AA781" s="498"/>
      <c r="AB781" s="499"/>
      <c r="AC781" s="494" t="s">
        <v>54</v>
      </c>
      <c r="AD781" s="288"/>
      <c r="AE781" s="288"/>
      <c r="AF781" s="288"/>
      <c r="AG781" s="288"/>
      <c r="AH781" s="495" t="s">
        <v>56</v>
      </c>
      <c r="AI781" s="288"/>
      <c r="AJ781" s="288"/>
      <c r="AK781" s="288"/>
      <c r="AL781" s="288"/>
      <c r="AM781" s="288"/>
      <c r="AN781" s="288"/>
      <c r="AO781" s="288"/>
      <c r="AP781" s="288"/>
      <c r="AQ781" s="288"/>
      <c r="AR781" s="288"/>
      <c r="AS781" s="288"/>
      <c r="AT781" s="496"/>
      <c r="AU781" s="497" t="s">
        <v>59</v>
      </c>
      <c r="AV781" s="498"/>
      <c r="AW781" s="498"/>
      <c r="AX781" s="500"/>
    </row>
    <row r="782" spans="1:50" ht="24.75" customHeight="1" x14ac:dyDescent="0.15">
      <c r="A782" s="85"/>
      <c r="B782" s="86"/>
      <c r="C782" s="86"/>
      <c r="D782" s="86"/>
      <c r="E782" s="86"/>
      <c r="F782" s="87"/>
      <c r="G782" s="501" t="s">
        <v>133</v>
      </c>
      <c r="H782" s="502"/>
      <c r="I782" s="502"/>
      <c r="J782" s="502"/>
      <c r="K782" s="503"/>
      <c r="L782" s="504" t="s">
        <v>312</v>
      </c>
      <c r="M782" s="505"/>
      <c r="N782" s="505"/>
      <c r="O782" s="505"/>
      <c r="P782" s="505"/>
      <c r="Q782" s="505"/>
      <c r="R782" s="505"/>
      <c r="S782" s="505"/>
      <c r="T782" s="505"/>
      <c r="U782" s="505"/>
      <c r="V782" s="505"/>
      <c r="W782" s="505"/>
      <c r="X782" s="506"/>
      <c r="Y782" s="507">
        <v>1744.4</v>
      </c>
      <c r="Z782" s="508"/>
      <c r="AA782" s="508"/>
      <c r="AB782" s="509"/>
      <c r="AC782" s="501" t="s">
        <v>549</v>
      </c>
      <c r="AD782" s="502"/>
      <c r="AE782" s="502"/>
      <c r="AF782" s="502"/>
      <c r="AG782" s="503"/>
      <c r="AH782" s="504" t="s">
        <v>111</v>
      </c>
      <c r="AI782" s="505"/>
      <c r="AJ782" s="505"/>
      <c r="AK782" s="505"/>
      <c r="AL782" s="505"/>
      <c r="AM782" s="505"/>
      <c r="AN782" s="505"/>
      <c r="AO782" s="505"/>
      <c r="AP782" s="505"/>
      <c r="AQ782" s="505"/>
      <c r="AR782" s="505"/>
      <c r="AS782" s="505"/>
      <c r="AT782" s="506"/>
      <c r="AU782" s="507">
        <v>2.6</v>
      </c>
      <c r="AV782" s="508"/>
      <c r="AW782" s="508"/>
      <c r="AX782" s="510"/>
    </row>
    <row r="783" spans="1:50" ht="24.75" customHeight="1" x14ac:dyDescent="0.15">
      <c r="A783" s="85"/>
      <c r="B783" s="86"/>
      <c r="C783" s="86"/>
      <c r="D783" s="86"/>
      <c r="E783" s="86"/>
      <c r="F783" s="87"/>
      <c r="G783" s="473" t="s">
        <v>549</v>
      </c>
      <c r="H783" s="474"/>
      <c r="I783" s="474"/>
      <c r="J783" s="474"/>
      <c r="K783" s="475"/>
      <c r="L783" s="476" t="s">
        <v>550</v>
      </c>
      <c r="M783" s="477"/>
      <c r="N783" s="477"/>
      <c r="O783" s="477"/>
      <c r="P783" s="477"/>
      <c r="Q783" s="477"/>
      <c r="R783" s="477"/>
      <c r="S783" s="477"/>
      <c r="T783" s="477"/>
      <c r="U783" s="477"/>
      <c r="V783" s="477"/>
      <c r="W783" s="477"/>
      <c r="X783" s="478"/>
      <c r="Y783" s="479">
        <v>57.8</v>
      </c>
      <c r="Z783" s="480"/>
      <c r="AA783" s="480"/>
      <c r="AB783" s="481"/>
      <c r="AC783" s="473" t="s">
        <v>63</v>
      </c>
      <c r="AD783" s="474"/>
      <c r="AE783" s="474"/>
      <c r="AF783" s="474"/>
      <c r="AG783" s="475"/>
      <c r="AH783" s="476" t="s">
        <v>157</v>
      </c>
      <c r="AI783" s="477"/>
      <c r="AJ783" s="477"/>
      <c r="AK783" s="477"/>
      <c r="AL783" s="477"/>
      <c r="AM783" s="477"/>
      <c r="AN783" s="477"/>
      <c r="AO783" s="477"/>
      <c r="AP783" s="477"/>
      <c r="AQ783" s="477"/>
      <c r="AR783" s="477"/>
      <c r="AS783" s="477"/>
      <c r="AT783" s="478"/>
      <c r="AU783" s="479">
        <v>0.5</v>
      </c>
      <c r="AV783" s="480"/>
      <c r="AW783" s="480"/>
      <c r="AX783" s="482"/>
    </row>
    <row r="784" spans="1:50" ht="24.75" customHeight="1" x14ac:dyDescent="0.15">
      <c r="A784" s="85"/>
      <c r="B784" s="86"/>
      <c r="C784" s="86"/>
      <c r="D784" s="86"/>
      <c r="E784" s="86"/>
      <c r="F784" s="87"/>
      <c r="G784" s="473" t="s">
        <v>63</v>
      </c>
      <c r="H784" s="474"/>
      <c r="I784" s="474"/>
      <c r="J784" s="474"/>
      <c r="K784" s="475"/>
      <c r="L784" s="476" t="s">
        <v>551</v>
      </c>
      <c r="M784" s="477"/>
      <c r="N784" s="477"/>
      <c r="O784" s="477"/>
      <c r="P784" s="477"/>
      <c r="Q784" s="477"/>
      <c r="R784" s="477"/>
      <c r="S784" s="477"/>
      <c r="T784" s="477"/>
      <c r="U784" s="477"/>
      <c r="V784" s="477"/>
      <c r="W784" s="477"/>
      <c r="X784" s="478"/>
      <c r="Y784" s="479">
        <v>18.5</v>
      </c>
      <c r="Z784" s="480"/>
      <c r="AA784" s="480"/>
      <c r="AB784" s="481"/>
      <c r="AC784" s="473" t="s">
        <v>547</v>
      </c>
      <c r="AD784" s="474"/>
      <c r="AE784" s="474"/>
      <c r="AF784" s="474"/>
      <c r="AG784" s="475"/>
      <c r="AH784" s="476" t="s">
        <v>520</v>
      </c>
      <c r="AI784" s="477"/>
      <c r="AJ784" s="477"/>
      <c r="AK784" s="477"/>
      <c r="AL784" s="477"/>
      <c r="AM784" s="477"/>
      <c r="AN784" s="477"/>
      <c r="AO784" s="477"/>
      <c r="AP784" s="477"/>
      <c r="AQ784" s="477"/>
      <c r="AR784" s="477"/>
      <c r="AS784" s="477"/>
      <c r="AT784" s="478"/>
      <c r="AU784" s="479">
        <v>0.1</v>
      </c>
      <c r="AV784" s="480"/>
      <c r="AW784" s="480"/>
      <c r="AX784" s="482"/>
    </row>
    <row r="785" spans="1:50" ht="24.75" customHeight="1" x14ac:dyDescent="0.15">
      <c r="A785" s="85"/>
      <c r="B785" s="86"/>
      <c r="C785" s="86"/>
      <c r="D785" s="86"/>
      <c r="E785" s="86"/>
      <c r="F785" s="87"/>
      <c r="G785" s="473" t="s">
        <v>547</v>
      </c>
      <c r="H785" s="474"/>
      <c r="I785" s="474"/>
      <c r="J785" s="474"/>
      <c r="K785" s="475"/>
      <c r="L785" s="476" t="s">
        <v>520</v>
      </c>
      <c r="M785" s="477"/>
      <c r="N785" s="477"/>
      <c r="O785" s="477"/>
      <c r="P785" s="477"/>
      <c r="Q785" s="477"/>
      <c r="R785" s="477"/>
      <c r="S785" s="477"/>
      <c r="T785" s="477"/>
      <c r="U785" s="477"/>
      <c r="V785" s="477"/>
      <c r="W785" s="477"/>
      <c r="X785" s="478"/>
      <c r="Y785" s="479">
        <v>0.8</v>
      </c>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85"/>
      <c r="B786" s="86"/>
      <c r="C786" s="86"/>
      <c r="D786" s="86"/>
      <c r="E786" s="86"/>
      <c r="F786" s="87"/>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85"/>
      <c r="B787" s="86"/>
      <c r="C787" s="86"/>
      <c r="D787" s="86"/>
      <c r="E787" s="86"/>
      <c r="F787" s="87"/>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85"/>
      <c r="B788" s="86"/>
      <c r="C788" s="86"/>
      <c r="D788" s="86"/>
      <c r="E788" s="86"/>
      <c r="F788" s="87"/>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85"/>
      <c r="B789" s="86"/>
      <c r="C789" s="86"/>
      <c r="D789" s="86"/>
      <c r="E789" s="86"/>
      <c r="F789" s="87"/>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85"/>
      <c r="B790" s="86"/>
      <c r="C790" s="86"/>
      <c r="D790" s="86"/>
      <c r="E790" s="86"/>
      <c r="F790" s="87"/>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hidden="1" customHeight="1" x14ac:dyDescent="0.15">
      <c r="A791" s="85"/>
      <c r="B791" s="86"/>
      <c r="C791" s="86"/>
      <c r="D791" s="86"/>
      <c r="E791" s="86"/>
      <c r="F791" s="87"/>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0" ht="24.75" customHeight="1" x14ac:dyDescent="0.15">
      <c r="A792" s="85"/>
      <c r="B792" s="86"/>
      <c r="C792" s="86"/>
      <c r="D792" s="86"/>
      <c r="E792" s="86"/>
      <c r="F792" s="87"/>
      <c r="G792" s="483" t="s">
        <v>61</v>
      </c>
      <c r="H792" s="484"/>
      <c r="I792" s="484"/>
      <c r="J792" s="484"/>
      <c r="K792" s="484"/>
      <c r="L792" s="485"/>
      <c r="M792" s="381"/>
      <c r="N792" s="381"/>
      <c r="O792" s="381"/>
      <c r="P792" s="381"/>
      <c r="Q792" s="381"/>
      <c r="R792" s="381"/>
      <c r="S792" s="381"/>
      <c r="T792" s="381"/>
      <c r="U792" s="381"/>
      <c r="V792" s="381"/>
      <c r="W792" s="381"/>
      <c r="X792" s="382"/>
      <c r="Y792" s="486">
        <f>SUM(Y782:AB791)</f>
        <v>1821.5</v>
      </c>
      <c r="Z792" s="487"/>
      <c r="AA792" s="487"/>
      <c r="AB792" s="488"/>
      <c r="AC792" s="483" t="s">
        <v>61</v>
      </c>
      <c r="AD792" s="484"/>
      <c r="AE792" s="484"/>
      <c r="AF792" s="484"/>
      <c r="AG792" s="484"/>
      <c r="AH792" s="485"/>
      <c r="AI792" s="381"/>
      <c r="AJ792" s="381"/>
      <c r="AK792" s="381"/>
      <c r="AL792" s="381"/>
      <c r="AM792" s="381"/>
      <c r="AN792" s="381"/>
      <c r="AO792" s="381"/>
      <c r="AP792" s="381"/>
      <c r="AQ792" s="381"/>
      <c r="AR792" s="381"/>
      <c r="AS792" s="381"/>
      <c r="AT792" s="382"/>
      <c r="AU792" s="486">
        <f>SUM(AU782:AX791)</f>
        <v>3.2</v>
      </c>
      <c r="AV792" s="487"/>
      <c r="AW792" s="487"/>
      <c r="AX792" s="489"/>
    </row>
    <row r="793" spans="1:50" ht="24.75" customHeight="1" x14ac:dyDescent="0.15">
      <c r="A793" s="85"/>
      <c r="B793" s="86"/>
      <c r="C793" s="86"/>
      <c r="D793" s="86"/>
      <c r="E793" s="86"/>
      <c r="F793" s="87"/>
      <c r="G793" s="511" t="s">
        <v>532</v>
      </c>
      <c r="H793" s="512"/>
      <c r="I793" s="512"/>
      <c r="J793" s="512"/>
      <c r="K793" s="512"/>
      <c r="L793" s="512"/>
      <c r="M793" s="512"/>
      <c r="N793" s="512"/>
      <c r="O793" s="512"/>
      <c r="P793" s="512"/>
      <c r="Q793" s="512"/>
      <c r="R793" s="512"/>
      <c r="S793" s="512"/>
      <c r="T793" s="512"/>
      <c r="U793" s="512"/>
      <c r="V793" s="512"/>
      <c r="W793" s="512"/>
      <c r="X793" s="512"/>
      <c r="Y793" s="512"/>
      <c r="Z793" s="512"/>
      <c r="AA793" s="512"/>
      <c r="AB793" s="513"/>
      <c r="AC793" s="490" t="s">
        <v>384</v>
      </c>
      <c r="AD793" s="491"/>
      <c r="AE793" s="491"/>
      <c r="AF793" s="491"/>
      <c r="AG793" s="491"/>
      <c r="AH793" s="491"/>
      <c r="AI793" s="491"/>
      <c r="AJ793" s="491"/>
      <c r="AK793" s="491"/>
      <c r="AL793" s="491"/>
      <c r="AM793" s="491"/>
      <c r="AN793" s="491"/>
      <c r="AO793" s="491"/>
      <c r="AP793" s="491"/>
      <c r="AQ793" s="491"/>
      <c r="AR793" s="491"/>
      <c r="AS793" s="491"/>
      <c r="AT793" s="491"/>
      <c r="AU793" s="491"/>
      <c r="AV793" s="491"/>
      <c r="AW793" s="491"/>
      <c r="AX793" s="493"/>
    </row>
    <row r="794" spans="1:50" ht="24.75" customHeight="1" x14ac:dyDescent="0.15">
      <c r="A794" s="85"/>
      <c r="B794" s="86"/>
      <c r="C794" s="86"/>
      <c r="D794" s="86"/>
      <c r="E794" s="86"/>
      <c r="F794" s="87"/>
      <c r="G794" s="494" t="s">
        <v>54</v>
      </c>
      <c r="H794" s="288"/>
      <c r="I794" s="288"/>
      <c r="J794" s="288"/>
      <c r="K794" s="288"/>
      <c r="L794" s="495" t="s">
        <v>56</v>
      </c>
      <c r="M794" s="288"/>
      <c r="N794" s="288"/>
      <c r="O794" s="288"/>
      <c r="P794" s="288"/>
      <c r="Q794" s="288"/>
      <c r="R794" s="288"/>
      <c r="S794" s="288"/>
      <c r="T794" s="288"/>
      <c r="U794" s="288"/>
      <c r="V794" s="288"/>
      <c r="W794" s="288"/>
      <c r="X794" s="496"/>
      <c r="Y794" s="497" t="s">
        <v>59</v>
      </c>
      <c r="Z794" s="498"/>
      <c r="AA794" s="498"/>
      <c r="AB794" s="499"/>
      <c r="AC794" s="494" t="s">
        <v>54</v>
      </c>
      <c r="AD794" s="288"/>
      <c r="AE794" s="288"/>
      <c r="AF794" s="288"/>
      <c r="AG794" s="288"/>
      <c r="AH794" s="495" t="s">
        <v>56</v>
      </c>
      <c r="AI794" s="288"/>
      <c r="AJ794" s="288"/>
      <c r="AK794" s="288"/>
      <c r="AL794" s="288"/>
      <c r="AM794" s="288"/>
      <c r="AN794" s="288"/>
      <c r="AO794" s="288"/>
      <c r="AP794" s="288"/>
      <c r="AQ794" s="288"/>
      <c r="AR794" s="288"/>
      <c r="AS794" s="288"/>
      <c r="AT794" s="496"/>
      <c r="AU794" s="497" t="s">
        <v>59</v>
      </c>
      <c r="AV794" s="498"/>
      <c r="AW794" s="498"/>
      <c r="AX794" s="500"/>
    </row>
    <row r="795" spans="1:50" ht="24.75" customHeight="1" x14ac:dyDescent="0.15">
      <c r="A795" s="85"/>
      <c r="B795" s="86"/>
      <c r="C795" s="86"/>
      <c r="D795" s="86"/>
      <c r="E795" s="86"/>
      <c r="F795" s="87"/>
      <c r="G795" s="501" t="s">
        <v>369</v>
      </c>
      <c r="H795" s="502"/>
      <c r="I795" s="502"/>
      <c r="J795" s="502"/>
      <c r="K795" s="503"/>
      <c r="L795" s="504" t="s">
        <v>111</v>
      </c>
      <c r="M795" s="514"/>
      <c r="N795" s="514"/>
      <c r="O795" s="514"/>
      <c r="P795" s="514"/>
      <c r="Q795" s="514"/>
      <c r="R795" s="514"/>
      <c r="S795" s="514"/>
      <c r="T795" s="514"/>
      <c r="U795" s="514"/>
      <c r="V795" s="514"/>
      <c r="W795" s="514"/>
      <c r="X795" s="515"/>
      <c r="Y795" s="507">
        <v>82.7</v>
      </c>
      <c r="Z795" s="508"/>
      <c r="AA795" s="508"/>
      <c r="AB795" s="509"/>
      <c r="AC795" s="501" t="s">
        <v>133</v>
      </c>
      <c r="AD795" s="502"/>
      <c r="AE795" s="502"/>
      <c r="AF795" s="502"/>
      <c r="AG795" s="503"/>
      <c r="AH795" s="504" t="s">
        <v>312</v>
      </c>
      <c r="AI795" s="505"/>
      <c r="AJ795" s="505"/>
      <c r="AK795" s="505"/>
      <c r="AL795" s="505"/>
      <c r="AM795" s="505"/>
      <c r="AN795" s="505"/>
      <c r="AO795" s="505"/>
      <c r="AP795" s="505"/>
      <c r="AQ795" s="505"/>
      <c r="AR795" s="505"/>
      <c r="AS795" s="505"/>
      <c r="AT795" s="506"/>
      <c r="AU795" s="507">
        <v>206.1</v>
      </c>
      <c r="AV795" s="508"/>
      <c r="AW795" s="508"/>
      <c r="AX795" s="510"/>
    </row>
    <row r="796" spans="1:50" ht="24.75" customHeight="1" x14ac:dyDescent="0.15">
      <c r="A796" s="85"/>
      <c r="B796" s="86"/>
      <c r="C796" s="86"/>
      <c r="D796" s="86"/>
      <c r="E796" s="86"/>
      <c r="F796" s="87"/>
      <c r="G796" s="473" t="s">
        <v>63</v>
      </c>
      <c r="H796" s="474"/>
      <c r="I796" s="474"/>
      <c r="J796" s="474"/>
      <c r="K796" s="475"/>
      <c r="L796" s="476" t="s">
        <v>546</v>
      </c>
      <c r="M796" s="516"/>
      <c r="N796" s="516"/>
      <c r="O796" s="516"/>
      <c r="P796" s="516"/>
      <c r="Q796" s="516"/>
      <c r="R796" s="516"/>
      <c r="S796" s="516"/>
      <c r="T796" s="516"/>
      <c r="U796" s="516"/>
      <c r="V796" s="516"/>
      <c r="W796" s="516"/>
      <c r="X796" s="517"/>
      <c r="Y796" s="479">
        <v>83.5</v>
      </c>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0" ht="24.75" customHeight="1" x14ac:dyDescent="0.15">
      <c r="A797" s="85"/>
      <c r="B797" s="86"/>
      <c r="C797" s="86"/>
      <c r="D797" s="86"/>
      <c r="E797" s="86"/>
      <c r="F797" s="87"/>
      <c r="G797" s="473" t="s">
        <v>547</v>
      </c>
      <c r="H797" s="474"/>
      <c r="I797" s="474"/>
      <c r="J797" s="474"/>
      <c r="K797" s="475"/>
      <c r="L797" s="476" t="s">
        <v>548</v>
      </c>
      <c r="M797" s="477"/>
      <c r="N797" s="477"/>
      <c r="O797" s="477"/>
      <c r="P797" s="477"/>
      <c r="Q797" s="477"/>
      <c r="R797" s="477"/>
      <c r="S797" s="477"/>
      <c r="T797" s="477"/>
      <c r="U797" s="477"/>
      <c r="V797" s="477"/>
      <c r="W797" s="477"/>
      <c r="X797" s="478"/>
      <c r="Y797" s="479">
        <v>0.5</v>
      </c>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0" ht="24.75" hidden="1" customHeight="1" x14ac:dyDescent="0.15">
      <c r="A798" s="85"/>
      <c r="B798" s="86"/>
      <c r="C798" s="86"/>
      <c r="D798" s="86"/>
      <c r="E798" s="86"/>
      <c r="F798" s="87"/>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0" ht="24.75" hidden="1" customHeight="1" x14ac:dyDescent="0.15">
      <c r="A799" s="85"/>
      <c r="B799" s="86"/>
      <c r="C799" s="86"/>
      <c r="D799" s="86"/>
      <c r="E799" s="86"/>
      <c r="F799" s="87"/>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c r="AD799" s="474"/>
      <c r="AE799" s="474"/>
      <c r="AF799" s="474"/>
      <c r="AG799" s="475"/>
      <c r="AH799" s="476"/>
      <c r="AI799" s="477"/>
      <c r="AJ799" s="477"/>
      <c r="AK799" s="477"/>
      <c r="AL799" s="477"/>
      <c r="AM799" s="477"/>
      <c r="AN799" s="477"/>
      <c r="AO799" s="477"/>
      <c r="AP799" s="477"/>
      <c r="AQ799" s="477"/>
      <c r="AR799" s="477"/>
      <c r="AS799" s="477"/>
      <c r="AT799" s="478"/>
      <c r="AU799" s="479"/>
      <c r="AV799" s="480"/>
      <c r="AW799" s="480"/>
      <c r="AX799" s="482"/>
    </row>
    <row r="800" spans="1:50" ht="24.75" hidden="1" customHeight="1" x14ac:dyDescent="0.15">
      <c r="A800" s="85"/>
      <c r="B800" s="86"/>
      <c r="C800" s="86"/>
      <c r="D800" s="86"/>
      <c r="E800" s="86"/>
      <c r="F800" s="87"/>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c r="AD800" s="474"/>
      <c r="AE800" s="474"/>
      <c r="AF800" s="474"/>
      <c r="AG800" s="475"/>
      <c r="AH800" s="476"/>
      <c r="AI800" s="477"/>
      <c r="AJ800" s="477"/>
      <c r="AK800" s="477"/>
      <c r="AL800" s="477"/>
      <c r="AM800" s="477"/>
      <c r="AN800" s="477"/>
      <c r="AO800" s="477"/>
      <c r="AP800" s="477"/>
      <c r="AQ800" s="477"/>
      <c r="AR800" s="477"/>
      <c r="AS800" s="477"/>
      <c r="AT800" s="478"/>
      <c r="AU800" s="479"/>
      <c r="AV800" s="480"/>
      <c r="AW800" s="480"/>
      <c r="AX800" s="482"/>
    </row>
    <row r="801" spans="1:50" ht="24.75" hidden="1" customHeight="1" x14ac:dyDescent="0.15">
      <c r="A801" s="85"/>
      <c r="B801" s="86"/>
      <c r="C801" s="86"/>
      <c r="D801" s="86"/>
      <c r="E801" s="86"/>
      <c r="F801" s="87"/>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85"/>
      <c r="B802" s="86"/>
      <c r="C802" s="86"/>
      <c r="D802" s="86"/>
      <c r="E802" s="86"/>
      <c r="F802" s="87"/>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85"/>
      <c r="B803" s="86"/>
      <c r="C803" s="86"/>
      <c r="D803" s="86"/>
      <c r="E803" s="86"/>
      <c r="F803" s="87"/>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hidden="1" customHeight="1" x14ac:dyDescent="0.15">
      <c r="A804" s="85"/>
      <c r="B804" s="86"/>
      <c r="C804" s="86"/>
      <c r="D804" s="86"/>
      <c r="E804" s="86"/>
      <c r="F804" s="87"/>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row>
    <row r="805" spans="1:50" ht="24.75" customHeight="1" x14ac:dyDescent="0.15">
      <c r="A805" s="85"/>
      <c r="B805" s="86"/>
      <c r="C805" s="86"/>
      <c r="D805" s="86"/>
      <c r="E805" s="86"/>
      <c r="F805" s="87"/>
      <c r="G805" s="483" t="s">
        <v>61</v>
      </c>
      <c r="H805" s="484"/>
      <c r="I805" s="484"/>
      <c r="J805" s="484"/>
      <c r="K805" s="484"/>
      <c r="L805" s="485"/>
      <c r="M805" s="381"/>
      <c r="N805" s="381"/>
      <c r="O805" s="381"/>
      <c r="P805" s="381"/>
      <c r="Q805" s="381"/>
      <c r="R805" s="381"/>
      <c r="S805" s="381"/>
      <c r="T805" s="381"/>
      <c r="U805" s="381"/>
      <c r="V805" s="381"/>
      <c r="W805" s="381"/>
      <c r="X805" s="382"/>
      <c r="Y805" s="486">
        <f>SUM(Y795:AB804)</f>
        <v>166.7</v>
      </c>
      <c r="Z805" s="487"/>
      <c r="AA805" s="487"/>
      <c r="AB805" s="488"/>
      <c r="AC805" s="483" t="s">
        <v>61</v>
      </c>
      <c r="AD805" s="484"/>
      <c r="AE805" s="484"/>
      <c r="AF805" s="484"/>
      <c r="AG805" s="484"/>
      <c r="AH805" s="485"/>
      <c r="AI805" s="381"/>
      <c r="AJ805" s="381"/>
      <c r="AK805" s="381"/>
      <c r="AL805" s="381"/>
      <c r="AM805" s="381"/>
      <c r="AN805" s="381"/>
      <c r="AO805" s="381"/>
      <c r="AP805" s="381"/>
      <c r="AQ805" s="381"/>
      <c r="AR805" s="381"/>
      <c r="AS805" s="381"/>
      <c r="AT805" s="382"/>
      <c r="AU805" s="486">
        <f>SUM(AU795:AX804)</f>
        <v>206.1</v>
      </c>
      <c r="AV805" s="487"/>
      <c r="AW805" s="487"/>
      <c r="AX805" s="489"/>
    </row>
    <row r="806" spans="1:50" ht="24.75" hidden="1" customHeight="1" x14ac:dyDescent="0.15">
      <c r="A806" s="85"/>
      <c r="B806" s="86"/>
      <c r="C806" s="86"/>
      <c r="D806" s="86"/>
      <c r="E806" s="86"/>
      <c r="F806" s="87"/>
      <c r="G806" s="490" t="s">
        <v>264</v>
      </c>
      <c r="H806" s="491"/>
      <c r="I806" s="491"/>
      <c r="J806" s="491"/>
      <c r="K806" s="491"/>
      <c r="L806" s="491"/>
      <c r="M806" s="491"/>
      <c r="N806" s="491"/>
      <c r="O806" s="491"/>
      <c r="P806" s="491"/>
      <c r="Q806" s="491"/>
      <c r="R806" s="491"/>
      <c r="S806" s="491"/>
      <c r="T806" s="491"/>
      <c r="U806" s="491"/>
      <c r="V806" s="491"/>
      <c r="W806" s="491"/>
      <c r="X806" s="491"/>
      <c r="Y806" s="491"/>
      <c r="Z806" s="491"/>
      <c r="AA806" s="491"/>
      <c r="AB806" s="492"/>
      <c r="AC806" s="490" t="s">
        <v>235</v>
      </c>
      <c r="AD806" s="491"/>
      <c r="AE806" s="491"/>
      <c r="AF806" s="491"/>
      <c r="AG806" s="491"/>
      <c r="AH806" s="491"/>
      <c r="AI806" s="491"/>
      <c r="AJ806" s="491"/>
      <c r="AK806" s="491"/>
      <c r="AL806" s="491"/>
      <c r="AM806" s="491"/>
      <c r="AN806" s="491"/>
      <c r="AO806" s="491"/>
      <c r="AP806" s="491"/>
      <c r="AQ806" s="491"/>
      <c r="AR806" s="491"/>
      <c r="AS806" s="491"/>
      <c r="AT806" s="491"/>
      <c r="AU806" s="491"/>
      <c r="AV806" s="491"/>
      <c r="AW806" s="491"/>
      <c r="AX806" s="493"/>
    </row>
    <row r="807" spans="1:50" ht="24.75" hidden="1" customHeight="1" x14ac:dyDescent="0.15">
      <c r="A807" s="85"/>
      <c r="B807" s="86"/>
      <c r="C807" s="86"/>
      <c r="D807" s="86"/>
      <c r="E807" s="86"/>
      <c r="F807" s="87"/>
      <c r="G807" s="494" t="s">
        <v>54</v>
      </c>
      <c r="H807" s="288"/>
      <c r="I807" s="288"/>
      <c r="J807" s="288"/>
      <c r="K807" s="288"/>
      <c r="L807" s="495" t="s">
        <v>56</v>
      </c>
      <c r="M807" s="288"/>
      <c r="N807" s="288"/>
      <c r="O807" s="288"/>
      <c r="P807" s="288"/>
      <c r="Q807" s="288"/>
      <c r="R807" s="288"/>
      <c r="S807" s="288"/>
      <c r="T807" s="288"/>
      <c r="U807" s="288"/>
      <c r="V807" s="288"/>
      <c r="W807" s="288"/>
      <c r="X807" s="496"/>
      <c r="Y807" s="497" t="s">
        <v>59</v>
      </c>
      <c r="Z807" s="498"/>
      <c r="AA807" s="498"/>
      <c r="AB807" s="499"/>
      <c r="AC807" s="494" t="s">
        <v>54</v>
      </c>
      <c r="AD807" s="288"/>
      <c r="AE807" s="288"/>
      <c r="AF807" s="288"/>
      <c r="AG807" s="288"/>
      <c r="AH807" s="495" t="s">
        <v>56</v>
      </c>
      <c r="AI807" s="288"/>
      <c r="AJ807" s="288"/>
      <c r="AK807" s="288"/>
      <c r="AL807" s="288"/>
      <c r="AM807" s="288"/>
      <c r="AN807" s="288"/>
      <c r="AO807" s="288"/>
      <c r="AP807" s="288"/>
      <c r="AQ807" s="288"/>
      <c r="AR807" s="288"/>
      <c r="AS807" s="288"/>
      <c r="AT807" s="496"/>
      <c r="AU807" s="497" t="s">
        <v>59</v>
      </c>
      <c r="AV807" s="498"/>
      <c r="AW807" s="498"/>
      <c r="AX807" s="500"/>
    </row>
    <row r="808" spans="1:50" ht="24.75" hidden="1" customHeight="1" x14ac:dyDescent="0.15">
      <c r="A808" s="85"/>
      <c r="B808" s="86"/>
      <c r="C808" s="86"/>
      <c r="D808" s="86"/>
      <c r="E808" s="86"/>
      <c r="F808" s="87"/>
      <c r="G808" s="501"/>
      <c r="H808" s="502"/>
      <c r="I808" s="502"/>
      <c r="J808" s="502"/>
      <c r="K808" s="503"/>
      <c r="L808" s="504"/>
      <c r="M808" s="505"/>
      <c r="N808" s="505"/>
      <c r="O808" s="505"/>
      <c r="P808" s="505"/>
      <c r="Q808" s="505"/>
      <c r="R808" s="505"/>
      <c r="S808" s="505"/>
      <c r="T808" s="505"/>
      <c r="U808" s="505"/>
      <c r="V808" s="505"/>
      <c r="W808" s="505"/>
      <c r="X808" s="506"/>
      <c r="Y808" s="507"/>
      <c r="Z808" s="508"/>
      <c r="AA808" s="508"/>
      <c r="AB808" s="509"/>
      <c r="AC808" s="501"/>
      <c r="AD808" s="502"/>
      <c r="AE808" s="502"/>
      <c r="AF808" s="502"/>
      <c r="AG808" s="503"/>
      <c r="AH808" s="504"/>
      <c r="AI808" s="505"/>
      <c r="AJ808" s="505"/>
      <c r="AK808" s="505"/>
      <c r="AL808" s="505"/>
      <c r="AM808" s="505"/>
      <c r="AN808" s="505"/>
      <c r="AO808" s="505"/>
      <c r="AP808" s="505"/>
      <c r="AQ808" s="505"/>
      <c r="AR808" s="505"/>
      <c r="AS808" s="505"/>
      <c r="AT808" s="506"/>
      <c r="AU808" s="507"/>
      <c r="AV808" s="508"/>
      <c r="AW808" s="508"/>
      <c r="AX808" s="510"/>
    </row>
    <row r="809" spans="1:50" ht="24.75" hidden="1" customHeight="1" x14ac:dyDescent="0.15">
      <c r="A809" s="85"/>
      <c r="B809" s="86"/>
      <c r="C809" s="86"/>
      <c r="D809" s="86"/>
      <c r="E809" s="86"/>
      <c r="F809" s="87"/>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hidden="1" customHeight="1" x14ac:dyDescent="0.15">
      <c r="A810" s="85"/>
      <c r="B810" s="86"/>
      <c r="C810" s="86"/>
      <c r="D810" s="86"/>
      <c r="E810" s="86"/>
      <c r="F810" s="87"/>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85"/>
      <c r="B811" s="86"/>
      <c r="C811" s="86"/>
      <c r="D811" s="86"/>
      <c r="E811" s="86"/>
      <c r="F811" s="87"/>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85"/>
      <c r="B812" s="86"/>
      <c r="C812" s="86"/>
      <c r="D812" s="86"/>
      <c r="E812" s="86"/>
      <c r="F812" s="87"/>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85"/>
      <c r="B813" s="86"/>
      <c r="C813" s="86"/>
      <c r="D813" s="86"/>
      <c r="E813" s="86"/>
      <c r="F813" s="87"/>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85"/>
      <c r="B814" s="86"/>
      <c r="C814" s="86"/>
      <c r="D814" s="86"/>
      <c r="E814" s="86"/>
      <c r="F814" s="87"/>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85"/>
      <c r="B815" s="86"/>
      <c r="C815" s="86"/>
      <c r="D815" s="86"/>
      <c r="E815" s="86"/>
      <c r="F815" s="87"/>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85"/>
      <c r="B816" s="86"/>
      <c r="C816" s="86"/>
      <c r="D816" s="86"/>
      <c r="E816" s="86"/>
      <c r="F816" s="87"/>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hidden="1" customHeight="1" x14ac:dyDescent="0.15">
      <c r="A817" s="85"/>
      <c r="B817" s="86"/>
      <c r="C817" s="86"/>
      <c r="D817" s="86"/>
      <c r="E817" s="86"/>
      <c r="F817" s="87"/>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row>
    <row r="818" spans="1:50" ht="24.75" hidden="1" customHeight="1" x14ac:dyDescent="0.15">
      <c r="A818" s="85"/>
      <c r="B818" s="86"/>
      <c r="C818" s="86"/>
      <c r="D818" s="86"/>
      <c r="E818" s="86"/>
      <c r="F818" s="87"/>
      <c r="G818" s="483" t="s">
        <v>61</v>
      </c>
      <c r="H818" s="484"/>
      <c r="I818" s="484"/>
      <c r="J818" s="484"/>
      <c r="K818" s="484"/>
      <c r="L818" s="485"/>
      <c r="M818" s="381"/>
      <c r="N818" s="381"/>
      <c r="O818" s="381"/>
      <c r="P818" s="381"/>
      <c r="Q818" s="381"/>
      <c r="R818" s="381"/>
      <c r="S818" s="381"/>
      <c r="T818" s="381"/>
      <c r="U818" s="381"/>
      <c r="V818" s="381"/>
      <c r="W818" s="381"/>
      <c r="X818" s="382"/>
      <c r="Y818" s="486">
        <f>SUM(Y808:AB817)</f>
        <v>0</v>
      </c>
      <c r="Z818" s="487"/>
      <c r="AA818" s="487"/>
      <c r="AB818" s="488"/>
      <c r="AC818" s="483" t="s">
        <v>61</v>
      </c>
      <c r="AD818" s="484"/>
      <c r="AE818" s="484"/>
      <c r="AF818" s="484"/>
      <c r="AG818" s="484"/>
      <c r="AH818" s="485"/>
      <c r="AI818" s="381"/>
      <c r="AJ818" s="381"/>
      <c r="AK818" s="381"/>
      <c r="AL818" s="381"/>
      <c r="AM818" s="381"/>
      <c r="AN818" s="381"/>
      <c r="AO818" s="381"/>
      <c r="AP818" s="381"/>
      <c r="AQ818" s="381"/>
      <c r="AR818" s="381"/>
      <c r="AS818" s="381"/>
      <c r="AT818" s="382"/>
      <c r="AU818" s="486">
        <f>SUM(AU808:AX817)</f>
        <v>0</v>
      </c>
      <c r="AV818" s="487"/>
      <c r="AW818" s="487"/>
      <c r="AX818" s="489"/>
    </row>
    <row r="819" spans="1:50" ht="24.75" hidden="1" customHeight="1" x14ac:dyDescent="0.15">
      <c r="A819" s="85"/>
      <c r="B819" s="86"/>
      <c r="C819" s="86"/>
      <c r="D819" s="86"/>
      <c r="E819" s="86"/>
      <c r="F819" s="87"/>
      <c r="G819" s="490" t="s">
        <v>325</v>
      </c>
      <c r="H819" s="491"/>
      <c r="I819" s="491"/>
      <c r="J819" s="491"/>
      <c r="K819" s="491"/>
      <c r="L819" s="491"/>
      <c r="M819" s="491"/>
      <c r="N819" s="491"/>
      <c r="O819" s="491"/>
      <c r="P819" s="491"/>
      <c r="Q819" s="491"/>
      <c r="R819" s="491"/>
      <c r="S819" s="491"/>
      <c r="T819" s="491"/>
      <c r="U819" s="491"/>
      <c r="V819" s="491"/>
      <c r="W819" s="491"/>
      <c r="X819" s="491"/>
      <c r="Y819" s="491"/>
      <c r="Z819" s="491"/>
      <c r="AA819" s="491"/>
      <c r="AB819" s="492"/>
      <c r="AC819" s="490" t="s">
        <v>261</v>
      </c>
      <c r="AD819" s="491"/>
      <c r="AE819" s="491"/>
      <c r="AF819" s="491"/>
      <c r="AG819" s="491"/>
      <c r="AH819" s="491"/>
      <c r="AI819" s="491"/>
      <c r="AJ819" s="491"/>
      <c r="AK819" s="491"/>
      <c r="AL819" s="491"/>
      <c r="AM819" s="491"/>
      <c r="AN819" s="491"/>
      <c r="AO819" s="491"/>
      <c r="AP819" s="491"/>
      <c r="AQ819" s="491"/>
      <c r="AR819" s="491"/>
      <c r="AS819" s="491"/>
      <c r="AT819" s="491"/>
      <c r="AU819" s="491"/>
      <c r="AV819" s="491"/>
      <c r="AW819" s="491"/>
      <c r="AX819" s="493"/>
    </row>
    <row r="820" spans="1:50" ht="24.75" hidden="1" customHeight="1" x14ac:dyDescent="0.15">
      <c r="A820" s="85"/>
      <c r="B820" s="86"/>
      <c r="C820" s="86"/>
      <c r="D820" s="86"/>
      <c r="E820" s="86"/>
      <c r="F820" s="87"/>
      <c r="G820" s="494" t="s">
        <v>54</v>
      </c>
      <c r="H820" s="288"/>
      <c r="I820" s="288"/>
      <c r="J820" s="288"/>
      <c r="K820" s="288"/>
      <c r="L820" s="495" t="s">
        <v>56</v>
      </c>
      <c r="M820" s="288"/>
      <c r="N820" s="288"/>
      <c r="O820" s="288"/>
      <c r="P820" s="288"/>
      <c r="Q820" s="288"/>
      <c r="R820" s="288"/>
      <c r="S820" s="288"/>
      <c r="T820" s="288"/>
      <c r="U820" s="288"/>
      <c r="V820" s="288"/>
      <c r="W820" s="288"/>
      <c r="X820" s="496"/>
      <c r="Y820" s="497" t="s">
        <v>59</v>
      </c>
      <c r="Z820" s="498"/>
      <c r="AA820" s="498"/>
      <c r="AB820" s="499"/>
      <c r="AC820" s="494" t="s">
        <v>54</v>
      </c>
      <c r="AD820" s="288"/>
      <c r="AE820" s="288"/>
      <c r="AF820" s="288"/>
      <c r="AG820" s="288"/>
      <c r="AH820" s="495" t="s">
        <v>56</v>
      </c>
      <c r="AI820" s="288"/>
      <c r="AJ820" s="288"/>
      <c r="AK820" s="288"/>
      <c r="AL820" s="288"/>
      <c r="AM820" s="288"/>
      <c r="AN820" s="288"/>
      <c r="AO820" s="288"/>
      <c r="AP820" s="288"/>
      <c r="AQ820" s="288"/>
      <c r="AR820" s="288"/>
      <c r="AS820" s="288"/>
      <c r="AT820" s="496"/>
      <c r="AU820" s="497" t="s">
        <v>59</v>
      </c>
      <c r="AV820" s="498"/>
      <c r="AW820" s="498"/>
      <c r="AX820" s="500"/>
    </row>
    <row r="821" spans="1:50" s="1" customFormat="1" ht="24.75" hidden="1" customHeight="1" x14ac:dyDescent="0.15">
      <c r="A821" s="85"/>
      <c r="B821" s="86"/>
      <c r="C821" s="86"/>
      <c r="D821" s="86"/>
      <c r="E821" s="86"/>
      <c r="F821" s="87"/>
      <c r="G821" s="501"/>
      <c r="H821" s="502"/>
      <c r="I821" s="502"/>
      <c r="J821" s="502"/>
      <c r="K821" s="503"/>
      <c r="L821" s="504"/>
      <c r="M821" s="505"/>
      <c r="N821" s="505"/>
      <c r="O821" s="505"/>
      <c r="P821" s="505"/>
      <c r="Q821" s="505"/>
      <c r="R821" s="505"/>
      <c r="S821" s="505"/>
      <c r="T821" s="505"/>
      <c r="U821" s="505"/>
      <c r="V821" s="505"/>
      <c r="W821" s="505"/>
      <c r="X821" s="506"/>
      <c r="Y821" s="507"/>
      <c r="Z821" s="508"/>
      <c r="AA821" s="508"/>
      <c r="AB821" s="509"/>
      <c r="AC821" s="501"/>
      <c r="AD821" s="502"/>
      <c r="AE821" s="502"/>
      <c r="AF821" s="502"/>
      <c r="AG821" s="503"/>
      <c r="AH821" s="504"/>
      <c r="AI821" s="505"/>
      <c r="AJ821" s="505"/>
      <c r="AK821" s="505"/>
      <c r="AL821" s="505"/>
      <c r="AM821" s="505"/>
      <c r="AN821" s="505"/>
      <c r="AO821" s="505"/>
      <c r="AP821" s="505"/>
      <c r="AQ821" s="505"/>
      <c r="AR821" s="505"/>
      <c r="AS821" s="505"/>
      <c r="AT821" s="506"/>
      <c r="AU821" s="507"/>
      <c r="AV821" s="508"/>
      <c r="AW821" s="508"/>
      <c r="AX821" s="510"/>
    </row>
    <row r="822" spans="1:50" ht="24.75" hidden="1" customHeight="1" x14ac:dyDescent="0.15">
      <c r="A822" s="85"/>
      <c r="B822" s="86"/>
      <c r="C822" s="86"/>
      <c r="D822" s="86"/>
      <c r="E822" s="86"/>
      <c r="F822" s="87"/>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85"/>
      <c r="B823" s="86"/>
      <c r="C823" s="86"/>
      <c r="D823" s="86"/>
      <c r="E823" s="86"/>
      <c r="F823" s="87"/>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85"/>
      <c r="B824" s="86"/>
      <c r="C824" s="86"/>
      <c r="D824" s="86"/>
      <c r="E824" s="86"/>
      <c r="F824" s="87"/>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85"/>
      <c r="B825" s="86"/>
      <c r="C825" s="86"/>
      <c r="D825" s="86"/>
      <c r="E825" s="86"/>
      <c r="F825" s="87"/>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85"/>
      <c r="B826" s="86"/>
      <c r="C826" s="86"/>
      <c r="D826" s="86"/>
      <c r="E826" s="86"/>
      <c r="F826" s="87"/>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85"/>
      <c r="B827" s="86"/>
      <c r="C827" s="86"/>
      <c r="D827" s="86"/>
      <c r="E827" s="86"/>
      <c r="F827" s="87"/>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85"/>
      <c r="B828" s="86"/>
      <c r="C828" s="86"/>
      <c r="D828" s="86"/>
      <c r="E828" s="86"/>
      <c r="F828" s="87"/>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85"/>
      <c r="B829" s="86"/>
      <c r="C829" s="86"/>
      <c r="D829" s="86"/>
      <c r="E829" s="86"/>
      <c r="F829" s="87"/>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85"/>
      <c r="B830" s="86"/>
      <c r="C830" s="86"/>
      <c r="D830" s="86"/>
      <c r="E830" s="86"/>
      <c r="F830" s="87"/>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row>
    <row r="831" spans="1:50" ht="24.75" hidden="1" customHeight="1" x14ac:dyDescent="0.15">
      <c r="A831" s="85"/>
      <c r="B831" s="86"/>
      <c r="C831" s="86"/>
      <c r="D831" s="86"/>
      <c r="E831" s="86"/>
      <c r="F831" s="87"/>
      <c r="G831" s="483" t="s">
        <v>61</v>
      </c>
      <c r="H831" s="484"/>
      <c r="I831" s="484"/>
      <c r="J831" s="484"/>
      <c r="K831" s="484"/>
      <c r="L831" s="485"/>
      <c r="M831" s="381"/>
      <c r="N831" s="381"/>
      <c r="O831" s="381"/>
      <c r="P831" s="381"/>
      <c r="Q831" s="381"/>
      <c r="R831" s="381"/>
      <c r="S831" s="381"/>
      <c r="T831" s="381"/>
      <c r="U831" s="381"/>
      <c r="V831" s="381"/>
      <c r="W831" s="381"/>
      <c r="X831" s="382"/>
      <c r="Y831" s="486">
        <f>SUM(Y821:AB830)</f>
        <v>0</v>
      </c>
      <c r="Z831" s="487"/>
      <c r="AA831" s="487"/>
      <c r="AB831" s="488"/>
      <c r="AC831" s="483" t="s">
        <v>61</v>
      </c>
      <c r="AD831" s="484"/>
      <c r="AE831" s="484"/>
      <c r="AF831" s="484"/>
      <c r="AG831" s="484"/>
      <c r="AH831" s="485"/>
      <c r="AI831" s="381"/>
      <c r="AJ831" s="381"/>
      <c r="AK831" s="381"/>
      <c r="AL831" s="381"/>
      <c r="AM831" s="381"/>
      <c r="AN831" s="381"/>
      <c r="AO831" s="381"/>
      <c r="AP831" s="381"/>
      <c r="AQ831" s="381"/>
      <c r="AR831" s="381"/>
      <c r="AS831" s="381"/>
      <c r="AT831" s="382"/>
      <c r="AU831" s="486">
        <f>SUM(AU821:AX830)</f>
        <v>0</v>
      </c>
      <c r="AV831" s="487"/>
      <c r="AW831" s="487"/>
      <c r="AX831" s="489"/>
    </row>
    <row r="832" spans="1:50" ht="24.75" customHeight="1" x14ac:dyDescent="0.15">
      <c r="A832" s="468" t="s">
        <v>221</v>
      </c>
      <c r="B832" s="469"/>
      <c r="C832" s="469"/>
      <c r="D832" s="469"/>
      <c r="E832" s="469"/>
      <c r="F832" s="469"/>
      <c r="G832" s="469"/>
      <c r="H832" s="469"/>
      <c r="I832" s="469"/>
      <c r="J832" s="469"/>
      <c r="K832" s="469"/>
      <c r="L832" s="469"/>
      <c r="M832" s="469"/>
      <c r="N832" s="469"/>
      <c r="O832" s="469"/>
      <c r="P832" s="469"/>
      <c r="Q832" s="469"/>
      <c r="R832" s="469"/>
      <c r="S832" s="469"/>
      <c r="T832" s="469"/>
      <c r="U832" s="469"/>
      <c r="V832" s="469"/>
      <c r="W832" s="469"/>
      <c r="X832" s="469"/>
      <c r="Y832" s="469"/>
      <c r="Z832" s="469"/>
      <c r="AA832" s="469"/>
      <c r="AB832" s="469"/>
      <c r="AC832" s="469"/>
      <c r="AD832" s="469"/>
      <c r="AE832" s="469"/>
      <c r="AF832" s="469"/>
      <c r="AG832" s="469"/>
      <c r="AH832" s="469"/>
      <c r="AI832" s="469"/>
      <c r="AJ832" s="469"/>
      <c r="AK832" s="470"/>
      <c r="AL832" s="471" t="s">
        <v>368</v>
      </c>
      <c r="AM832" s="472"/>
      <c r="AN832" s="472"/>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71</v>
      </c>
      <c r="D837" s="462"/>
      <c r="E837" s="462"/>
      <c r="F837" s="462"/>
      <c r="G837" s="462"/>
      <c r="H837" s="462"/>
      <c r="I837" s="462"/>
      <c r="J837" s="239" t="s">
        <v>73</v>
      </c>
      <c r="K837" s="463"/>
      <c r="L837" s="463"/>
      <c r="M837" s="463"/>
      <c r="N837" s="463"/>
      <c r="O837" s="463"/>
      <c r="P837" s="462" t="s">
        <v>15</v>
      </c>
      <c r="Q837" s="462"/>
      <c r="R837" s="462"/>
      <c r="S837" s="462"/>
      <c r="T837" s="462"/>
      <c r="U837" s="462"/>
      <c r="V837" s="462"/>
      <c r="W837" s="462"/>
      <c r="X837" s="462"/>
      <c r="Y837" s="456" t="s">
        <v>337</v>
      </c>
      <c r="Z837" s="456"/>
      <c r="AA837" s="456"/>
      <c r="AB837" s="456"/>
      <c r="AC837" s="239" t="s">
        <v>285</v>
      </c>
      <c r="AD837" s="239"/>
      <c r="AE837" s="239"/>
      <c r="AF837" s="239"/>
      <c r="AG837" s="239"/>
      <c r="AH837" s="456" t="s">
        <v>381</v>
      </c>
      <c r="AI837" s="462"/>
      <c r="AJ837" s="462"/>
      <c r="AK837" s="462"/>
      <c r="AL837" s="462" t="s">
        <v>16</v>
      </c>
      <c r="AM837" s="462"/>
      <c r="AN837" s="462"/>
      <c r="AO837" s="417"/>
      <c r="AP837" s="239" t="s">
        <v>340</v>
      </c>
      <c r="AQ837" s="239"/>
      <c r="AR837" s="239"/>
      <c r="AS837" s="239"/>
      <c r="AT837" s="239"/>
      <c r="AU837" s="239"/>
      <c r="AV837" s="239"/>
      <c r="AW837" s="239"/>
      <c r="AX837" s="239"/>
    </row>
    <row r="838" spans="1:50" ht="45" customHeight="1" x14ac:dyDescent="0.15">
      <c r="A838" s="419">
        <v>1</v>
      </c>
      <c r="B838" s="419">
        <v>1</v>
      </c>
      <c r="C838" s="458" t="s">
        <v>533</v>
      </c>
      <c r="D838" s="458"/>
      <c r="E838" s="458"/>
      <c r="F838" s="458"/>
      <c r="G838" s="458"/>
      <c r="H838" s="458"/>
      <c r="I838" s="458"/>
      <c r="J838" s="421">
        <v>4011105004468</v>
      </c>
      <c r="K838" s="421"/>
      <c r="L838" s="421"/>
      <c r="M838" s="421"/>
      <c r="N838" s="421"/>
      <c r="O838" s="421"/>
      <c r="P838" s="422" t="s">
        <v>534</v>
      </c>
      <c r="Q838" s="422"/>
      <c r="R838" s="422"/>
      <c r="S838" s="422"/>
      <c r="T838" s="422"/>
      <c r="U838" s="422"/>
      <c r="V838" s="422"/>
      <c r="W838" s="422"/>
      <c r="X838" s="422"/>
      <c r="Y838" s="423">
        <v>1821.5</v>
      </c>
      <c r="Z838" s="424"/>
      <c r="AA838" s="424"/>
      <c r="AB838" s="425"/>
      <c r="AC838" s="459" t="s">
        <v>379</v>
      </c>
      <c r="AD838" s="460"/>
      <c r="AE838" s="460"/>
      <c r="AF838" s="460"/>
      <c r="AG838" s="460"/>
      <c r="AH838" s="238" t="s">
        <v>405</v>
      </c>
      <c r="AI838" s="253"/>
      <c r="AJ838" s="253"/>
      <c r="AK838" s="464"/>
      <c r="AL838" s="238" t="s">
        <v>405</v>
      </c>
      <c r="AM838" s="192"/>
      <c r="AN838" s="192"/>
      <c r="AO838" s="192"/>
      <c r="AP838" s="235" t="s">
        <v>559</v>
      </c>
      <c r="AQ838" s="235"/>
      <c r="AR838" s="235"/>
      <c r="AS838" s="235"/>
      <c r="AT838" s="235"/>
      <c r="AU838" s="235"/>
      <c r="AV838" s="235"/>
      <c r="AW838" s="235"/>
      <c r="AX838" s="235"/>
    </row>
    <row r="839" spans="1:50" ht="30" hidden="1" customHeight="1" x14ac:dyDescent="0.15">
      <c r="A839" s="419">
        <v>2</v>
      </c>
      <c r="B839" s="419">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59"/>
      <c r="AD839" s="459"/>
      <c r="AE839" s="459"/>
      <c r="AF839" s="459"/>
      <c r="AG839" s="459"/>
      <c r="AH839" s="461"/>
      <c r="AI839" s="461"/>
      <c r="AJ839" s="461"/>
      <c r="AK839" s="461"/>
      <c r="AL839" s="428"/>
      <c r="AM839" s="429"/>
      <c r="AN839" s="429"/>
      <c r="AO839" s="430"/>
      <c r="AP839" s="235"/>
      <c r="AQ839" s="235"/>
      <c r="AR839" s="235"/>
      <c r="AS839" s="235"/>
      <c r="AT839" s="235"/>
      <c r="AU839" s="235"/>
      <c r="AV839" s="235"/>
      <c r="AW839" s="235"/>
      <c r="AX839" s="235"/>
    </row>
    <row r="840" spans="1:50" ht="30" hidden="1" customHeight="1" x14ac:dyDescent="0.15">
      <c r="A840" s="419">
        <v>3</v>
      </c>
      <c r="B840" s="419">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59"/>
      <c r="AD840" s="459"/>
      <c r="AE840" s="459"/>
      <c r="AF840" s="459"/>
      <c r="AG840" s="459"/>
      <c r="AH840" s="427"/>
      <c r="AI840" s="427"/>
      <c r="AJ840" s="427"/>
      <c r="AK840" s="427"/>
      <c r="AL840" s="428"/>
      <c r="AM840" s="429"/>
      <c r="AN840" s="429"/>
      <c r="AO840" s="430"/>
      <c r="AP840" s="235"/>
      <c r="AQ840" s="235"/>
      <c r="AR840" s="235"/>
      <c r="AS840" s="235"/>
      <c r="AT840" s="235"/>
      <c r="AU840" s="235"/>
      <c r="AV840" s="235"/>
      <c r="AW840" s="235"/>
      <c r="AX840" s="235"/>
    </row>
    <row r="841" spans="1:50" ht="30" hidden="1" customHeight="1" x14ac:dyDescent="0.15">
      <c r="A841" s="419">
        <v>4</v>
      </c>
      <c r="B841" s="419">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59"/>
      <c r="AD841" s="459"/>
      <c r="AE841" s="459"/>
      <c r="AF841" s="459"/>
      <c r="AG841" s="459"/>
      <c r="AH841" s="427"/>
      <c r="AI841" s="427"/>
      <c r="AJ841" s="427"/>
      <c r="AK841" s="427"/>
      <c r="AL841" s="428"/>
      <c r="AM841" s="429"/>
      <c r="AN841" s="429"/>
      <c r="AO841" s="430"/>
      <c r="AP841" s="235"/>
      <c r="AQ841" s="235"/>
      <c r="AR841" s="235"/>
      <c r="AS841" s="235"/>
      <c r="AT841" s="235"/>
      <c r="AU841" s="235"/>
      <c r="AV841" s="235"/>
      <c r="AW841" s="235"/>
      <c r="AX841" s="235"/>
    </row>
    <row r="842" spans="1:50" ht="30" hidden="1" customHeight="1" x14ac:dyDescent="0.15">
      <c r="A842" s="419">
        <v>5</v>
      </c>
      <c r="B842" s="419">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5"/>
      <c r="AQ842" s="235"/>
      <c r="AR842" s="235"/>
      <c r="AS842" s="235"/>
      <c r="AT842" s="235"/>
      <c r="AU842" s="235"/>
      <c r="AV842" s="235"/>
      <c r="AW842" s="235"/>
      <c r="AX842" s="235"/>
    </row>
    <row r="843" spans="1:50" ht="30" hidden="1" customHeight="1" x14ac:dyDescent="0.15">
      <c r="A843" s="419">
        <v>6</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5"/>
      <c r="AQ843" s="235"/>
      <c r="AR843" s="235"/>
      <c r="AS843" s="235"/>
      <c r="AT843" s="235"/>
      <c r="AU843" s="235"/>
      <c r="AV843" s="235"/>
      <c r="AW843" s="235"/>
      <c r="AX843" s="235"/>
    </row>
    <row r="844" spans="1:50" ht="30" hidden="1" customHeight="1" x14ac:dyDescent="0.15">
      <c r="A844" s="419">
        <v>7</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5"/>
      <c r="AQ844" s="235"/>
      <c r="AR844" s="235"/>
      <c r="AS844" s="235"/>
      <c r="AT844" s="235"/>
      <c r="AU844" s="235"/>
      <c r="AV844" s="235"/>
      <c r="AW844" s="235"/>
      <c r="AX844" s="235"/>
    </row>
    <row r="845" spans="1:50" ht="30" hidden="1" customHeight="1" x14ac:dyDescent="0.15">
      <c r="A845" s="419">
        <v>8</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5"/>
      <c r="AQ845" s="235"/>
      <c r="AR845" s="235"/>
      <c r="AS845" s="235"/>
      <c r="AT845" s="235"/>
      <c r="AU845" s="235"/>
      <c r="AV845" s="235"/>
      <c r="AW845" s="235"/>
      <c r="AX845" s="235"/>
    </row>
    <row r="846" spans="1:50" ht="30" hidden="1" customHeight="1" x14ac:dyDescent="0.15">
      <c r="A846" s="419">
        <v>9</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5"/>
      <c r="AQ846" s="235"/>
      <c r="AR846" s="235"/>
      <c r="AS846" s="235"/>
      <c r="AT846" s="235"/>
      <c r="AU846" s="235"/>
      <c r="AV846" s="235"/>
      <c r="AW846" s="235"/>
      <c r="AX846" s="235"/>
    </row>
    <row r="847" spans="1:50" ht="30" hidden="1" customHeight="1" x14ac:dyDescent="0.15">
      <c r="A847" s="419">
        <v>10</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5"/>
      <c r="AQ847" s="235"/>
      <c r="AR847" s="235"/>
      <c r="AS847" s="235"/>
      <c r="AT847" s="235"/>
      <c r="AU847" s="235"/>
      <c r="AV847" s="235"/>
      <c r="AW847" s="235"/>
      <c r="AX847" s="235"/>
    </row>
    <row r="848" spans="1:50" ht="30"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5"/>
      <c r="AQ848" s="235"/>
      <c r="AR848" s="235"/>
      <c r="AS848" s="235"/>
      <c r="AT848" s="235"/>
      <c r="AU848" s="235"/>
      <c r="AV848" s="235"/>
      <c r="AW848" s="235"/>
      <c r="AX848" s="235"/>
    </row>
    <row r="849" spans="1:50" ht="30"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5"/>
      <c r="AQ849" s="235"/>
      <c r="AR849" s="235"/>
      <c r="AS849" s="235"/>
      <c r="AT849" s="235"/>
      <c r="AU849" s="235"/>
      <c r="AV849" s="235"/>
      <c r="AW849" s="235"/>
      <c r="AX849" s="235"/>
    </row>
    <row r="850" spans="1:50" ht="30"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5"/>
      <c r="AQ850" s="235"/>
      <c r="AR850" s="235"/>
      <c r="AS850" s="235"/>
      <c r="AT850" s="235"/>
      <c r="AU850" s="235"/>
      <c r="AV850" s="235"/>
      <c r="AW850" s="235"/>
      <c r="AX850" s="235"/>
    </row>
    <row r="851" spans="1:50" ht="30"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5"/>
      <c r="AQ851" s="235"/>
      <c r="AR851" s="235"/>
      <c r="AS851" s="235"/>
      <c r="AT851" s="235"/>
      <c r="AU851" s="235"/>
      <c r="AV851" s="235"/>
      <c r="AW851" s="235"/>
      <c r="AX851" s="235"/>
    </row>
    <row r="852" spans="1:50" ht="30"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5"/>
      <c r="AQ852" s="235"/>
      <c r="AR852" s="235"/>
      <c r="AS852" s="235"/>
      <c r="AT852" s="235"/>
      <c r="AU852" s="235"/>
      <c r="AV852" s="235"/>
      <c r="AW852" s="235"/>
      <c r="AX852" s="235"/>
    </row>
    <row r="853" spans="1:50" ht="30"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5"/>
      <c r="AQ853" s="235"/>
      <c r="AR853" s="235"/>
      <c r="AS853" s="235"/>
      <c r="AT853" s="235"/>
      <c r="AU853" s="235"/>
      <c r="AV853" s="235"/>
      <c r="AW853" s="235"/>
      <c r="AX853" s="235"/>
    </row>
    <row r="854" spans="1:50" s="1" customFormat="1" ht="30"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5"/>
      <c r="AQ854" s="235"/>
      <c r="AR854" s="235"/>
      <c r="AS854" s="235"/>
      <c r="AT854" s="235"/>
      <c r="AU854" s="235"/>
      <c r="AV854" s="235"/>
      <c r="AW854" s="235"/>
      <c r="AX854" s="235"/>
    </row>
    <row r="855" spans="1:50" ht="30"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5"/>
      <c r="AQ855" s="235"/>
      <c r="AR855" s="235"/>
      <c r="AS855" s="235"/>
      <c r="AT855" s="235"/>
      <c r="AU855" s="235"/>
      <c r="AV855" s="235"/>
      <c r="AW855" s="235"/>
      <c r="AX855" s="235"/>
    </row>
    <row r="856" spans="1:50" ht="30"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5"/>
      <c r="AQ856" s="235"/>
      <c r="AR856" s="235"/>
      <c r="AS856" s="235"/>
      <c r="AT856" s="235"/>
      <c r="AU856" s="235"/>
      <c r="AV856" s="235"/>
      <c r="AW856" s="235"/>
      <c r="AX856" s="235"/>
    </row>
    <row r="857" spans="1:50" ht="30"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5"/>
      <c r="AQ857" s="235"/>
      <c r="AR857" s="235"/>
      <c r="AS857" s="235"/>
      <c r="AT857" s="235"/>
      <c r="AU857" s="235"/>
      <c r="AV857" s="235"/>
      <c r="AW857" s="235"/>
      <c r="AX857" s="235"/>
    </row>
    <row r="858" spans="1:50" ht="30"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5"/>
      <c r="AQ858" s="235"/>
      <c r="AR858" s="235"/>
      <c r="AS858" s="235"/>
      <c r="AT858" s="235"/>
      <c r="AU858" s="235"/>
      <c r="AV858" s="235"/>
      <c r="AW858" s="235"/>
      <c r="AX858" s="235"/>
    </row>
    <row r="859" spans="1:50" ht="30"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5"/>
      <c r="AQ859" s="235"/>
      <c r="AR859" s="235"/>
      <c r="AS859" s="235"/>
      <c r="AT859" s="235"/>
      <c r="AU859" s="235"/>
      <c r="AV859" s="235"/>
      <c r="AW859" s="235"/>
      <c r="AX859" s="235"/>
    </row>
    <row r="860" spans="1:50" ht="30"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5"/>
      <c r="AQ860" s="235"/>
      <c r="AR860" s="235"/>
      <c r="AS860" s="235"/>
      <c r="AT860" s="235"/>
      <c r="AU860" s="235"/>
      <c r="AV860" s="235"/>
      <c r="AW860" s="235"/>
      <c r="AX860" s="235"/>
    </row>
    <row r="861" spans="1:50" ht="30"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5"/>
      <c r="AQ861" s="235"/>
      <c r="AR861" s="235"/>
      <c r="AS861" s="235"/>
      <c r="AT861" s="235"/>
      <c r="AU861" s="235"/>
      <c r="AV861" s="235"/>
      <c r="AW861" s="235"/>
      <c r="AX861" s="235"/>
    </row>
    <row r="862" spans="1:50" ht="30"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5"/>
      <c r="AQ862" s="235"/>
      <c r="AR862" s="235"/>
      <c r="AS862" s="235"/>
      <c r="AT862" s="235"/>
      <c r="AU862" s="235"/>
      <c r="AV862" s="235"/>
      <c r="AW862" s="235"/>
      <c r="AX862" s="235"/>
    </row>
    <row r="863" spans="1:50" ht="30"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5"/>
      <c r="AQ863" s="235"/>
      <c r="AR863" s="235"/>
      <c r="AS863" s="235"/>
      <c r="AT863" s="235"/>
      <c r="AU863" s="235"/>
      <c r="AV863" s="235"/>
      <c r="AW863" s="235"/>
      <c r="AX863" s="235"/>
    </row>
    <row r="864" spans="1:50" ht="30"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5"/>
      <c r="AQ864" s="235"/>
      <c r="AR864" s="235"/>
      <c r="AS864" s="235"/>
      <c r="AT864" s="235"/>
      <c r="AU864" s="235"/>
      <c r="AV864" s="235"/>
      <c r="AW864" s="235"/>
      <c r="AX864" s="235"/>
    </row>
    <row r="865" spans="1:50" ht="30"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5"/>
      <c r="AQ865" s="235"/>
      <c r="AR865" s="235"/>
      <c r="AS865" s="235"/>
      <c r="AT865" s="235"/>
      <c r="AU865" s="235"/>
      <c r="AV865" s="235"/>
      <c r="AW865" s="235"/>
      <c r="AX865" s="235"/>
    </row>
    <row r="866" spans="1:50" ht="30"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5"/>
      <c r="AQ866" s="235"/>
      <c r="AR866" s="235"/>
      <c r="AS866" s="235"/>
      <c r="AT866" s="235"/>
      <c r="AU866" s="235"/>
      <c r="AV866" s="235"/>
      <c r="AW866" s="235"/>
      <c r="AX866" s="235"/>
    </row>
    <row r="867" spans="1:50" ht="30"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2"/>
      <c r="B870" s="462"/>
      <c r="C870" s="462" t="s">
        <v>71</v>
      </c>
      <c r="D870" s="462"/>
      <c r="E870" s="462"/>
      <c r="F870" s="462"/>
      <c r="G870" s="462"/>
      <c r="H870" s="462"/>
      <c r="I870" s="462"/>
      <c r="J870" s="239" t="s">
        <v>73</v>
      </c>
      <c r="K870" s="463"/>
      <c r="L870" s="463"/>
      <c r="M870" s="463"/>
      <c r="N870" s="463"/>
      <c r="O870" s="463"/>
      <c r="P870" s="462" t="s">
        <v>15</v>
      </c>
      <c r="Q870" s="462"/>
      <c r="R870" s="462"/>
      <c r="S870" s="462"/>
      <c r="T870" s="462"/>
      <c r="U870" s="462"/>
      <c r="V870" s="462"/>
      <c r="W870" s="462"/>
      <c r="X870" s="462"/>
      <c r="Y870" s="456" t="s">
        <v>337</v>
      </c>
      <c r="Z870" s="456"/>
      <c r="AA870" s="456"/>
      <c r="AB870" s="456"/>
      <c r="AC870" s="239" t="s">
        <v>285</v>
      </c>
      <c r="AD870" s="239"/>
      <c r="AE870" s="239"/>
      <c r="AF870" s="239"/>
      <c r="AG870" s="239"/>
      <c r="AH870" s="456" t="s">
        <v>381</v>
      </c>
      <c r="AI870" s="462"/>
      <c r="AJ870" s="462"/>
      <c r="AK870" s="462"/>
      <c r="AL870" s="462" t="s">
        <v>16</v>
      </c>
      <c r="AM870" s="462"/>
      <c r="AN870" s="462"/>
      <c r="AO870" s="417"/>
      <c r="AP870" s="239" t="s">
        <v>340</v>
      </c>
      <c r="AQ870" s="239"/>
      <c r="AR870" s="239"/>
      <c r="AS870" s="239"/>
      <c r="AT870" s="239"/>
      <c r="AU870" s="239"/>
      <c r="AV870" s="239"/>
      <c r="AW870" s="239"/>
      <c r="AX870" s="239"/>
    </row>
    <row r="871" spans="1:50" ht="39.950000000000003" customHeight="1" x14ac:dyDescent="0.15">
      <c r="A871" s="419">
        <v>1</v>
      </c>
      <c r="B871" s="419">
        <v>1</v>
      </c>
      <c r="C871" s="458" t="s">
        <v>205</v>
      </c>
      <c r="D871" s="458"/>
      <c r="E871" s="458"/>
      <c r="F871" s="458"/>
      <c r="G871" s="458"/>
      <c r="H871" s="458"/>
      <c r="I871" s="458"/>
      <c r="J871" s="421">
        <v>9050005005205</v>
      </c>
      <c r="K871" s="421"/>
      <c r="L871" s="421"/>
      <c r="M871" s="421"/>
      <c r="N871" s="421"/>
      <c r="O871" s="421"/>
      <c r="P871" s="422" t="s">
        <v>535</v>
      </c>
      <c r="Q871" s="422"/>
      <c r="R871" s="422"/>
      <c r="S871" s="422"/>
      <c r="T871" s="422"/>
      <c r="U871" s="422"/>
      <c r="V871" s="422"/>
      <c r="W871" s="422"/>
      <c r="X871" s="422"/>
      <c r="Y871" s="423">
        <v>3.2</v>
      </c>
      <c r="Z871" s="424"/>
      <c r="AA871" s="424"/>
      <c r="AB871" s="425"/>
      <c r="AC871" s="459" t="s">
        <v>379</v>
      </c>
      <c r="AD871" s="460"/>
      <c r="AE871" s="460"/>
      <c r="AF871" s="460"/>
      <c r="AG871" s="460"/>
      <c r="AH871" s="238" t="s">
        <v>405</v>
      </c>
      <c r="AI871" s="253"/>
      <c r="AJ871" s="253"/>
      <c r="AK871" s="464"/>
      <c r="AL871" s="238" t="s">
        <v>405</v>
      </c>
      <c r="AM871" s="192"/>
      <c r="AN871" s="192"/>
      <c r="AO871" s="192"/>
      <c r="AP871" s="235" t="s">
        <v>559</v>
      </c>
      <c r="AQ871" s="235"/>
      <c r="AR871" s="235"/>
      <c r="AS871" s="235"/>
      <c r="AT871" s="235"/>
      <c r="AU871" s="235"/>
      <c r="AV871" s="235"/>
      <c r="AW871" s="235"/>
      <c r="AX871" s="235"/>
    </row>
    <row r="872" spans="1:50" ht="30"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5"/>
      <c r="AQ872" s="235"/>
      <c r="AR872" s="235"/>
      <c r="AS872" s="235"/>
      <c r="AT872" s="235"/>
      <c r="AU872" s="235"/>
      <c r="AV872" s="235"/>
      <c r="AW872" s="235"/>
      <c r="AX872" s="235"/>
    </row>
    <row r="873" spans="1:50" ht="30"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5"/>
      <c r="AQ873" s="235"/>
      <c r="AR873" s="235"/>
      <c r="AS873" s="235"/>
      <c r="AT873" s="235"/>
      <c r="AU873" s="235"/>
      <c r="AV873" s="235"/>
      <c r="AW873" s="235"/>
      <c r="AX873" s="235"/>
    </row>
    <row r="874" spans="1:50" ht="30"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5"/>
      <c r="AQ874" s="235"/>
      <c r="AR874" s="235"/>
      <c r="AS874" s="235"/>
      <c r="AT874" s="235"/>
      <c r="AU874" s="235"/>
      <c r="AV874" s="235"/>
      <c r="AW874" s="235"/>
      <c r="AX874" s="235"/>
    </row>
    <row r="875" spans="1:50" ht="30"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5"/>
      <c r="AQ875" s="235"/>
      <c r="AR875" s="235"/>
      <c r="AS875" s="235"/>
      <c r="AT875" s="235"/>
      <c r="AU875" s="235"/>
      <c r="AV875" s="235"/>
      <c r="AW875" s="235"/>
      <c r="AX875" s="235"/>
    </row>
    <row r="876" spans="1:50" ht="30"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5"/>
      <c r="AQ876" s="235"/>
      <c r="AR876" s="235"/>
      <c r="AS876" s="235"/>
      <c r="AT876" s="235"/>
      <c r="AU876" s="235"/>
      <c r="AV876" s="235"/>
      <c r="AW876" s="235"/>
      <c r="AX876" s="235"/>
    </row>
    <row r="877" spans="1:50" ht="30"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5"/>
      <c r="AQ877" s="235"/>
      <c r="AR877" s="235"/>
      <c r="AS877" s="235"/>
      <c r="AT877" s="235"/>
      <c r="AU877" s="235"/>
      <c r="AV877" s="235"/>
      <c r="AW877" s="235"/>
      <c r="AX877" s="235"/>
    </row>
    <row r="878" spans="1:50" ht="30"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5"/>
      <c r="AQ878" s="235"/>
      <c r="AR878" s="235"/>
      <c r="AS878" s="235"/>
      <c r="AT878" s="235"/>
      <c r="AU878" s="235"/>
      <c r="AV878" s="235"/>
      <c r="AW878" s="235"/>
      <c r="AX878" s="235"/>
    </row>
    <row r="879" spans="1:50" ht="30"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5"/>
      <c r="AQ879" s="235"/>
      <c r="AR879" s="235"/>
      <c r="AS879" s="235"/>
      <c r="AT879" s="235"/>
      <c r="AU879" s="235"/>
      <c r="AV879" s="235"/>
      <c r="AW879" s="235"/>
      <c r="AX879" s="235"/>
    </row>
    <row r="880" spans="1:50" ht="30"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5"/>
      <c r="AQ880" s="235"/>
      <c r="AR880" s="235"/>
      <c r="AS880" s="235"/>
      <c r="AT880" s="235"/>
      <c r="AU880" s="235"/>
      <c r="AV880" s="235"/>
      <c r="AW880" s="235"/>
      <c r="AX880" s="235"/>
    </row>
    <row r="881" spans="1:50" ht="30"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5"/>
      <c r="AQ881" s="235"/>
      <c r="AR881" s="235"/>
      <c r="AS881" s="235"/>
      <c r="AT881" s="235"/>
      <c r="AU881" s="235"/>
      <c r="AV881" s="235"/>
      <c r="AW881" s="235"/>
      <c r="AX881" s="235"/>
    </row>
    <row r="882" spans="1:50" ht="30"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5"/>
      <c r="AQ882" s="235"/>
      <c r="AR882" s="235"/>
      <c r="AS882" s="235"/>
      <c r="AT882" s="235"/>
      <c r="AU882" s="235"/>
      <c r="AV882" s="235"/>
      <c r="AW882" s="235"/>
      <c r="AX882" s="235"/>
    </row>
    <row r="883" spans="1:50" ht="30"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5"/>
      <c r="AQ883" s="235"/>
      <c r="AR883" s="235"/>
      <c r="AS883" s="235"/>
      <c r="AT883" s="235"/>
      <c r="AU883" s="235"/>
      <c r="AV883" s="235"/>
      <c r="AW883" s="235"/>
      <c r="AX883" s="235"/>
    </row>
    <row r="884" spans="1:50" ht="30"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5"/>
      <c r="AQ884" s="235"/>
      <c r="AR884" s="235"/>
      <c r="AS884" s="235"/>
      <c r="AT884" s="235"/>
      <c r="AU884" s="235"/>
      <c r="AV884" s="235"/>
      <c r="AW884" s="235"/>
      <c r="AX884" s="235"/>
    </row>
    <row r="885" spans="1:50" ht="30"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5"/>
      <c r="AQ885" s="235"/>
      <c r="AR885" s="235"/>
      <c r="AS885" s="235"/>
      <c r="AT885" s="235"/>
      <c r="AU885" s="235"/>
      <c r="AV885" s="235"/>
      <c r="AW885" s="235"/>
      <c r="AX885" s="235"/>
    </row>
    <row r="886" spans="1:50" ht="30"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5"/>
      <c r="AQ886" s="235"/>
      <c r="AR886" s="235"/>
      <c r="AS886" s="235"/>
      <c r="AT886" s="235"/>
      <c r="AU886" s="235"/>
      <c r="AV886" s="235"/>
      <c r="AW886" s="235"/>
      <c r="AX886" s="235"/>
    </row>
    <row r="887" spans="1:50" s="1" customFormat="1" ht="30"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5"/>
      <c r="AQ887" s="235"/>
      <c r="AR887" s="235"/>
      <c r="AS887" s="235"/>
      <c r="AT887" s="235"/>
      <c r="AU887" s="235"/>
      <c r="AV887" s="235"/>
      <c r="AW887" s="235"/>
      <c r="AX887" s="235"/>
    </row>
    <row r="888" spans="1:50" ht="30"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5"/>
      <c r="AQ888" s="235"/>
      <c r="AR888" s="235"/>
      <c r="AS888" s="235"/>
      <c r="AT888" s="235"/>
      <c r="AU888" s="235"/>
      <c r="AV888" s="235"/>
      <c r="AW888" s="235"/>
      <c r="AX888" s="235"/>
    </row>
    <row r="889" spans="1:50" ht="30"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5"/>
      <c r="AQ889" s="235"/>
      <c r="AR889" s="235"/>
      <c r="AS889" s="235"/>
      <c r="AT889" s="235"/>
      <c r="AU889" s="235"/>
      <c r="AV889" s="235"/>
      <c r="AW889" s="235"/>
      <c r="AX889" s="235"/>
    </row>
    <row r="890" spans="1:50" ht="30"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5"/>
      <c r="AQ890" s="235"/>
      <c r="AR890" s="235"/>
      <c r="AS890" s="235"/>
      <c r="AT890" s="235"/>
      <c r="AU890" s="235"/>
      <c r="AV890" s="235"/>
      <c r="AW890" s="235"/>
      <c r="AX890" s="235"/>
    </row>
    <row r="891" spans="1:50" ht="30"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5"/>
      <c r="AQ891" s="235"/>
      <c r="AR891" s="235"/>
      <c r="AS891" s="235"/>
      <c r="AT891" s="235"/>
      <c r="AU891" s="235"/>
      <c r="AV891" s="235"/>
      <c r="AW891" s="235"/>
      <c r="AX891" s="235"/>
    </row>
    <row r="892" spans="1:50" ht="30"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5"/>
      <c r="AQ892" s="235"/>
      <c r="AR892" s="235"/>
      <c r="AS892" s="235"/>
      <c r="AT892" s="235"/>
      <c r="AU892" s="235"/>
      <c r="AV892" s="235"/>
      <c r="AW892" s="235"/>
      <c r="AX892" s="235"/>
    </row>
    <row r="893" spans="1:50" ht="30"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5"/>
      <c r="AQ893" s="235"/>
      <c r="AR893" s="235"/>
      <c r="AS893" s="235"/>
      <c r="AT893" s="235"/>
      <c r="AU893" s="235"/>
      <c r="AV893" s="235"/>
      <c r="AW893" s="235"/>
      <c r="AX893" s="235"/>
    </row>
    <row r="894" spans="1:50" ht="30"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5"/>
      <c r="AQ894" s="235"/>
      <c r="AR894" s="235"/>
      <c r="AS894" s="235"/>
      <c r="AT894" s="235"/>
      <c r="AU894" s="235"/>
      <c r="AV894" s="235"/>
      <c r="AW894" s="235"/>
      <c r="AX894" s="235"/>
    </row>
    <row r="895" spans="1:50" ht="30"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5"/>
      <c r="AQ895" s="235"/>
      <c r="AR895" s="235"/>
      <c r="AS895" s="235"/>
      <c r="AT895" s="235"/>
      <c r="AU895" s="235"/>
      <c r="AV895" s="235"/>
      <c r="AW895" s="235"/>
      <c r="AX895" s="235"/>
    </row>
    <row r="896" spans="1:50" ht="30"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5"/>
      <c r="AQ896" s="235"/>
      <c r="AR896" s="235"/>
      <c r="AS896" s="235"/>
      <c r="AT896" s="235"/>
      <c r="AU896" s="235"/>
      <c r="AV896" s="235"/>
      <c r="AW896" s="235"/>
      <c r="AX896" s="235"/>
    </row>
    <row r="897" spans="1:50" ht="30"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5"/>
      <c r="AQ897" s="235"/>
      <c r="AR897" s="235"/>
      <c r="AS897" s="235"/>
      <c r="AT897" s="235"/>
      <c r="AU897" s="235"/>
      <c r="AV897" s="235"/>
      <c r="AW897" s="235"/>
      <c r="AX897" s="235"/>
    </row>
    <row r="898" spans="1:50" ht="30"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5"/>
      <c r="AQ898" s="235"/>
      <c r="AR898" s="235"/>
      <c r="AS898" s="235"/>
      <c r="AT898" s="235"/>
      <c r="AU898" s="235"/>
      <c r="AV898" s="235"/>
      <c r="AW898" s="235"/>
      <c r="AX898" s="235"/>
    </row>
    <row r="899" spans="1:50" ht="30"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5"/>
      <c r="AQ899" s="235"/>
      <c r="AR899" s="235"/>
      <c r="AS899" s="235"/>
      <c r="AT899" s="235"/>
      <c r="AU899" s="235"/>
      <c r="AV899" s="235"/>
      <c r="AW899" s="235"/>
      <c r="AX899" s="235"/>
    </row>
    <row r="900" spans="1:50" ht="30"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2"/>
      <c r="B903" s="462"/>
      <c r="C903" s="462" t="s">
        <v>71</v>
      </c>
      <c r="D903" s="462"/>
      <c r="E903" s="462"/>
      <c r="F903" s="462"/>
      <c r="G903" s="462"/>
      <c r="H903" s="462"/>
      <c r="I903" s="462"/>
      <c r="J903" s="239" t="s">
        <v>73</v>
      </c>
      <c r="K903" s="463"/>
      <c r="L903" s="463"/>
      <c r="M903" s="463"/>
      <c r="N903" s="463"/>
      <c r="O903" s="463"/>
      <c r="P903" s="462" t="s">
        <v>15</v>
      </c>
      <c r="Q903" s="462"/>
      <c r="R903" s="462"/>
      <c r="S903" s="462"/>
      <c r="T903" s="462"/>
      <c r="U903" s="462"/>
      <c r="V903" s="462"/>
      <c r="W903" s="462"/>
      <c r="X903" s="462"/>
      <c r="Y903" s="456" t="s">
        <v>337</v>
      </c>
      <c r="Z903" s="456"/>
      <c r="AA903" s="456"/>
      <c r="AB903" s="456"/>
      <c r="AC903" s="239" t="s">
        <v>285</v>
      </c>
      <c r="AD903" s="239"/>
      <c r="AE903" s="239"/>
      <c r="AF903" s="239"/>
      <c r="AG903" s="239"/>
      <c r="AH903" s="456" t="s">
        <v>381</v>
      </c>
      <c r="AI903" s="462"/>
      <c r="AJ903" s="462"/>
      <c r="AK903" s="462"/>
      <c r="AL903" s="462" t="s">
        <v>16</v>
      </c>
      <c r="AM903" s="462"/>
      <c r="AN903" s="462"/>
      <c r="AO903" s="417"/>
      <c r="AP903" s="239" t="s">
        <v>340</v>
      </c>
      <c r="AQ903" s="239"/>
      <c r="AR903" s="239"/>
      <c r="AS903" s="239"/>
      <c r="AT903" s="239"/>
      <c r="AU903" s="239"/>
      <c r="AV903" s="239"/>
      <c r="AW903" s="239"/>
      <c r="AX903" s="239"/>
    </row>
    <row r="904" spans="1:50" ht="45" customHeight="1" x14ac:dyDescent="0.15">
      <c r="A904" s="419">
        <v>1</v>
      </c>
      <c r="B904" s="419">
        <v>1</v>
      </c>
      <c r="C904" s="458" t="s">
        <v>263</v>
      </c>
      <c r="D904" s="458"/>
      <c r="E904" s="458"/>
      <c r="F904" s="458"/>
      <c r="G904" s="458"/>
      <c r="H904" s="458"/>
      <c r="I904" s="458"/>
      <c r="J904" s="421">
        <v>4010001000696</v>
      </c>
      <c r="K904" s="421"/>
      <c r="L904" s="421"/>
      <c r="M904" s="421"/>
      <c r="N904" s="421"/>
      <c r="O904" s="421"/>
      <c r="P904" s="422" t="s">
        <v>536</v>
      </c>
      <c r="Q904" s="422"/>
      <c r="R904" s="422"/>
      <c r="S904" s="422"/>
      <c r="T904" s="422"/>
      <c r="U904" s="422"/>
      <c r="V904" s="422"/>
      <c r="W904" s="422"/>
      <c r="X904" s="422"/>
      <c r="Y904" s="423">
        <v>166.7</v>
      </c>
      <c r="Z904" s="424"/>
      <c r="AA904" s="424"/>
      <c r="AB904" s="425"/>
      <c r="AC904" s="459" t="s">
        <v>379</v>
      </c>
      <c r="AD904" s="460"/>
      <c r="AE904" s="460"/>
      <c r="AF904" s="460"/>
      <c r="AG904" s="460"/>
      <c r="AH904" s="238" t="s">
        <v>405</v>
      </c>
      <c r="AI904" s="253"/>
      <c r="AJ904" s="253"/>
      <c r="AK904" s="464"/>
      <c r="AL904" s="238" t="s">
        <v>405</v>
      </c>
      <c r="AM904" s="192"/>
      <c r="AN904" s="192"/>
      <c r="AO904" s="192"/>
      <c r="AP904" s="235" t="s">
        <v>559</v>
      </c>
      <c r="AQ904" s="235"/>
      <c r="AR904" s="235"/>
      <c r="AS904" s="235"/>
      <c r="AT904" s="235"/>
      <c r="AU904" s="235"/>
      <c r="AV904" s="235"/>
      <c r="AW904" s="235"/>
      <c r="AX904" s="235"/>
    </row>
    <row r="905" spans="1:50" ht="45" customHeight="1" x14ac:dyDescent="0.15">
      <c r="A905" s="419">
        <v>2</v>
      </c>
      <c r="B905" s="419">
        <v>1</v>
      </c>
      <c r="C905" s="458" t="s">
        <v>537</v>
      </c>
      <c r="D905" s="458"/>
      <c r="E905" s="458"/>
      <c r="F905" s="458"/>
      <c r="G905" s="458"/>
      <c r="H905" s="458"/>
      <c r="I905" s="458"/>
      <c r="J905" s="421">
        <v>9013301021795</v>
      </c>
      <c r="K905" s="421"/>
      <c r="L905" s="421"/>
      <c r="M905" s="421"/>
      <c r="N905" s="421"/>
      <c r="O905" s="421"/>
      <c r="P905" s="422" t="s">
        <v>536</v>
      </c>
      <c r="Q905" s="422"/>
      <c r="R905" s="422"/>
      <c r="S905" s="422"/>
      <c r="T905" s="422"/>
      <c r="U905" s="422"/>
      <c r="V905" s="422"/>
      <c r="W905" s="422"/>
      <c r="X905" s="422"/>
      <c r="Y905" s="423">
        <v>24.7</v>
      </c>
      <c r="Z905" s="424"/>
      <c r="AA905" s="424"/>
      <c r="AB905" s="425"/>
      <c r="AC905" s="459" t="s">
        <v>379</v>
      </c>
      <c r="AD905" s="459"/>
      <c r="AE905" s="459"/>
      <c r="AF905" s="459"/>
      <c r="AG905" s="459"/>
      <c r="AH905" s="238" t="s">
        <v>405</v>
      </c>
      <c r="AI905" s="253"/>
      <c r="AJ905" s="253"/>
      <c r="AK905" s="464"/>
      <c r="AL905" s="238" t="s">
        <v>405</v>
      </c>
      <c r="AM905" s="192"/>
      <c r="AN905" s="192"/>
      <c r="AO905" s="192"/>
      <c r="AP905" s="235" t="s">
        <v>559</v>
      </c>
      <c r="AQ905" s="235"/>
      <c r="AR905" s="235"/>
      <c r="AS905" s="235"/>
      <c r="AT905" s="235"/>
      <c r="AU905" s="235"/>
      <c r="AV905" s="235"/>
      <c r="AW905" s="235"/>
      <c r="AX905" s="235"/>
    </row>
    <row r="906" spans="1:50" ht="30" hidden="1" customHeight="1" x14ac:dyDescent="0.15">
      <c r="A906" s="419">
        <v>3</v>
      </c>
      <c r="B906" s="419">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59"/>
      <c r="AD906" s="459"/>
      <c r="AE906" s="459"/>
      <c r="AF906" s="459"/>
      <c r="AG906" s="459"/>
      <c r="AH906" s="427"/>
      <c r="AI906" s="427"/>
      <c r="AJ906" s="427"/>
      <c r="AK906" s="427"/>
      <c r="AL906" s="428"/>
      <c r="AM906" s="429"/>
      <c r="AN906" s="429"/>
      <c r="AO906" s="430"/>
      <c r="AP906" s="235"/>
      <c r="AQ906" s="235"/>
      <c r="AR906" s="235"/>
      <c r="AS906" s="235"/>
      <c r="AT906" s="235"/>
      <c r="AU906" s="235"/>
      <c r="AV906" s="235"/>
      <c r="AW906" s="235"/>
      <c r="AX906" s="235"/>
    </row>
    <row r="907" spans="1:50" ht="30" hidden="1" customHeight="1" x14ac:dyDescent="0.15">
      <c r="A907" s="419">
        <v>4</v>
      </c>
      <c r="B907" s="419">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59"/>
      <c r="AD907" s="459"/>
      <c r="AE907" s="459"/>
      <c r="AF907" s="459"/>
      <c r="AG907" s="459"/>
      <c r="AH907" s="427"/>
      <c r="AI907" s="427"/>
      <c r="AJ907" s="427"/>
      <c r="AK907" s="427"/>
      <c r="AL907" s="428"/>
      <c r="AM907" s="429"/>
      <c r="AN907" s="429"/>
      <c r="AO907" s="430"/>
      <c r="AP907" s="235"/>
      <c r="AQ907" s="235"/>
      <c r="AR907" s="235"/>
      <c r="AS907" s="235"/>
      <c r="AT907" s="235"/>
      <c r="AU907" s="235"/>
      <c r="AV907" s="235"/>
      <c r="AW907" s="235"/>
      <c r="AX907" s="235"/>
    </row>
    <row r="908" spans="1:50" ht="30" hidden="1" customHeight="1" x14ac:dyDescent="0.15">
      <c r="A908" s="419">
        <v>5</v>
      </c>
      <c r="B908" s="419">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5"/>
      <c r="AQ908" s="235"/>
      <c r="AR908" s="235"/>
      <c r="AS908" s="235"/>
      <c r="AT908" s="235"/>
      <c r="AU908" s="235"/>
      <c r="AV908" s="235"/>
      <c r="AW908" s="235"/>
      <c r="AX908" s="235"/>
    </row>
    <row r="909" spans="1:50" ht="30" hidden="1" customHeight="1" x14ac:dyDescent="0.15">
      <c r="A909" s="419">
        <v>6</v>
      </c>
      <c r="B909" s="419">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5"/>
      <c r="AQ909" s="235"/>
      <c r="AR909" s="235"/>
      <c r="AS909" s="235"/>
      <c r="AT909" s="235"/>
      <c r="AU909" s="235"/>
      <c r="AV909" s="235"/>
      <c r="AW909" s="235"/>
      <c r="AX909" s="235"/>
    </row>
    <row r="910" spans="1:50" ht="30" hidden="1" customHeight="1" x14ac:dyDescent="0.15">
      <c r="A910" s="419">
        <v>7</v>
      </c>
      <c r="B910" s="419">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5"/>
      <c r="AQ910" s="235"/>
      <c r="AR910" s="235"/>
      <c r="AS910" s="235"/>
      <c r="AT910" s="235"/>
      <c r="AU910" s="235"/>
      <c r="AV910" s="235"/>
      <c r="AW910" s="235"/>
      <c r="AX910" s="235"/>
    </row>
    <row r="911" spans="1:50" ht="30" hidden="1" customHeight="1" x14ac:dyDescent="0.15">
      <c r="A911" s="419">
        <v>8</v>
      </c>
      <c r="B911" s="419">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5"/>
      <c r="AQ911" s="235"/>
      <c r="AR911" s="235"/>
      <c r="AS911" s="235"/>
      <c r="AT911" s="235"/>
      <c r="AU911" s="235"/>
      <c r="AV911" s="235"/>
      <c r="AW911" s="235"/>
      <c r="AX911" s="235"/>
    </row>
    <row r="912" spans="1:50" ht="30" hidden="1" customHeight="1" x14ac:dyDescent="0.15">
      <c r="A912" s="419">
        <v>9</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5"/>
      <c r="AQ912" s="235"/>
      <c r="AR912" s="235"/>
      <c r="AS912" s="235"/>
      <c r="AT912" s="235"/>
      <c r="AU912" s="235"/>
      <c r="AV912" s="235"/>
      <c r="AW912" s="235"/>
      <c r="AX912" s="235"/>
    </row>
    <row r="913" spans="1:50" ht="30" hidden="1" customHeight="1" x14ac:dyDescent="0.15">
      <c r="A913" s="419">
        <v>10</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5"/>
      <c r="AQ913" s="235"/>
      <c r="AR913" s="235"/>
      <c r="AS913" s="235"/>
      <c r="AT913" s="235"/>
      <c r="AU913" s="235"/>
      <c r="AV913" s="235"/>
      <c r="AW913" s="235"/>
      <c r="AX913" s="235"/>
    </row>
    <row r="914" spans="1:50" ht="30"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5"/>
      <c r="AQ914" s="235"/>
      <c r="AR914" s="235"/>
      <c r="AS914" s="235"/>
      <c r="AT914" s="235"/>
      <c r="AU914" s="235"/>
      <c r="AV914" s="235"/>
      <c r="AW914" s="235"/>
      <c r="AX914" s="235"/>
    </row>
    <row r="915" spans="1:50" ht="30"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5"/>
      <c r="AQ915" s="235"/>
      <c r="AR915" s="235"/>
      <c r="AS915" s="235"/>
      <c r="AT915" s="235"/>
      <c r="AU915" s="235"/>
      <c r="AV915" s="235"/>
      <c r="AW915" s="235"/>
      <c r="AX915" s="235"/>
    </row>
    <row r="916" spans="1:50" ht="30"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5"/>
      <c r="AQ916" s="235"/>
      <c r="AR916" s="235"/>
      <c r="AS916" s="235"/>
      <c r="AT916" s="235"/>
      <c r="AU916" s="235"/>
      <c r="AV916" s="235"/>
      <c r="AW916" s="235"/>
      <c r="AX916" s="235"/>
    </row>
    <row r="917" spans="1:50" ht="30"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5"/>
      <c r="AQ917" s="235"/>
      <c r="AR917" s="235"/>
      <c r="AS917" s="235"/>
      <c r="AT917" s="235"/>
      <c r="AU917" s="235"/>
      <c r="AV917" s="235"/>
      <c r="AW917" s="235"/>
      <c r="AX917" s="235"/>
    </row>
    <row r="918" spans="1:50" ht="30"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5"/>
      <c r="AQ918" s="235"/>
      <c r="AR918" s="235"/>
      <c r="AS918" s="235"/>
      <c r="AT918" s="235"/>
      <c r="AU918" s="235"/>
      <c r="AV918" s="235"/>
      <c r="AW918" s="235"/>
      <c r="AX918" s="235"/>
    </row>
    <row r="919" spans="1:50" ht="30"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5"/>
      <c r="AQ919" s="235"/>
      <c r="AR919" s="235"/>
      <c r="AS919" s="235"/>
      <c r="AT919" s="235"/>
      <c r="AU919" s="235"/>
      <c r="AV919" s="235"/>
      <c r="AW919" s="235"/>
      <c r="AX919" s="235"/>
    </row>
    <row r="920" spans="1:50" s="1" customFormat="1" ht="30"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5"/>
      <c r="AQ920" s="235"/>
      <c r="AR920" s="235"/>
      <c r="AS920" s="235"/>
      <c r="AT920" s="235"/>
      <c r="AU920" s="235"/>
      <c r="AV920" s="235"/>
      <c r="AW920" s="235"/>
      <c r="AX920" s="235"/>
    </row>
    <row r="921" spans="1:50" ht="30"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5"/>
      <c r="AQ921" s="235"/>
      <c r="AR921" s="235"/>
      <c r="AS921" s="235"/>
      <c r="AT921" s="235"/>
      <c r="AU921" s="235"/>
      <c r="AV921" s="235"/>
      <c r="AW921" s="235"/>
      <c r="AX921" s="235"/>
    </row>
    <row r="922" spans="1:50" ht="30"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5"/>
      <c r="AQ922" s="235"/>
      <c r="AR922" s="235"/>
      <c r="AS922" s="235"/>
      <c r="AT922" s="235"/>
      <c r="AU922" s="235"/>
      <c r="AV922" s="235"/>
      <c r="AW922" s="235"/>
      <c r="AX922" s="235"/>
    </row>
    <row r="923" spans="1:50" ht="30"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5"/>
      <c r="AQ923" s="235"/>
      <c r="AR923" s="235"/>
      <c r="AS923" s="235"/>
      <c r="AT923" s="235"/>
      <c r="AU923" s="235"/>
      <c r="AV923" s="235"/>
      <c r="AW923" s="235"/>
      <c r="AX923" s="235"/>
    </row>
    <row r="924" spans="1:50" ht="30"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5"/>
      <c r="AQ924" s="235"/>
      <c r="AR924" s="235"/>
      <c r="AS924" s="235"/>
      <c r="AT924" s="235"/>
      <c r="AU924" s="235"/>
      <c r="AV924" s="235"/>
      <c r="AW924" s="235"/>
      <c r="AX924" s="235"/>
    </row>
    <row r="925" spans="1:50" ht="30"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5"/>
      <c r="AQ925" s="235"/>
      <c r="AR925" s="235"/>
      <c r="AS925" s="235"/>
      <c r="AT925" s="235"/>
      <c r="AU925" s="235"/>
      <c r="AV925" s="235"/>
      <c r="AW925" s="235"/>
      <c r="AX925" s="235"/>
    </row>
    <row r="926" spans="1:50" ht="30"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5"/>
      <c r="AQ926" s="235"/>
      <c r="AR926" s="235"/>
      <c r="AS926" s="235"/>
      <c r="AT926" s="235"/>
      <c r="AU926" s="235"/>
      <c r="AV926" s="235"/>
      <c r="AW926" s="235"/>
      <c r="AX926" s="235"/>
    </row>
    <row r="927" spans="1:50" ht="30"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5"/>
      <c r="AQ927" s="235"/>
      <c r="AR927" s="235"/>
      <c r="AS927" s="235"/>
      <c r="AT927" s="235"/>
      <c r="AU927" s="235"/>
      <c r="AV927" s="235"/>
      <c r="AW927" s="235"/>
      <c r="AX927" s="235"/>
    </row>
    <row r="928" spans="1:50" ht="30"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5"/>
      <c r="AQ928" s="235"/>
      <c r="AR928" s="235"/>
      <c r="AS928" s="235"/>
      <c r="AT928" s="235"/>
      <c r="AU928" s="235"/>
      <c r="AV928" s="235"/>
      <c r="AW928" s="235"/>
      <c r="AX928" s="235"/>
    </row>
    <row r="929" spans="1:50" ht="30"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5"/>
      <c r="AQ929" s="235"/>
      <c r="AR929" s="235"/>
      <c r="AS929" s="235"/>
      <c r="AT929" s="235"/>
      <c r="AU929" s="235"/>
      <c r="AV929" s="235"/>
      <c r="AW929" s="235"/>
      <c r="AX929" s="235"/>
    </row>
    <row r="930" spans="1:50" ht="30"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5"/>
      <c r="AQ930" s="235"/>
      <c r="AR930" s="235"/>
      <c r="AS930" s="235"/>
      <c r="AT930" s="235"/>
      <c r="AU930" s="235"/>
      <c r="AV930" s="235"/>
      <c r="AW930" s="235"/>
      <c r="AX930" s="235"/>
    </row>
    <row r="931" spans="1:50" ht="30"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5"/>
      <c r="AQ931" s="235"/>
      <c r="AR931" s="235"/>
      <c r="AS931" s="235"/>
      <c r="AT931" s="235"/>
      <c r="AU931" s="235"/>
      <c r="AV931" s="235"/>
      <c r="AW931" s="235"/>
      <c r="AX931" s="235"/>
    </row>
    <row r="932" spans="1:50" ht="30"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5"/>
      <c r="AQ932" s="235"/>
      <c r="AR932" s="235"/>
      <c r="AS932" s="235"/>
      <c r="AT932" s="235"/>
      <c r="AU932" s="235"/>
      <c r="AV932" s="235"/>
      <c r="AW932" s="235"/>
      <c r="AX932" s="235"/>
    </row>
    <row r="933" spans="1:50" ht="30"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2"/>
      <c r="B936" s="462"/>
      <c r="C936" s="462" t="s">
        <v>71</v>
      </c>
      <c r="D936" s="462"/>
      <c r="E936" s="462"/>
      <c r="F936" s="462"/>
      <c r="G936" s="462"/>
      <c r="H936" s="462"/>
      <c r="I936" s="462"/>
      <c r="J936" s="239" t="s">
        <v>73</v>
      </c>
      <c r="K936" s="463"/>
      <c r="L936" s="463"/>
      <c r="M936" s="463"/>
      <c r="N936" s="463"/>
      <c r="O936" s="463"/>
      <c r="P936" s="462" t="s">
        <v>15</v>
      </c>
      <c r="Q936" s="462"/>
      <c r="R936" s="462"/>
      <c r="S936" s="462"/>
      <c r="T936" s="462"/>
      <c r="U936" s="462"/>
      <c r="V936" s="462"/>
      <c r="W936" s="462"/>
      <c r="X936" s="462"/>
      <c r="Y936" s="456" t="s">
        <v>337</v>
      </c>
      <c r="Z936" s="456"/>
      <c r="AA936" s="456"/>
      <c r="AB936" s="456"/>
      <c r="AC936" s="239" t="s">
        <v>285</v>
      </c>
      <c r="AD936" s="239"/>
      <c r="AE936" s="239"/>
      <c r="AF936" s="239"/>
      <c r="AG936" s="239"/>
      <c r="AH936" s="456" t="s">
        <v>381</v>
      </c>
      <c r="AI936" s="462"/>
      <c r="AJ936" s="462"/>
      <c r="AK936" s="462"/>
      <c r="AL936" s="462" t="s">
        <v>16</v>
      </c>
      <c r="AM936" s="462"/>
      <c r="AN936" s="462"/>
      <c r="AO936" s="417"/>
      <c r="AP936" s="239" t="s">
        <v>340</v>
      </c>
      <c r="AQ936" s="239"/>
      <c r="AR936" s="239"/>
      <c r="AS936" s="239"/>
      <c r="AT936" s="239"/>
      <c r="AU936" s="239"/>
      <c r="AV936" s="239"/>
      <c r="AW936" s="239"/>
      <c r="AX936" s="239"/>
    </row>
    <row r="937" spans="1:50" ht="30" customHeight="1" x14ac:dyDescent="0.15">
      <c r="A937" s="419">
        <v>1</v>
      </c>
      <c r="B937" s="419">
        <v>1</v>
      </c>
      <c r="C937" s="458" t="s">
        <v>552</v>
      </c>
      <c r="D937" s="458"/>
      <c r="E937" s="458"/>
      <c r="F937" s="458"/>
      <c r="G937" s="458"/>
      <c r="H937" s="458"/>
      <c r="I937" s="458"/>
      <c r="J937" s="421">
        <v>8011101010739</v>
      </c>
      <c r="K937" s="421"/>
      <c r="L937" s="421"/>
      <c r="M937" s="421"/>
      <c r="N937" s="421"/>
      <c r="O937" s="421"/>
      <c r="P937" s="422" t="s">
        <v>540</v>
      </c>
      <c r="Q937" s="422"/>
      <c r="R937" s="422"/>
      <c r="S937" s="422"/>
      <c r="T937" s="422"/>
      <c r="U937" s="422"/>
      <c r="V937" s="422"/>
      <c r="W937" s="422"/>
      <c r="X937" s="422"/>
      <c r="Y937" s="423">
        <v>206.07</v>
      </c>
      <c r="Z937" s="424"/>
      <c r="AA937" s="424"/>
      <c r="AB937" s="425"/>
      <c r="AC937" s="238" t="s">
        <v>379</v>
      </c>
      <c r="AD937" s="253"/>
      <c r="AE937" s="253"/>
      <c r="AF937" s="253"/>
      <c r="AG937" s="464"/>
      <c r="AH937" s="238" t="s">
        <v>405</v>
      </c>
      <c r="AI937" s="253"/>
      <c r="AJ937" s="253"/>
      <c r="AK937" s="464"/>
      <c r="AL937" s="238" t="s">
        <v>405</v>
      </c>
      <c r="AM937" s="253"/>
      <c r="AN937" s="253"/>
      <c r="AO937" s="464"/>
      <c r="AP937" s="235" t="s">
        <v>559</v>
      </c>
      <c r="AQ937" s="235"/>
      <c r="AR937" s="235"/>
      <c r="AS937" s="235"/>
      <c r="AT937" s="235"/>
      <c r="AU937" s="235"/>
      <c r="AV937" s="235"/>
      <c r="AW937" s="235"/>
      <c r="AX937" s="235"/>
    </row>
    <row r="938" spans="1:50" ht="30" customHeight="1" x14ac:dyDescent="0.15">
      <c r="A938" s="419">
        <v>2</v>
      </c>
      <c r="B938" s="419">
        <v>1</v>
      </c>
      <c r="C938" s="458" t="s">
        <v>483</v>
      </c>
      <c r="D938" s="458"/>
      <c r="E938" s="458"/>
      <c r="F938" s="458"/>
      <c r="G938" s="458"/>
      <c r="H938" s="458"/>
      <c r="I938" s="458"/>
      <c r="J938" s="421">
        <v>6010401009377</v>
      </c>
      <c r="K938" s="421"/>
      <c r="L938" s="421"/>
      <c r="M938" s="421"/>
      <c r="N938" s="421"/>
      <c r="O938" s="421"/>
      <c r="P938" s="422" t="s">
        <v>540</v>
      </c>
      <c r="Q938" s="422"/>
      <c r="R938" s="422"/>
      <c r="S938" s="422"/>
      <c r="T938" s="422"/>
      <c r="U938" s="422"/>
      <c r="V938" s="422"/>
      <c r="W938" s="422"/>
      <c r="X938" s="422"/>
      <c r="Y938" s="423">
        <v>145.869</v>
      </c>
      <c r="Z938" s="424"/>
      <c r="AA938" s="424"/>
      <c r="AB938" s="425"/>
      <c r="AC938" s="238" t="s">
        <v>379</v>
      </c>
      <c r="AD938" s="253"/>
      <c r="AE938" s="253"/>
      <c r="AF938" s="253"/>
      <c r="AG938" s="464"/>
      <c r="AH938" s="238" t="s">
        <v>405</v>
      </c>
      <c r="AI938" s="253"/>
      <c r="AJ938" s="253"/>
      <c r="AK938" s="464"/>
      <c r="AL938" s="238" t="s">
        <v>405</v>
      </c>
      <c r="AM938" s="253"/>
      <c r="AN938" s="253"/>
      <c r="AO938" s="464"/>
      <c r="AP938" s="235" t="s">
        <v>559</v>
      </c>
      <c r="AQ938" s="235"/>
      <c r="AR938" s="235"/>
      <c r="AS938" s="235"/>
      <c r="AT938" s="235"/>
      <c r="AU938" s="235"/>
      <c r="AV938" s="235"/>
      <c r="AW938" s="235"/>
      <c r="AX938" s="235"/>
    </row>
    <row r="939" spans="1:50" ht="30" customHeight="1" x14ac:dyDescent="0.15">
      <c r="A939" s="419">
        <v>3</v>
      </c>
      <c r="B939" s="419">
        <v>1</v>
      </c>
      <c r="C939" s="458" t="s">
        <v>541</v>
      </c>
      <c r="D939" s="458"/>
      <c r="E939" s="458"/>
      <c r="F939" s="458"/>
      <c r="G939" s="458"/>
      <c r="H939" s="458"/>
      <c r="I939" s="458"/>
      <c r="J939" s="421">
        <v>8120001105555</v>
      </c>
      <c r="K939" s="421"/>
      <c r="L939" s="421"/>
      <c r="M939" s="421"/>
      <c r="N939" s="421"/>
      <c r="O939" s="421"/>
      <c r="P939" s="422" t="s">
        <v>540</v>
      </c>
      <c r="Q939" s="422"/>
      <c r="R939" s="422"/>
      <c r="S939" s="422"/>
      <c r="T939" s="422"/>
      <c r="U939" s="422"/>
      <c r="V939" s="422"/>
      <c r="W939" s="422"/>
      <c r="X939" s="422"/>
      <c r="Y939" s="423">
        <v>102.904</v>
      </c>
      <c r="Z939" s="424"/>
      <c r="AA939" s="424"/>
      <c r="AB939" s="425"/>
      <c r="AC939" s="238" t="s">
        <v>379</v>
      </c>
      <c r="AD939" s="253"/>
      <c r="AE939" s="253"/>
      <c r="AF939" s="253"/>
      <c r="AG939" s="464"/>
      <c r="AH939" s="238" t="s">
        <v>405</v>
      </c>
      <c r="AI939" s="253"/>
      <c r="AJ939" s="253"/>
      <c r="AK939" s="464"/>
      <c r="AL939" s="238" t="s">
        <v>405</v>
      </c>
      <c r="AM939" s="253"/>
      <c r="AN939" s="253"/>
      <c r="AO939" s="464"/>
      <c r="AP939" s="235" t="s">
        <v>559</v>
      </c>
      <c r="AQ939" s="235"/>
      <c r="AR939" s="235"/>
      <c r="AS939" s="235"/>
      <c r="AT939" s="235"/>
      <c r="AU939" s="235"/>
      <c r="AV939" s="235"/>
      <c r="AW939" s="235"/>
      <c r="AX939" s="235"/>
    </row>
    <row r="940" spans="1:50" ht="30" customHeight="1" x14ac:dyDescent="0.15">
      <c r="A940" s="419">
        <v>4</v>
      </c>
      <c r="B940" s="419">
        <v>1</v>
      </c>
      <c r="C940" s="458" t="s">
        <v>542</v>
      </c>
      <c r="D940" s="458"/>
      <c r="E940" s="458"/>
      <c r="F940" s="458"/>
      <c r="G940" s="458"/>
      <c r="H940" s="458"/>
      <c r="I940" s="458"/>
      <c r="J940" s="421">
        <v>8011101031743</v>
      </c>
      <c r="K940" s="421"/>
      <c r="L940" s="421"/>
      <c r="M940" s="421"/>
      <c r="N940" s="421"/>
      <c r="O940" s="421"/>
      <c r="P940" s="422" t="s">
        <v>540</v>
      </c>
      <c r="Q940" s="422"/>
      <c r="R940" s="422"/>
      <c r="S940" s="422"/>
      <c r="T940" s="422"/>
      <c r="U940" s="422"/>
      <c r="V940" s="422"/>
      <c r="W940" s="422"/>
      <c r="X940" s="422"/>
      <c r="Y940" s="423">
        <v>100</v>
      </c>
      <c r="Z940" s="424"/>
      <c r="AA940" s="424"/>
      <c r="AB940" s="425"/>
      <c r="AC940" s="238" t="s">
        <v>379</v>
      </c>
      <c r="AD940" s="253"/>
      <c r="AE940" s="253"/>
      <c r="AF940" s="253"/>
      <c r="AG940" s="464"/>
      <c r="AH940" s="238" t="s">
        <v>405</v>
      </c>
      <c r="AI940" s="253"/>
      <c r="AJ940" s="253"/>
      <c r="AK940" s="464"/>
      <c r="AL940" s="238" t="s">
        <v>405</v>
      </c>
      <c r="AM940" s="253"/>
      <c r="AN940" s="253"/>
      <c r="AO940" s="464"/>
      <c r="AP940" s="235" t="s">
        <v>559</v>
      </c>
      <c r="AQ940" s="235"/>
      <c r="AR940" s="235"/>
      <c r="AS940" s="235"/>
      <c r="AT940" s="235"/>
      <c r="AU940" s="235"/>
      <c r="AV940" s="235"/>
      <c r="AW940" s="235"/>
      <c r="AX940" s="235"/>
    </row>
    <row r="941" spans="1:50" ht="30" customHeight="1" x14ac:dyDescent="0.15">
      <c r="A941" s="419">
        <v>5</v>
      </c>
      <c r="B941" s="419">
        <v>1</v>
      </c>
      <c r="C941" s="458" t="s">
        <v>32</v>
      </c>
      <c r="D941" s="458"/>
      <c r="E941" s="458"/>
      <c r="F941" s="458"/>
      <c r="G941" s="458"/>
      <c r="H941" s="458"/>
      <c r="I941" s="458"/>
      <c r="J941" s="421">
        <v>8010001071387</v>
      </c>
      <c r="K941" s="421"/>
      <c r="L941" s="421"/>
      <c r="M941" s="421"/>
      <c r="N941" s="421"/>
      <c r="O941" s="421"/>
      <c r="P941" s="422" t="s">
        <v>540</v>
      </c>
      <c r="Q941" s="422"/>
      <c r="R941" s="422"/>
      <c r="S941" s="422"/>
      <c r="T941" s="422"/>
      <c r="U941" s="422"/>
      <c r="V941" s="422"/>
      <c r="W941" s="422"/>
      <c r="X941" s="422"/>
      <c r="Y941" s="423">
        <v>89.063999999999993</v>
      </c>
      <c r="Z941" s="424"/>
      <c r="AA941" s="424"/>
      <c r="AB941" s="425"/>
      <c r="AC941" s="238" t="s">
        <v>379</v>
      </c>
      <c r="AD941" s="253"/>
      <c r="AE941" s="253"/>
      <c r="AF941" s="253"/>
      <c r="AG941" s="464"/>
      <c r="AH941" s="238" t="s">
        <v>405</v>
      </c>
      <c r="AI941" s="253"/>
      <c r="AJ941" s="253"/>
      <c r="AK941" s="464"/>
      <c r="AL941" s="238" t="s">
        <v>405</v>
      </c>
      <c r="AM941" s="253"/>
      <c r="AN941" s="253"/>
      <c r="AO941" s="464"/>
      <c r="AP941" s="235" t="s">
        <v>559</v>
      </c>
      <c r="AQ941" s="235"/>
      <c r="AR941" s="235"/>
      <c r="AS941" s="235"/>
      <c r="AT941" s="235"/>
      <c r="AU941" s="235"/>
      <c r="AV941" s="235"/>
      <c r="AW941" s="235"/>
      <c r="AX941" s="235"/>
    </row>
    <row r="942" spans="1:50" ht="30" customHeight="1" x14ac:dyDescent="0.15">
      <c r="A942" s="419">
        <v>6</v>
      </c>
      <c r="B942" s="419">
        <v>1</v>
      </c>
      <c r="C942" s="458" t="s">
        <v>334</v>
      </c>
      <c r="D942" s="458"/>
      <c r="E942" s="458"/>
      <c r="F942" s="458"/>
      <c r="G942" s="458"/>
      <c r="H942" s="458"/>
      <c r="I942" s="458"/>
      <c r="J942" s="421">
        <v>4040001017911</v>
      </c>
      <c r="K942" s="421"/>
      <c r="L942" s="421"/>
      <c r="M942" s="421"/>
      <c r="N942" s="421"/>
      <c r="O942" s="421"/>
      <c r="P942" s="422" t="s">
        <v>540</v>
      </c>
      <c r="Q942" s="422"/>
      <c r="R942" s="422"/>
      <c r="S942" s="422"/>
      <c r="T942" s="422"/>
      <c r="U942" s="422"/>
      <c r="V942" s="422"/>
      <c r="W942" s="422"/>
      <c r="X942" s="422"/>
      <c r="Y942" s="423">
        <v>39.978000000000002</v>
      </c>
      <c r="Z942" s="424"/>
      <c r="AA942" s="424"/>
      <c r="AB942" s="425"/>
      <c r="AC942" s="238" t="s">
        <v>379</v>
      </c>
      <c r="AD942" s="253"/>
      <c r="AE942" s="253"/>
      <c r="AF942" s="253"/>
      <c r="AG942" s="464"/>
      <c r="AH942" s="238" t="s">
        <v>405</v>
      </c>
      <c r="AI942" s="253"/>
      <c r="AJ942" s="253"/>
      <c r="AK942" s="464"/>
      <c r="AL942" s="238" t="s">
        <v>405</v>
      </c>
      <c r="AM942" s="253"/>
      <c r="AN942" s="253"/>
      <c r="AO942" s="464"/>
      <c r="AP942" s="235" t="s">
        <v>562</v>
      </c>
      <c r="AQ942" s="235"/>
      <c r="AR942" s="235"/>
      <c r="AS942" s="235"/>
      <c r="AT942" s="235"/>
      <c r="AU942" s="235"/>
      <c r="AV942" s="235"/>
      <c r="AW942" s="235"/>
      <c r="AX942" s="235"/>
    </row>
    <row r="943" spans="1:50" ht="30" customHeight="1" x14ac:dyDescent="0.15">
      <c r="A943" s="419">
        <v>7</v>
      </c>
      <c r="B943" s="419">
        <v>1</v>
      </c>
      <c r="C943" s="465" t="s">
        <v>543</v>
      </c>
      <c r="D943" s="466"/>
      <c r="E943" s="466"/>
      <c r="F943" s="466"/>
      <c r="G943" s="466"/>
      <c r="H943" s="466"/>
      <c r="I943" s="467"/>
      <c r="J943" s="421">
        <v>1010401081240</v>
      </c>
      <c r="K943" s="421"/>
      <c r="L943" s="421"/>
      <c r="M943" s="421"/>
      <c r="N943" s="421"/>
      <c r="O943" s="421"/>
      <c r="P943" s="422" t="s">
        <v>540</v>
      </c>
      <c r="Q943" s="422"/>
      <c r="R943" s="422"/>
      <c r="S943" s="422"/>
      <c r="T943" s="422"/>
      <c r="U943" s="422"/>
      <c r="V943" s="422"/>
      <c r="W943" s="422"/>
      <c r="X943" s="422"/>
      <c r="Y943" s="423">
        <v>38.959000000000003</v>
      </c>
      <c r="Z943" s="424"/>
      <c r="AA943" s="424"/>
      <c r="AB943" s="425"/>
      <c r="AC943" s="238" t="s">
        <v>379</v>
      </c>
      <c r="AD943" s="253"/>
      <c r="AE943" s="253"/>
      <c r="AF943" s="253"/>
      <c r="AG943" s="464"/>
      <c r="AH943" s="238" t="s">
        <v>405</v>
      </c>
      <c r="AI943" s="253"/>
      <c r="AJ943" s="253"/>
      <c r="AK943" s="464"/>
      <c r="AL943" s="238" t="s">
        <v>405</v>
      </c>
      <c r="AM943" s="253"/>
      <c r="AN943" s="253"/>
      <c r="AO943" s="464"/>
      <c r="AP943" s="235" t="s">
        <v>559</v>
      </c>
      <c r="AQ943" s="235"/>
      <c r="AR943" s="235"/>
      <c r="AS943" s="235"/>
      <c r="AT943" s="235"/>
      <c r="AU943" s="235"/>
      <c r="AV943" s="235"/>
      <c r="AW943" s="235"/>
      <c r="AX943" s="235"/>
    </row>
    <row r="944" spans="1:50" ht="30" customHeight="1" x14ac:dyDescent="0.15">
      <c r="A944" s="419">
        <v>8</v>
      </c>
      <c r="B944" s="419">
        <v>1</v>
      </c>
      <c r="C944" s="458" t="s">
        <v>207</v>
      </c>
      <c r="D944" s="458"/>
      <c r="E944" s="458"/>
      <c r="F944" s="458"/>
      <c r="G944" s="458"/>
      <c r="H944" s="458"/>
      <c r="I944" s="458"/>
      <c r="J944" s="421">
        <v>3010401087624</v>
      </c>
      <c r="K944" s="421"/>
      <c r="L944" s="421"/>
      <c r="M944" s="421"/>
      <c r="N944" s="421"/>
      <c r="O944" s="421"/>
      <c r="P944" s="422" t="s">
        <v>540</v>
      </c>
      <c r="Q944" s="422"/>
      <c r="R944" s="422"/>
      <c r="S944" s="422"/>
      <c r="T944" s="422"/>
      <c r="U944" s="422"/>
      <c r="V944" s="422"/>
      <c r="W944" s="422"/>
      <c r="X944" s="422"/>
      <c r="Y944" s="423">
        <v>28.707000000000001</v>
      </c>
      <c r="Z944" s="424"/>
      <c r="AA944" s="424"/>
      <c r="AB944" s="425"/>
      <c r="AC944" s="238" t="s">
        <v>379</v>
      </c>
      <c r="AD944" s="253"/>
      <c r="AE944" s="253"/>
      <c r="AF944" s="253"/>
      <c r="AG944" s="464"/>
      <c r="AH944" s="238" t="s">
        <v>405</v>
      </c>
      <c r="AI944" s="253"/>
      <c r="AJ944" s="253"/>
      <c r="AK944" s="464"/>
      <c r="AL944" s="238" t="s">
        <v>405</v>
      </c>
      <c r="AM944" s="253"/>
      <c r="AN944" s="253"/>
      <c r="AO944" s="464"/>
      <c r="AP944" s="235" t="s">
        <v>559</v>
      </c>
      <c r="AQ944" s="235"/>
      <c r="AR944" s="235"/>
      <c r="AS944" s="235"/>
      <c r="AT944" s="235"/>
      <c r="AU944" s="235"/>
      <c r="AV944" s="235"/>
      <c r="AW944" s="235"/>
      <c r="AX944" s="235"/>
    </row>
    <row r="945" spans="1:50" ht="30" customHeight="1" x14ac:dyDescent="0.15">
      <c r="A945" s="419">
        <v>9</v>
      </c>
      <c r="B945" s="419">
        <v>1</v>
      </c>
      <c r="C945" s="458" t="s">
        <v>544</v>
      </c>
      <c r="D945" s="458"/>
      <c r="E945" s="458"/>
      <c r="F945" s="458"/>
      <c r="G945" s="458"/>
      <c r="H945" s="458"/>
      <c r="I945" s="458"/>
      <c r="J945" s="421">
        <v>4120001108751</v>
      </c>
      <c r="K945" s="421"/>
      <c r="L945" s="421"/>
      <c r="M945" s="421"/>
      <c r="N945" s="421"/>
      <c r="O945" s="421"/>
      <c r="P945" s="422" t="s">
        <v>540</v>
      </c>
      <c r="Q945" s="422"/>
      <c r="R945" s="422"/>
      <c r="S945" s="422"/>
      <c r="T945" s="422"/>
      <c r="U945" s="422"/>
      <c r="V945" s="422"/>
      <c r="W945" s="422"/>
      <c r="X945" s="422"/>
      <c r="Y945" s="423">
        <v>28.108000000000001</v>
      </c>
      <c r="Z945" s="424"/>
      <c r="AA945" s="424"/>
      <c r="AB945" s="425"/>
      <c r="AC945" s="238" t="s">
        <v>379</v>
      </c>
      <c r="AD945" s="253"/>
      <c r="AE945" s="253"/>
      <c r="AF945" s="253"/>
      <c r="AG945" s="464"/>
      <c r="AH945" s="238" t="s">
        <v>405</v>
      </c>
      <c r="AI945" s="253"/>
      <c r="AJ945" s="253"/>
      <c r="AK945" s="464"/>
      <c r="AL945" s="238" t="s">
        <v>405</v>
      </c>
      <c r="AM945" s="253"/>
      <c r="AN945" s="253"/>
      <c r="AO945" s="464"/>
      <c r="AP945" s="235" t="s">
        <v>559</v>
      </c>
      <c r="AQ945" s="235"/>
      <c r="AR945" s="235"/>
      <c r="AS945" s="235"/>
      <c r="AT945" s="235"/>
      <c r="AU945" s="235"/>
      <c r="AV945" s="235"/>
      <c r="AW945" s="235"/>
      <c r="AX945" s="235"/>
    </row>
    <row r="946" spans="1:50" ht="30" customHeight="1" x14ac:dyDescent="0.15">
      <c r="A946" s="419">
        <v>10</v>
      </c>
      <c r="B946" s="419">
        <v>1</v>
      </c>
      <c r="C946" s="458" t="s">
        <v>545</v>
      </c>
      <c r="D946" s="458"/>
      <c r="E946" s="458"/>
      <c r="F946" s="458"/>
      <c r="G946" s="458"/>
      <c r="H946" s="458"/>
      <c r="I946" s="458"/>
      <c r="J946" s="421">
        <v>9450001006785</v>
      </c>
      <c r="K946" s="421"/>
      <c r="L946" s="421"/>
      <c r="M946" s="421"/>
      <c r="N946" s="421"/>
      <c r="O946" s="421"/>
      <c r="P946" s="422" t="s">
        <v>540</v>
      </c>
      <c r="Q946" s="422"/>
      <c r="R946" s="422"/>
      <c r="S946" s="422"/>
      <c r="T946" s="422"/>
      <c r="U946" s="422"/>
      <c r="V946" s="422"/>
      <c r="W946" s="422"/>
      <c r="X946" s="422"/>
      <c r="Y946" s="423">
        <v>26.83</v>
      </c>
      <c r="Z946" s="424"/>
      <c r="AA946" s="424"/>
      <c r="AB946" s="425"/>
      <c r="AC946" s="238" t="s">
        <v>379</v>
      </c>
      <c r="AD946" s="253"/>
      <c r="AE946" s="253"/>
      <c r="AF946" s="253"/>
      <c r="AG946" s="464"/>
      <c r="AH946" s="238" t="s">
        <v>405</v>
      </c>
      <c r="AI946" s="253"/>
      <c r="AJ946" s="253"/>
      <c r="AK946" s="464"/>
      <c r="AL946" s="238" t="s">
        <v>405</v>
      </c>
      <c r="AM946" s="253"/>
      <c r="AN946" s="253"/>
      <c r="AO946" s="464"/>
      <c r="AP946" s="235" t="s">
        <v>559</v>
      </c>
      <c r="AQ946" s="235"/>
      <c r="AR946" s="235"/>
      <c r="AS946" s="235"/>
      <c r="AT946" s="235"/>
      <c r="AU946" s="235"/>
      <c r="AV946" s="235"/>
      <c r="AW946" s="235"/>
      <c r="AX946" s="235"/>
    </row>
    <row r="947" spans="1:50" ht="30"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5"/>
      <c r="AQ947" s="235"/>
      <c r="AR947" s="235"/>
      <c r="AS947" s="235"/>
      <c r="AT947" s="235"/>
      <c r="AU947" s="235"/>
      <c r="AV947" s="235"/>
      <c r="AW947" s="235"/>
      <c r="AX947" s="235"/>
    </row>
    <row r="948" spans="1:50" ht="30"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5"/>
      <c r="AQ948" s="235"/>
      <c r="AR948" s="235"/>
      <c r="AS948" s="235"/>
      <c r="AT948" s="235"/>
      <c r="AU948" s="235"/>
      <c r="AV948" s="235"/>
      <c r="AW948" s="235"/>
      <c r="AX948" s="235"/>
    </row>
    <row r="949" spans="1:50" ht="30"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5"/>
      <c r="AQ949" s="235"/>
      <c r="AR949" s="235"/>
      <c r="AS949" s="235"/>
      <c r="AT949" s="235"/>
      <c r="AU949" s="235"/>
      <c r="AV949" s="235"/>
      <c r="AW949" s="235"/>
      <c r="AX949" s="235"/>
    </row>
    <row r="950" spans="1:50" ht="30"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5"/>
      <c r="AQ950" s="235"/>
      <c r="AR950" s="235"/>
      <c r="AS950" s="235"/>
      <c r="AT950" s="235"/>
      <c r="AU950" s="235"/>
      <c r="AV950" s="235"/>
      <c r="AW950" s="235"/>
      <c r="AX950" s="235"/>
    </row>
    <row r="951" spans="1:50" ht="30"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5"/>
      <c r="AQ951" s="235"/>
      <c r="AR951" s="235"/>
      <c r="AS951" s="235"/>
      <c r="AT951" s="235"/>
      <c r="AU951" s="235"/>
      <c r="AV951" s="235"/>
      <c r="AW951" s="235"/>
      <c r="AX951" s="235"/>
    </row>
    <row r="952" spans="1:50" ht="30"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5"/>
      <c r="AQ952" s="235"/>
      <c r="AR952" s="235"/>
      <c r="AS952" s="235"/>
      <c r="AT952" s="235"/>
      <c r="AU952" s="235"/>
      <c r="AV952" s="235"/>
      <c r="AW952" s="235"/>
      <c r="AX952" s="235"/>
    </row>
    <row r="953" spans="1:50" s="1" customFormat="1" ht="30"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5"/>
      <c r="AQ953" s="235"/>
      <c r="AR953" s="235"/>
      <c r="AS953" s="235"/>
      <c r="AT953" s="235"/>
      <c r="AU953" s="235"/>
      <c r="AV953" s="235"/>
      <c r="AW953" s="235"/>
      <c r="AX953" s="235"/>
    </row>
    <row r="954" spans="1:50" ht="30"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5"/>
      <c r="AQ954" s="235"/>
      <c r="AR954" s="235"/>
      <c r="AS954" s="235"/>
      <c r="AT954" s="235"/>
      <c r="AU954" s="235"/>
      <c r="AV954" s="235"/>
      <c r="AW954" s="235"/>
      <c r="AX954" s="235"/>
    </row>
    <row r="955" spans="1:50" ht="30"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5"/>
      <c r="AQ955" s="235"/>
      <c r="AR955" s="235"/>
      <c r="AS955" s="235"/>
      <c r="AT955" s="235"/>
      <c r="AU955" s="235"/>
      <c r="AV955" s="235"/>
      <c r="AW955" s="235"/>
      <c r="AX955" s="235"/>
    </row>
    <row r="956" spans="1:50" ht="30"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5"/>
      <c r="AQ956" s="235"/>
      <c r="AR956" s="235"/>
      <c r="AS956" s="235"/>
      <c r="AT956" s="235"/>
      <c r="AU956" s="235"/>
      <c r="AV956" s="235"/>
      <c r="AW956" s="235"/>
      <c r="AX956" s="235"/>
    </row>
    <row r="957" spans="1:50" ht="30"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5"/>
      <c r="AQ957" s="235"/>
      <c r="AR957" s="235"/>
      <c r="AS957" s="235"/>
      <c r="AT957" s="235"/>
      <c r="AU957" s="235"/>
      <c r="AV957" s="235"/>
      <c r="AW957" s="235"/>
      <c r="AX957" s="235"/>
    </row>
    <row r="958" spans="1:50" ht="30"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5"/>
      <c r="AQ958" s="235"/>
      <c r="AR958" s="235"/>
      <c r="AS958" s="235"/>
      <c r="AT958" s="235"/>
      <c r="AU958" s="235"/>
      <c r="AV958" s="235"/>
      <c r="AW958" s="235"/>
      <c r="AX958" s="235"/>
    </row>
    <row r="959" spans="1:50" ht="30"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5"/>
      <c r="AQ959" s="235"/>
      <c r="AR959" s="235"/>
      <c r="AS959" s="235"/>
      <c r="AT959" s="235"/>
      <c r="AU959" s="235"/>
      <c r="AV959" s="235"/>
      <c r="AW959" s="235"/>
      <c r="AX959" s="235"/>
    </row>
    <row r="960" spans="1:50" ht="30"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5"/>
      <c r="AQ960" s="235"/>
      <c r="AR960" s="235"/>
      <c r="AS960" s="235"/>
      <c r="AT960" s="235"/>
      <c r="AU960" s="235"/>
      <c r="AV960" s="235"/>
      <c r="AW960" s="235"/>
      <c r="AX960" s="235"/>
    </row>
    <row r="961" spans="1:50" ht="30"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5"/>
      <c r="AQ961" s="235"/>
      <c r="AR961" s="235"/>
      <c r="AS961" s="235"/>
      <c r="AT961" s="235"/>
      <c r="AU961" s="235"/>
      <c r="AV961" s="235"/>
      <c r="AW961" s="235"/>
      <c r="AX961" s="235"/>
    </row>
    <row r="962" spans="1:50" ht="30"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5"/>
      <c r="AQ962" s="235"/>
      <c r="AR962" s="235"/>
      <c r="AS962" s="235"/>
      <c r="AT962" s="235"/>
      <c r="AU962" s="235"/>
      <c r="AV962" s="235"/>
      <c r="AW962" s="235"/>
      <c r="AX962" s="235"/>
    </row>
    <row r="963" spans="1:50" ht="30"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5"/>
      <c r="AQ963" s="235"/>
      <c r="AR963" s="235"/>
      <c r="AS963" s="235"/>
      <c r="AT963" s="235"/>
      <c r="AU963" s="235"/>
      <c r="AV963" s="235"/>
      <c r="AW963" s="235"/>
      <c r="AX963" s="235"/>
    </row>
    <row r="964" spans="1:50" ht="30"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5"/>
      <c r="AQ964" s="235"/>
      <c r="AR964" s="235"/>
      <c r="AS964" s="235"/>
      <c r="AT964" s="235"/>
      <c r="AU964" s="235"/>
      <c r="AV964" s="235"/>
      <c r="AW964" s="235"/>
      <c r="AX964" s="235"/>
    </row>
    <row r="965" spans="1:50" ht="30"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5"/>
      <c r="AQ965" s="235"/>
      <c r="AR965" s="235"/>
      <c r="AS965" s="235"/>
      <c r="AT965" s="235"/>
      <c r="AU965" s="235"/>
      <c r="AV965" s="235"/>
      <c r="AW965" s="235"/>
      <c r="AX965" s="235"/>
    </row>
    <row r="966" spans="1:50" ht="30"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71</v>
      </c>
      <c r="D969" s="462"/>
      <c r="E969" s="462"/>
      <c r="F969" s="462"/>
      <c r="G969" s="462"/>
      <c r="H969" s="462"/>
      <c r="I969" s="462"/>
      <c r="J969" s="239" t="s">
        <v>73</v>
      </c>
      <c r="K969" s="463"/>
      <c r="L969" s="463"/>
      <c r="M969" s="463"/>
      <c r="N969" s="463"/>
      <c r="O969" s="463"/>
      <c r="P969" s="462" t="s">
        <v>15</v>
      </c>
      <c r="Q969" s="462"/>
      <c r="R969" s="462"/>
      <c r="S969" s="462"/>
      <c r="T969" s="462"/>
      <c r="U969" s="462"/>
      <c r="V969" s="462"/>
      <c r="W969" s="462"/>
      <c r="X969" s="462"/>
      <c r="Y969" s="456" t="s">
        <v>337</v>
      </c>
      <c r="Z969" s="456"/>
      <c r="AA969" s="456"/>
      <c r="AB969" s="456"/>
      <c r="AC969" s="239" t="s">
        <v>285</v>
      </c>
      <c r="AD969" s="239"/>
      <c r="AE969" s="239"/>
      <c r="AF969" s="239"/>
      <c r="AG969" s="239"/>
      <c r="AH969" s="456" t="s">
        <v>381</v>
      </c>
      <c r="AI969" s="462"/>
      <c r="AJ969" s="462"/>
      <c r="AK969" s="462"/>
      <c r="AL969" s="462" t="s">
        <v>16</v>
      </c>
      <c r="AM969" s="462"/>
      <c r="AN969" s="462"/>
      <c r="AO969" s="417"/>
      <c r="AP969" s="239" t="s">
        <v>340</v>
      </c>
      <c r="AQ969" s="239"/>
      <c r="AR969" s="239"/>
      <c r="AS969" s="239"/>
      <c r="AT969" s="239"/>
      <c r="AU969" s="239"/>
      <c r="AV969" s="239"/>
      <c r="AW969" s="239"/>
      <c r="AX969" s="239"/>
    </row>
    <row r="970" spans="1:50" ht="30" hidden="1" customHeight="1" x14ac:dyDescent="0.15">
      <c r="A970" s="419">
        <v>1</v>
      </c>
      <c r="B970" s="419">
        <v>1</v>
      </c>
      <c r="C970" s="458"/>
      <c r="D970" s="458"/>
      <c r="E970" s="458"/>
      <c r="F970" s="458"/>
      <c r="G970" s="458"/>
      <c r="H970" s="458"/>
      <c r="I970" s="458"/>
      <c r="J970" s="421"/>
      <c r="K970" s="421"/>
      <c r="L970" s="421"/>
      <c r="M970" s="421"/>
      <c r="N970" s="421"/>
      <c r="O970" s="421"/>
      <c r="P970" s="422"/>
      <c r="Q970" s="422"/>
      <c r="R970" s="422"/>
      <c r="S970" s="422"/>
      <c r="T970" s="422"/>
      <c r="U970" s="422"/>
      <c r="V970" s="422"/>
      <c r="W970" s="422"/>
      <c r="X970" s="422"/>
      <c r="Y970" s="423"/>
      <c r="Z970" s="424"/>
      <c r="AA970" s="424"/>
      <c r="AB970" s="425"/>
      <c r="AC970" s="459"/>
      <c r="AD970" s="460"/>
      <c r="AE970" s="460"/>
      <c r="AF970" s="460"/>
      <c r="AG970" s="460"/>
      <c r="AH970" s="461"/>
      <c r="AI970" s="461"/>
      <c r="AJ970" s="461"/>
      <c r="AK970" s="461"/>
      <c r="AL970" s="428"/>
      <c r="AM970" s="429"/>
      <c r="AN970" s="429"/>
      <c r="AO970" s="430"/>
      <c r="AP970" s="235"/>
      <c r="AQ970" s="235"/>
      <c r="AR970" s="235"/>
      <c r="AS970" s="235"/>
      <c r="AT970" s="235"/>
      <c r="AU970" s="235"/>
      <c r="AV970" s="235"/>
      <c r="AW970" s="235"/>
      <c r="AX970" s="235"/>
    </row>
    <row r="971" spans="1:50" ht="30"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5"/>
      <c r="AQ971" s="235"/>
      <c r="AR971" s="235"/>
      <c r="AS971" s="235"/>
      <c r="AT971" s="235"/>
      <c r="AU971" s="235"/>
      <c r="AV971" s="235"/>
      <c r="AW971" s="235"/>
      <c r="AX971" s="235"/>
    </row>
    <row r="972" spans="1:50" ht="30"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5"/>
      <c r="AQ972" s="235"/>
      <c r="AR972" s="235"/>
      <c r="AS972" s="235"/>
      <c r="AT972" s="235"/>
      <c r="AU972" s="235"/>
      <c r="AV972" s="235"/>
      <c r="AW972" s="235"/>
      <c r="AX972" s="235"/>
    </row>
    <row r="973" spans="1:50" ht="30"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5"/>
      <c r="AQ973" s="235"/>
      <c r="AR973" s="235"/>
      <c r="AS973" s="235"/>
      <c r="AT973" s="235"/>
      <c r="AU973" s="235"/>
      <c r="AV973" s="235"/>
      <c r="AW973" s="235"/>
      <c r="AX973" s="235"/>
    </row>
    <row r="974" spans="1:50" ht="30"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5"/>
      <c r="AQ974" s="235"/>
      <c r="AR974" s="235"/>
      <c r="AS974" s="235"/>
      <c r="AT974" s="235"/>
      <c r="AU974" s="235"/>
      <c r="AV974" s="235"/>
      <c r="AW974" s="235"/>
      <c r="AX974" s="235"/>
    </row>
    <row r="975" spans="1:50" ht="30"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5"/>
      <c r="AQ975" s="235"/>
      <c r="AR975" s="235"/>
      <c r="AS975" s="235"/>
      <c r="AT975" s="235"/>
      <c r="AU975" s="235"/>
      <c r="AV975" s="235"/>
      <c r="AW975" s="235"/>
      <c r="AX975" s="235"/>
    </row>
    <row r="976" spans="1:50" ht="30"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5"/>
      <c r="AQ976" s="235"/>
      <c r="AR976" s="235"/>
      <c r="AS976" s="235"/>
      <c r="AT976" s="235"/>
      <c r="AU976" s="235"/>
      <c r="AV976" s="235"/>
      <c r="AW976" s="235"/>
      <c r="AX976" s="235"/>
    </row>
    <row r="977" spans="1:50" ht="30"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5"/>
      <c r="AQ977" s="235"/>
      <c r="AR977" s="235"/>
      <c r="AS977" s="235"/>
      <c r="AT977" s="235"/>
      <c r="AU977" s="235"/>
      <c r="AV977" s="235"/>
      <c r="AW977" s="235"/>
      <c r="AX977" s="235"/>
    </row>
    <row r="978" spans="1:50" ht="30"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5"/>
      <c r="AQ978" s="235"/>
      <c r="AR978" s="235"/>
      <c r="AS978" s="235"/>
      <c r="AT978" s="235"/>
      <c r="AU978" s="235"/>
      <c r="AV978" s="235"/>
      <c r="AW978" s="235"/>
      <c r="AX978" s="235"/>
    </row>
    <row r="979" spans="1:50" ht="30"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5"/>
      <c r="AQ979" s="235"/>
      <c r="AR979" s="235"/>
      <c r="AS979" s="235"/>
      <c r="AT979" s="235"/>
      <c r="AU979" s="235"/>
      <c r="AV979" s="235"/>
      <c r="AW979" s="235"/>
      <c r="AX979" s="235"/>
    </row>
    <row r="980" spans="1:50" ht="30"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5"/>
      <c r="AQ980" s="235"/>
      <c r="AR980" s="235"/>
      <c r="AS980" s="235"/>
      <c r="AT980" s="235"/>
      <c r="AU980" s="235"/>
      <c r="AV980" s="235"/>
      <c r="AW980" s="235"/>
      <c r="AX980" s="235"/>
    </row>
    <row r="981" spans="1:50" ht="30"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5"/>
      <c r="AQ981" s="235"/>
      <c r="AR981" s="235"/>
      <c r="AS981" s="235"/>
      <c r="AT981" s="235"/>
      <c r="AU981" s="235"/>
      <c r="AV981" s="235"/>
      <c r="AW981" s="235"/>
      <c r="AX981" s="235"/>
    </row>
    <row r="982" spans="1:50" ht="30"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5"/>
      <c r="AQ982" s="235"/>
      <c r="AR982" s="235"/>
      <c r="AS982" s="235"/>
      <c r="AT982" s="235"/>
      <c r="AU982" s="235"/>
      <c r="AV982" s="235"/>
      <c r="AW982" s="235"/>
      <c r="AX982" s="235"/>
    </row>
    <row r="983" spans="1:50" ht="30"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5"/>
      <c r="AQ983" s="235"/>
      <c r="AR983" s="235"/>
      <c r="AS983" s="235"/>
      <c r="AT983" s="235"/>
      <c r="AU983" s="235"/>
      <c r="AV983" s="235"/>
      <c r="AW983" s="235"/>
      <c r="AX983" s="235"/>
    </row>
    <row r="984" spans="1:50" ht="30"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5"/>
      <c r="AQ984" s="235"/>
      <c r="AR984" s="235"/>
      <c r="AS984" s="235"/>
      <c r="AT984" s="235"/>
      <c r="AU984" s="235"/>
      <c r="AV984" s="235"/>
      <c r="AW984" s="235"/>
      <c r="AX984" s="235"/>
    </row>
    <row r="985" spans="1:50" ht="30"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5"/>
      <c r="AQ985" s="235"/>
      <c r="AR985" s="235"/>
      <c r="AS985" s="235"/>
      <c r="AT985" s="235"/>
      <c r="AU985" s="235"/>
      <c r="AV985" s="235"/>
      <c r="AW985" s="235"/>
      <c r="AX985" s="235"/>
    </row>
    <row r="986" spans="1:50" s="1" customFormat="1" ht="30"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5"/>
      <c r="AQ986" s="235"/>
      <c r="AR986" s="235"/>
      <c r="AS986" s="235"/>
      <c r="AT986" s="235"/>
      <c r="AU986" s="235"/>
      <c r="AV986" s="235"/>
      <c r="AW986" s="235"/>
      <c r="AX986" s="235"/>
    </row>
    <row r="987" spans="1:50" ht="30"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5"/>
      <c r="AQ987" s="235"/>
      <c r="AR987" s="235"/>
      <c r="AS987" s="235"/>
      <c r="AT987" s="235"/>
      <c r="AU987" s="235"/>
      <c r="AV987" s="235"/>
      <c r="AW987" s="235"/>
      <c r="AX987" s="235"/>
    </row>
    <row r="988" spans="1:50" ht="30"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5"/>
      <c r="AQ988" s="235"/>
      <c r="AR988" s="235"/>
      <c r="AS988" s="235"/>
      <c r="AT988" s="235"/>
      <c r="AU988" s="235"/>
      <c r="AV988" s="235"/>
      <c r="AW988" s="235"/>
      <c r="AX988" s="235"/>
    </row>
    <row r="989" spans="1:50" ht="30"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5"/>
      <c r="AQ989" s="235"/>
      <c r="AR989" s="235"/>
      <c r="AS989" s="235"/>
      <c r="AT989" s="235"/>
      <c r="AU989" s="235"/>
      <c r="AV989" s="235"/>
      <c r="AW989" s="235"/>
      <c r="AX989" s="235"/>
    </row>
    <row r="990" spans="1:50" ht="30"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5"/>
      <c r="AQ990" s="235"/>
      <c r="AR990" s="235"/>
      <c r="AS990" s="235"/>
      <c r="AT990" s="235"/>
      <c r="AU990" s="235"/>
      <c r="AV990" s="235"/>
      <c r="AW990" s="235"/>
      <c r="AX990" s="235"/>
    </row>
    <row r="991" spans="1:50" ht="30"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5"/>
      <c r="AQ991" s="235"/>
      <c r="AR991" s="235"/>
      <c r="AS991" s="235"/>
      <c r="AT991" s="235"/>
      <c r="AU991" s="235"/>
      <c r="AV991" s="235"/>
      <c r="AW991" s="235"/>
      <c r="AX991" s="235"/>
    </row>
    <row r="992" spans="1:50" ht="30"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5"/>
      <c r="AQ992" s="235"/>
      <c r="AR992" s="235"/>
      <c r="AS992" s="235"/>
      <c r="AT992" s="235"/>
      <c r="AU992" s="235"/>
      <c r="AV992" s="235"/>
      <c r="AW992" s="235"/>
      <c r="AX992" s="235"/>
    </row>
    <row r="993" spans="1:50" ht="30"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5"/>
      <c r="AQ993" s="235"/>
      <c r="AR993" s="235"/>
      <c r="AS993" s="235"/>
      <c r="AT993" s="235"/>
      <c r="AU993" s="235"/>
      <c r="AV993" s="235"/>
      <c r="AW993" s="235"/>
      <c r="AX993" s="235"/>
    </row>
    <row r="994" spans="1:50" ht="30"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5"/>
      <c r="AQ994" s="235"/>
      <c r="AR994" s="235"/>
      <c r="AS994" s="235"/>
      <c r="AT994" s="235"/>
      <c r="AU994" s="235"/>
      <c r="AV994" s="235"/>
      <c r="AW994" s="235"/>
      <c r="AX994" s="235"/>
    </row>
    <row r="995" spans="1:50" ht="30"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5"/>
      <c r="AQ995" s="235"/>
      <c r="AR995" s="235"/>
      <c r="AS995" s="235"/>
      <c r="AT995" s="235"/>
      <c r="AU995" s="235"/>
      <c r="AV995" s="235"/>
      <c r="AW995" s="235"/>
      <c r="AX995" s="235"/>
    </row>
    <row r="996" spans="1:50" ht="30"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5"/>
      <c r="AQ996" s="235"/>
      <c r="AR996" s="235"/>
      <c r="AS996" s="235"/>
      <c r="AT996" s="235"/>
      <c r="AU996" s="235"/>
      <c r="AV996" s="235"/>
      <c r="AW996" s="235"/>
      <c r="AX996" s="235"/>
    </row>
    <row r="997" spans="1:50" ht="30"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5"/>
      <c r="AQ997" s="235"/>
      <c r="AR997" s="235"/>
      <c r="AS997" s="235"/>
      <c r="AT997" s="235"/>
      <c r="AU997" s="235"/>
      <c r="AV997" s="235"/>
      <c r="AW997" s="235"/>
      <c r="AX997" s="235"/>
    </row>
    <row r="998" spans="1:50" ht="30"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5"/>
      <c r="AQ998" s="235"/>
      <c r="AR998" s="235"/>
      <c r="AS998" s="235"/>
      <c r="AT998" s="235"/>
      <c r="AU998" s="235"/>
      <c r="AV998" s="235"/>
      <c r="AW998" s="235"/>
      <c r="AX998" s="235"/>
    </row>
    <row r="999" spans="1:50" ht="30"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71</v>
      </c>
      <c r="D1002" s="462"/>
      <c r="E1002" s="462"/>
      <c r="F1002" s="462"/>
      <c r="G1002" s="462"/>
      <c r="H1002" s="462"/>
      <c r="I1002" s="462"/>
      <c r="J1002" s="239" t="s">
        <v>73</v>
      </c>
      <c r="K1002" s="463"/>
      <c r="L1002" s="463"/>
      <c r="M1002" s="463"/>
      <c r="N1002" s="463"/>
      <c r="O1002" s="463"/>
      <c r="P1002" s="462" t="s">
        <v>15</v>
      </c>
      <c r="Q1002" s="462"/>
      <c r="R1002" s="462"/>
      <c r="S1002" s="462"/>
      <c r="T1002" s="462"/>
      <c r="U1002" s="462"/>
      <c r="V1002" s="462"/>
      <c r="W1002" s="462"/>
      <c r="X1002" s="462"/>
      <c r="Y1002" s="456" t="s">
        <v>337</v>
      </c>
      <c r="Z1002" s="456"/>
      <c r="AA1002" s="456"/>
      <c r="AB1002" s="456"/>
      <c r="AC1002" s="239" t="s">
        <v>285</v>
      </c>
      <c r="AD1002" s="239"/>
      <c r="AE1002" s="239"/>
      <c r="AF1002" s="239"/>
      <c r="AG1002" s="239"/>
      <c r="AH1002" s="456" t="s">
        <v>381</v>
      </c>
      <c r="AI1002" s="462"/>
      <c r="AJ1002" s="462"/>
      <c r="AK1002" s="462"/>
      <c r="AL1002" s="462" t="s">
        <v>16</v>
      </c>
      <c r="AM1002" s="462"/>
      <c r="AN1002" s="462"/>
      <c r="AO1002" s="417"/>
      <c r="AP1002" s="239" t="s">
        <v>340</v>
      </c>
      <c r="AQ1002" s="239"/>
      <c r="AR1002" s="239"/>
      <c r="AS1002" s="239"/>
      <c r="AT1002" s="239"/>
      <c r="AU1002" s="239"/>
      <c r="AV1002" s="239"/>
      <c r="AW1002" s="239"/>
      <c r="AX1002" s="239"/>
    </row>
    <row r="1003" spans="1:50" ht="30" hidden="1" customHeight="1" x14ac:dyDescent="0.15">
      <c r="A1003" s="419">
        <v>1</v>
      </c>
      <c r="B1003" s="419">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59"/>
      <c r="AD1003" s="460"/>
      <c r="AE1003" s="460"/>
      <c r="AF1003" s="460"/>
      <c r="AG1003" s="460"/>
      <c r="AH1003" s="461"/>
      <c r="AI1003" s="461"/>
      <c r="AJ1003" s="461"/>
      <c r="AK1003" s="461"/>
      <c r="AL1003" s="428"/>
      <c r="AM1003" s="429"/>
      <c r="AN1003" s="429"/>
      <c r="AO1003" s="430"/>
      <c r="AP1003" s="235"/>
      <c r="AQ1003" s="235"/>
      <c r="AR1003" s="235"/>
      <c r="AS1003" s="235"/>
      <c r="AT1003" s="235"/>
      <c r="AU1003" s="235"/>
      <c r="AV1003" s="235"/>
      <c r="AW1003" s="235"/>
      <c r="AX1003" s="235"/>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5"/>
      <c r="AQ1004" s="235"/>
      <c r="AR1004" s="235"/>
      <c r="AS1004" s="235"/>
      <c r="AT1004" s="235"/>
      <c r="AU1004" s="235"/>
      <c r="AV1004" s="235"/>
      <c r="AW1004" s="235"/>
      <c r="AX1004" s="235"/>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5"/>
      <c r="AQ1005" s="235"/>
      <c r="AR1005" s="235"/>
      <c r="AS1005" s="235"/>
      <c r="AT1005" s="235"/>
      <c r="AU1005" s="235"/>
      <c r="AV1005" s="235"/>
      <c r="AW1005" s="235"/>
      <c r="AX1005" s="235"/>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5"/>
      <c r="AQ1006" s="235"/>
      <c r="AR1006" s="235"/>
      <c r="AS1006" s="235"/>
      <c r="AT1006" s="235"/>
      <c r="AU1006" s="235"/>
      <c r="AV1006" s="235"/>
      <c r="AW1006" s="235"/>
      <c r="AX1006" s="235"/>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5"/>
      <c r="AQ1007" s="235"/>
      <c r="AR1007" s="235"/>
      <c r="AS1007" s="235"/>
      <c r="AT1007" s="235"/>
      <c r="AU1007" s="235"/>
      <c r="AV1007" s="235"/>
      <c r="AW1007" s="235"/>
      <c r="AX1007" s="235"/>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5"/>
      <c r="AQ1008" s="235"/>
      <c r="AR1008" s="235"/>
      <c r="AS1008" s="235"/>
      <c r="AT1008" s="235"/>
      <c r="AU1008" s="235"/>
      <c r="AV1008" s="235"/>
      <c r="AW1008" s="235"/>
      <c r="AX1008" s="235"/>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5"/>
      <c r="AQ1009" s="235"/>
      <c r="AR1009" s="235"/>
      <c r="AS1009" s="235"/>
      <c r="AT1009" s="235"/>
      <c r="AU1009" s="235"/>
      <c r="AV1009" s="235"/>
      <c r="AW1009" s="235"/>
      <c r="AX1009" s="235"/>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5"/>
      <c r="AQ1010" s="235"/>
      <c r="AR1010" s="235"/>
      <c r="AS1010" s="235"/>
      <c r="AT1010" s="235"/>
      <c r="AU1010" s="235"/>
      <c r="AV1010" s="235"/>
      <c r="AW1010" s="235"/>
      <c r="AX1010" s="235"/>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5"/>
      <c r="AQ1011" s="235"/>
      <c r="AR1011" s="235"/>
      <c r="AS1011" s="235"/>
      <c r="AT1011" s="235"/>
      <c r="AU1011" s="235"/>
      <c r="AV1011" s="235"/>
      <c r="AW1011" s="235"/>
      <c r="AX1011" s="235"/>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5"/>
      <c r="AQ1012" s="235"/>
      <c r="AR1012" s="235"/>
      <c r="AS1012" s="235"/>
      <c r="AT1012" s="235"/>
      <c r="AU1012" s="235"/>
      <c r="AV1012" s="235"/>
      <c r="AW1012" s="235"/>
      <c r="AX1012" s="235"/>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5"/>
      <c r="AQ1013" s="235"/>
      <c r="AR1013" s="235"/>
      <c r="AS1013" s="235"/>
      <c r="AT1013" s="235"/>
      <c r="AU1013" s="235"/>
      <c r="AV1013" s="235"/>
      <c r="AW1013" s="235"/>
      <c r="AX1013" s="235"/>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5"/>
      <c r="AQ1014" s="235"/>
      <c r="AR1014" s="235"/>
      <c r="AS1014" s="235"/>
      <c r="AT1014" s="235"/>
      <c r="AU1014" s="235"/>
      <c r="AV1014" s="235"/>
      <c r="AW1014" s="235"/>
      <c r="AX1014" s="235"/>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5"/>
      <c r="AQ1015" s="235"/>
      <c r="AR1015" s="235"/>
      <c r="AS1015" s="235"/>
      <c r="AT1015" s="235"/>
      <c r="AU1015" s="235"/>
      <c r="AV1015" s="235"/>
      <c r="AW1015" s="235"/>
      <c r="AX1015" s="235"/>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5"/>
      <c r="AQ1016" s="235"/>
      <c r="AR1016" s="235"/>
      <c r="AS1016" s="235"/>
      <c r="AT1016" s="235"/>
      <c r="AU1016" s="235"/>
      <c r="AV1016" s="235"/>
      <c r="AW1016" s="235"/>
      <c r="AX1016" s="235"/>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5"/>
      <c r="AQ1017" s="235"/>
      <c r="AR1017" s="235"/>
      <c r="AS1017" s="235"/>
      <c r="AT1017" s="235"/>
      <c r="AU1017" s="235"/>
      <c r="AV1017" s="235"/>
      <c r="AW1017" s="235"/>
      <c r="AX1017" s="235"/>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5"/>
      <c r="AQ1018" s="235"/>
      <c r="AR1018" s="235"/>
      <c r="AS1018" s="235"/>
      <c r="AT1018" s="235"/>
      <c r="AU1018" s="235"/>
      <c r="AV1018" s="235"/>
      <c r="AW1018" s="235"/>
      <c r="AX1018" s="235"/>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5"/>
      <c r="AQ1019" s="235"/>
      <c r="AR1019" s="235"/>
      <c r="AS1019" s="235"/>
      <c r="AT1019" s="235"/>
      <c r="AU1019" s="235"/>
      <c r="AV1019" s="235"/>
      <c r="AW1019" s="235"/>
      <c r="AX1019" s="235"/>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5"/>
      <c r="AQ1020" s="235"/>
      <c r="AR1020" s="235"/>
      <c r="AS1020" s="235"/>
      <c r="AT1020" s="235"/>
      <c r="AU1020" s="235"/>
      <c r="AV1020" s="235"/>
      <c r="AW1020" s="235"/>
      <c r="AX1020" s="235"/>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5"/>
      <c r="AQ1021" s="235"/>
      <c r="AR1021" s="235"/>
      <c r="AS1021" s="235"/>
      <c r="AT1021" s="235"/>
      <c r="AU1021" s="235"/>
      <c r="AV1021" s="235"/>
      <c r="AW1021" s="235"/>
      <c r="AX1021" s="235"/>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5"/>
      <c r="AQ1022" s="235"/>
      <c r="AR1022" s="235"/>
      <c r="AS1022" s="235"/>
      <c r="AT1022" s="235"/>
      <c r="AU1022" s="235"/>
      <c r="AV1022" s="235"/>
      <c r="AW1022" s="235"/>
      <c r="AX1022" s="235"/>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5"/>
      <c r="AQ1023" s="235"/>
      <c r="AR1023" s="235"/>
      <c r="AS1023" s="235"/>
      <c r="AT1023" s="235"/>
      <c r="AU1023" s="235"/>
      <c r="AV1023" s="235"/>
      <c r="AW1023" s="235"/>
      <c r="AX1023" s="235"/>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5"/>
      <c r="AQ1024" s="235"/>
      <c r="AR1024" s="235"/>
      <c r="AS1024" s="235"/>
      <c r="AT1024" s="235"/>
      <c r="AU1024" s="235"/>
      <c r="AV1024" s="235"/>
      <c r="AW1024" s="235"/>
      <c r="AX1024" s="235"/>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5"/>
      <c r="AQ1025" s="235"/>
      <c r="AR1025" s="235"/>
      <c r="AS1025" s="235"/>
      <c r="AT1025" s="235"/>
      <c r="AU1025" s="235"/>
      <c r="AV1025" s="235"/>
      <c r="AW1025" s="235"/>
      <c r="AX1025" s="235"/>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5"/>
      <c r="AQ1026" s="235"/>
      <c r="AR1026" s="235"/>
      <c r="AS1026" s="235"/>
      <c r="AT1026" s="235"/>
      <c r="AU1026" s="235"/>
      <c r="AV1026" s="235"/>
      <c r="AW1026" s="235"/>
      <c r="AX1026" s="235"/>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5"/>
      <c r="AQ1027" s="235"/>
      <c r="AR1027" s="235"/>
      <c r="AS1027" s="235"/>
      <c r="AT1027" s="235"/>
      <c r="AU1027" s="235"/>
      <c r="AV1027" s="235"/>
      <c r="AW1027" s="235"/>
      <c r="AX1027" s="235"/>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5"/>
      <c r="AQ1028" s="235"/>
      <c r="AR1028" s="235"/>
      <c r="AS1028" s="235"/>
      <c r="AT1028" s="235"/>
      <c r="AU1028" s="235"/>
      <c r="AV1028" s="235"/>
      <c r="AW1028" s="235"/>
      <c r="AX1028" s="235"/>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5"/>
      <c r="AQ1029" s="235"/>
      <c r="AR1029" s="235"/>
      <c r="AS1029" s="235"/>
      <c r="AT1029" s="235"/>
      <c r="AU1029" s="235"/>
      <c r="AV1029" s="235"/>
      <c r="AW1029" s="235"/>
      <c r="AX1029" s="235"/>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5"/>
      <c r="AQ1030" s="235"/>
      <c r="AR1030" s="235"/>
      <c r="AS1030" s="235"/>
      <c r="AT1030" s="235"/>
      <c r="AU1030" s="235"/>
      <c r="AV1030" s="235"/>
      <c r="AW1030" s="235"/>
      <c r="AX1030" s="235"/>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5"/>
      <c r="AQ1031" s="235"/>
      <c r="AR1031" s="235"/>
      <c r="AS1031" s="235"/>
      <c r="AT1031" s="235"/>
      <c r="AU1031" s="235"/>
      <c r="AV1031" s="235"/>
      <c r="AW1031" s="235"/>
      <c r="AX1031" s="235"/>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71</v>
      </c>
      <c r="D1035" s="462"/>
      <c r="E1035" s="462"/>
      <c r="F1035" s="462"/>
      <c r="G1035" s="462"/>
      <c r="H1035" s="462"/>
      <c r="I1035" s="462"/>
      <c r="J1035" s="239" t="s">
        <v>73</v>
      </c>
      <c r="K1035" s="463"/>
      <c r="L1035" s="463"/>
      <c r="M1035" s="463"/>
      <c r="N1035" s="463"/>
      <c r="O1035" s="463"/>
      <c r="P1035" s="462" t="s">
        <v>15</v>
      </c>
      <c r="Q1035" s="462"/>
      <c r="R1035" s="462"/>
      <c r="S1035" s="462"/>
      <c r="T1035" s="462"/>
      <c r="U1035" s="462"/>
      <c r="V1035" s="462"/>
      <c r="W1035" s="462"/>
      <c r="X1035" s="462"/>
      <c r="Y1035" s="456" t="s">
        <v>337</v>
      </c>
      <c r="Z1035" s="456"/>
      <c r="AA1035" s="456"/>
      <c r="AB1035" s="456"/>
      <c r="AC1035" s="239" t="s">
        <v>285</v>
      </c>
      <c r="AD1035" s="239"/>
      <c r="AE1035" s="239"/>
      <c r="AF1035" s="239"/>
      <c r="AG1035" s="239"/>
      <c r="AH1035" s="456" t="s">
        <v>381</v>
      </c>
      <c r="AI1035" s="462"/>
      <c r="AJ1035" s="462"/>
      <c r="AK1035" s="462"/>
      <c r="AL1035" s="462" t="s">
        <v>16</v>
      </c>
      <c r="AM1035" s="462"/>
      <c r="AN1035" s="462"/>
      <c r="AO1035" s="417"/>
      <c r="AP1035" s="239" t="s">
        <v>340</v>
      </c>
      <c r="AQ1035" s="239"/>
      <c r="AR1035" s="239"/>
      <c r="AS1035" s="239"/>
      <c r="AT1035" s="239"/>
      <c r="AU1035" s="239"/>
      <c r="AV1035" s="239"/>
      <c r="AW1035" s="239"/>
      <c r="AX1035" s="239"/>
    </row>
    <row r="1036" spans="1:50" ht="30" hidden="1" customHeight="1" x14ac:dyDescent="0.15">
      <c r="A1036" s="419">
        <v>1</v>
      </c>
      <c r="B1036" s="419">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59"/>
      <c r="AD1036" s="460"/>
      <c r="AE1036" s="460"/>
      <c r="AF1036" s="460"/>
      <c r="AG1036" s="460"/>
      <c r="AH1036" s="461"/>
      <c r="AI1036" s="461"/>
      <c r="AJ1036" s="461"/>
      <c r="AK1036" s="461"/>
      <c r="AL1036" s="428"/>
      <c r="AM1036" s="429"/>
      <c r="AN1036" s="429"/>
      <c r="AO1036" s="430"/>
      <c r="AP1036" s="235"/>
      <c r="AQ1036" s="235"/>
      <c r="AR1036" s="235"/>
      <c r="AS1036" s="235"/>
      <c r="AT1036" s="235"/>
      <c r="AU1036" s="235"/>
      <c r="AV1036" s="235"/>
      <c r="AW1036" s="235"/>
      <c r="AX1036" s="235"/>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5"/>
      <c r="AQ1037" s="235"/>
      <c r="AR1037" s="235"/>
      <c r="AS1037" s="235"/>
      <c r="AT1037" s="235"/>
      <c r="AU1037" s="235"/>
      <c r="AV1037" s="235"/>
      <c r="AW1037" s="235"/>
      <c r="AX1037" s="235"/>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5"/>
      <c r="AQ1038" s="235"/>
      <c r="AR1038" s="235"/>
      <c r="AS1038" s="235"/>
      <c r="AT1038" s="235"/>
      <c r="AU1038" s="235"/>
      <c r="AV1038" s="235"/>
      <c r="AW1038" s="235"/>
      <c r="AX1038" s="235"/>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5"/>
      <c r="AQ1039" s="235"/>
      <c r="AR1039" s="235"/>
      <c r="AS1039" s="235"/>
      <c r="AT1039" s="235"/>
      <c r="AU1039" s="235"/>
      <c r="AV1039" s="235"/>
      <c r="AW1039" s="235"/>
      <c r="AX1039" s="235"/>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5"/>
      <c r="AQ1040" s="235"/>
      <c r="AR1040" s="235"/>
      <c r="AS1040" s="235"/>
      <c r="AT1040" s="235"/>
      <c r="AU1040" s="235"/>
      <c r="AV1040" s="235"/>
      <c r="AW1040" s="235"/>
      <c r="AX1040" s="235"/>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5"/>
      <c r="AQ1041" s="235"/>
      <c r="AR1041" s="235"/>
      <c r="AS1041" s="235"/>
      <c r="AT1041" s="235"/>
      <c r="AU1041" s="235"/>
      <c r="AV1041" s="235"/>
      <c r="AW1041" s="235"/>
      <c r="AX1041" s="235"/>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5"/>
      <c r="AQ1042" s="235"/>
      <c r="AR1042" s="235"/>
      <c r="AS1042" s="235"/>
      <c r="AT1042" s="235"/>
      <c r="AU1042" s="235"/>
      <c r="AV1042" s="235"/>
      <c r="AW1042" s="235"/>
      <c r="AX1042" s="235"/>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5"/>
      <c r="AQ1043" s="235"/>
      <c r="AR1043" s="235"/>
      <c r="AS1043" s="235"/>
      <c r="AT1043" s="235"/>
      <c r="AU1043" s="235"/>
      <c r="AV1043" s="235"/>
      <c r="AW1043" s="235"/>
      <c r="AX1043" s="235"/>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5"/>
      <c r="AQ1044" s="235"/>
      <c r="AR1044" s="235"/>
      <c r="AS1044" s="235"/>
      <c r="AT1044" s="235"/>
      <c r="AU1044" s="235"/>
      <c r="AV1044" s="235"/>
      <c r="AW1044" s="235"/>
      <c r="AX1044" s="235"/>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5"/>
      <c r="AQ1045" s="235"/>
      <c r="AR1045" s="235"/>
      <c r="AS1045" s="235"/>
      <c r="AT1045" s="235"/>
      <c r="AU1045" s="235"/>
      <c r="AV1045" s="235"/>
      <c r="AW1045" s="235"/>
      <c r="AX1045" s="235"/>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5"/>
      <c r="AQ1046" s="235"/>
      <c r="AR1046" s="235"/>
      <c r="AS1046" s="235"/>
      <c r="AT1046" s="235"/>
      <c r="AU1046" s="235"/>
      <c r="AV1046" s="235"/>
      <c r="AW1046" s="235"/>
      <c r="AX1046" s="235"/>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5"/>
      <c r="AQ1047" s="235"/>
      <c r="AR1047" s="235"/>
      <c r="AS1047" s="235"/>
      <c r="AT1047" s="235"/>
      <c r="AU1047" s="235"/>
      <c r="AV1047" s="235"/>
      <c r="AW1047" s="235"/>
      <c r="AX1047" s="235"/>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5"/>
      <c r="AQ1048" s="235"/>
      <c r="AR1048" s="235"/>
      <c r="AS1048" s="235"/>
      <c r="AT1048" s="235"/>
      <c r="AU1048" s="235"/>
      <c r="AV1048" s="235"/>
      <c r="AW1048" s="235"/>
      <c r="AX1048" s="235"/>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5"/>
      <c r="AQ1049" s="235"/>
      <c r="AR1049" s="235"/>
      <c r="AS1049" s="235"/>
      <c r="AT1049" s="235"/>
      <c r="AU1049" s="235"/>
      <c r="AV1049" s="235"/>
      <c r="AW1049" s="235"/>
      <c r="AX1049" s="235"/>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5"/>
      <c r="AQ1050" s="235"/>
      <c r="AR1050" s="235"/>
      <c r="AS1050" s="235"/>
      <c r="AT1050" s="235"/>
      <c r="AU1050" s="235"/>
      <c r="AV1050" s="235"/>
      <c r="AW1050" s="235"/>
      <c r="AX1050" s="235"/>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5"/>
      <c r="AQ1051" s="235"/>
      <c r="AR1051" s="235"/>
      <c r="AS1051" s="235"/>
      <c r="AT1051" s="235"/>
      <c r="AU1051" s="235"/>
      <c r="AV1051" s="235"/>
      <c r="AW1051" s="235"/>
      <c r="AX1051" s="235"/>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5"/>
      <c r="AQ1052" s="235"/>
      <c r="AR1052" s="235"/>
      <c r="AS1052" s="235"/>
      <c r="AT1052" s="235"/>
      <c r="AU1052" s="235"/>
      <c r="AV1052" s="235"/>
      <c r="AW1052" s="235"/>
      <c r="AX1052" s="235"/>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5"/>
      <c r="AQ1053" s="235"/>
      <c r="AR1053" s="235"/>
      <c r="AS1053" s="235"/>
      <c r="AT1053" s="235"/>
      <c r="AU1053" s="235"/>
      <c r="AV1053" s="235"/>
      <c r="AW1053" s="235"/>
      <c r="AX1053" s="235"/>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5"/>
      <c r="AQ1054" s="235"/>
      <c r="AR1054" s="235"/>
      <c r="AS1054" s="235"/>
      <c r="AT1054" s="235"/>
      <c r="AU1054" s="235"/>
      <c r="AV1054" s="235"/>
      <c r="AW1054" s="235"/>
      <c r="AX1054" s="235"/>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5"/>
      <c r="AQ1055" s="235"/>
      <c r="AR1055" s="235"/>
      <c r="AS1055" s="235"/>
      <c r="AT1055" s="235"/>
      <c r="AU1055" s="235"/>
      <c r="AV1055" s="235"/>
      <c r="AW1055" s="235"/>
      <c r="AX1055" s="235"/>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5"/>
      <c r="AQ1056" s="235"/>
      <c r="AR1056" s="235"/>
      <c r="AS1056" s="235"/>
      <c r="AT1056" s="235"/>
      <c r="AU1056" s="235"/>
      <c r="AV1056" s="235"/>
      <c r="AW1056" s="235"/>
      <c r="AX1056" s="235"/>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5"/>
      <c r="AQ1057" s="235"/>
      <c r="AR1057" s="235"/>
      <c r="AS1057" s="235"/>
      <c r="AT1057" s="235"/>
      <c r="AU1057" s="235"/>
      <c r="AV1057" s="235"/>
      <c r="AW1057" s="235"/>
      <c r="AX1057" s="235"/>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5"/>
      <c r="AQ1058" s="235"/>
      <c r="AR1058" s="235"/>
      <c r="AS1058" s="235"/>
      <c r="AT1058" s="235"/>
      <c r="AU1058" s="235"/>
      <c r="AV1058" s="235"/>
      <c r="AW1058" s="235"/>
      <c r="AX1058" s="235"/>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5"/>
      <c r="AQ1059" s="235"/>
      <c r="AR1059" s="235"/>
      <c r="AS1059" s="235"/>
      <c r="AT1059" s="235"/>
      <c r="AU1059" s="235"/>
      <c r="AV1059" s="235"/>
      <c r="AW1059" s="235"/>
      <c r="AX1059" s="235"/>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5"/>
      <c r="AQ1060" s="235"/>
      <c r="AR1060" s="235"/>
      <c r="AS1060" s="235"/>
      <c r="AT1060" s="235"/>
      <c r="AU1060" s="235"/>
      <c r="AV1060" s="235"/>
      <c r="AW1060" s="235"/>
      <c r="AX1060" s="235"/>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5"/>
      <c r="AQ1061" s="235"/>
      <c r="AR1061" s="235"/>
      <c r="AS1061" s="235"/>
      <c r="AT1061" s="235"/>
      <c r="AU1061" s="235"/>
      <c r="AV1061" s="235"/>
      <c r="AW1061" s="235"/>
      <c r="AX1061" s="235"/>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5"/>
      <c r="AQ1062" s="235"/>
      <c r="AR1062" s="235"/>
      <c r="AS1062" s="235"/>
      <c r="AT1062" s="235"/>
      <c r="AU1062" s="235"/>
      <c r="AV1062" s="235"/>
      <c r="AW1062" s="235"/>
      <c r="AX1062" s="235"/>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5"/>
      <c r="AQ1063" s="235"/>
      <c r="AR1063" s="235"/>
      <c r="AS1063" s="235"/>
      <c r="AT1063" s="235"/>
      <c r="AU1063" s="235"/>
      <c r="AV1063" s="235"/>
      <c r="AW1063" s="235"/>
      <c r="AX1063" s="235"/>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5"/>
      <c r="AQ1064" s="235"/>
      <c r="AR1064" s="235"/>
      <c r="AS1064" s="235"/>
      <c r="AT1064" s="235"/>
      <c r="AU1064" s="235"/>
      <c r="AV1064" s="235"/>
      <c r="AW1064" s="235"/>
      <c r="AX1064" s="235"/>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71</v>
      </c>
      <c r="D1068" s="462"/>
      <c r="E1068" s="462"/>
      <c r="F1068" s="462"/>
      <c r="G1068" s="462"/>
      <c r="H1068" s="462"/>
      <c r="I1068" s="462"/>
      <c r="J1068" s="239" t="s">
        <v>73</v>
      </c>
      <c r="K1068" s="463"/>
      <c r="L1068" s="463"/>
      <c r="M1068" s="463"/>
      <c r="N1068" s="463"/>
      <c r="O1068" s="463"/>
      <c r="P1068" s="462" t="s">
        <v>15</v>
      </c>
      <c r="Q1068" s="462"/>
      <c r="R1068" s="462"/>
      <c r="S1068" s="462"/>
      <c r="T1068" s="462"/>
      <c r="U1068" s="462"/>
      <c r="V1068" s="462"/>
      <c r="W1068" s="462"/>
      <c r="X1068" s="462"/>
      <c r="Y1068" s="456" t="s">
        <v>337</v>
      </c>
      <c r="Z1068" s="456"/>
      <c r="AA1068" s="456"/>
      <c r="AB1068" s="456"/>
      <c r="AC1068" s="239" t="s">
        <v>285</v>
      </c>
      <c r="AD1068" s="239"/>
      <c r="AE1068" s="239"/>
      <c r="AF1068" s="239"/>
      <c r="AG1068" s="239"/>
      <c r="AH1068" s="456" t="s">
        <v>381</v>
      </c>
      <c r="AI1068" s="462"/>
      <c r="AJ1068" s="462"/>
      <c r="AK1068" s="462"/>
      <c r="AL1068" s="462" t="s">
        <v>16</v>
      </c>
      <c r="AM1068" s="462"/>
      <c r="AN1068" s="462"/>
      <c r="AO1068" s="417"/>
      <c r="AP1068" s="239" t="s">
        <v>340</v>
      </c>
      <c r="AQ1068" s="239"/>
      <c r="AR1068" s="239"/>
      <c r="AS1068" s="239"/>
      <c r="AT1068" s="239"/>
      <c r="AU1068" s="239"/>
      <c r="AV1068" s="239"/>
      <c r="AW1068" s="239"/>
      <c r="AX1068" s="239"/>
    </row>
    <row r="1069" spans="1:50" ht="30" hidden="1" customHeight="1" x14ac:dyDescent="0.15">
      <c r="A1069" s="419">
        <v>1</v>
      </c>
      <c r="B1069" s="419">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59"/>
      <c r="AD1069" s="460"/>
      <c r="AE1069" s="460"/>
      <c r="AF1069" s="460"/>
      <c r="AG1069" s="460"/>
      <c r="AH1069" s="461"/>
      <c r="AI1069" s="461"/>
      <c r="AJ1069" s="461"/>
      <c r="AK1069" s="461"/>
      <c r="AL1069" s="428"/>
      <c r="AM1069" s="429"/>
      <c r="AN1069" s="429"/>
      <c r="AO1069" s="430"/>
      <c r="AP1069" s="235"/>
      <c r="AQ1069" s="235"/>
      <c r="AR1069" s="235"/>
      <c r="AS1069" s="235"/>
      <c r="AT1069" s="235"/>
      <c r="AU1069" s="235"/>
      <c r="AV1069" s="235"/>
      <c r="AW1069" s="235"/>
      <c r="AX1069" s="235"/>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5"/>
      <c r="AQ1070" s="235"/>
      <c r="AR1070" s="235"/>
      <c r="AS1070" s="235"/>
      <c r="AT1070" s="235"/>
      <c r="AU1070" s="235"/>
      <c r="AV1070" s="235"/>
      <c r="AW1070" s="235"/>
      <c r="AX1070" s="235"/>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5"/>
      <c r="AQ1071" s="235"/>
      <c r="AR1071" s="235"/>
      <c r="AS1071" s="235"/>
      <c r="AT1071" s="235"/>
      <c r="AU1071" s="235"/>
      <c r="AV1071" s="235"/>
      <c r="AW1071" s="235"/>
      <c r="AX1071" s="235"/>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5"/>
      <c r="AQ1072" s="235"/>
      <c r="AR1072" s="235"/>
      <c r="AS1072" s="235"/>
      <c r="AT1072" s="235"/>
      <c r="AU1072" s="235"/>
      <c r="AV1072" s="235"/>
      <c r="AW1072" s="235"/>
      <c r="AX1072" s="235"/>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5"/>
      <c r="AQ1073" s="235"/>
      <c r="AR1073" s="235"/>
      <c r="AS1073" s="235"/>
      <c r="AT1073" s="235"/>
      <c r="AU1073" s="235"/>
      <c r="AV1073" s="235"/>
      <c r="AW1073" s="235"/>
      <c r="AX1073" s="235"/>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5"/>
      <c r="AQ1074" s="235"/>
      <c r="AR1074" s="235"/>
      <c r="AS1074" s="235"/>
      <c r="AT1074" s="235"/>
      <c r="AU1074" s="235"/>
      <c r="AV1074" s="235"/>
      <c r="AW1074" s="235"/>
      <c r="AX1074" s="235"/>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5"/>
      <c r="AQ1075" s="235"/>
      <c r="AR1075" s="235"/>
      <c r="AS1075" s="235"/>
      <c r="AT1075" s="235"/>
      <c r="AU1075" s="235"/>
      <c r="AV1075" s="235"/>
      <c r="AW1075" s="235"/>
      <c r="AX1075" s="235"/>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5"/>
      <c r="AQ1076" s="235"/>
      <c r="AR1076" s="235"/>
      <c r="AS1076" s="235"/>
      <c r="AT1076" s="235"/>
      <c r="AU1076" s="235"/>
      <c r="AV1076" s="235"/>
      <c r="AW1076" s="235"/>
      <c r="AX1076" s="235"/>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5"/>
      <c r="AQ1077" s="235"/>
      <c r="AR1077" s="235"/>
      <c r="AS1077" s="235"/>
      <c r="AT1077" s="235"/>
      <c r="AU1077" s="235"/>
      <c r="AV1077" s="235"/>
      <c r="AW1077" s="235"/>
      <c r="AX1077" s="235"/>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5"/>
      <c r="AQ1078" s="235"/>
      <c r="AR1078" s="235"/>
      <c r="AS1078" s="235"/>
      <c r="AT1078" s="235"/>
      <c r="AU1078" s="235"/>
      <c r="AV1078" s="235"/>
      <c r="AW1078" s="235"/>
      <c r="AX1078" s="235"/>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5"/>
      <c r="AQ1079" s="235"/>
      <c r="AR1079" s="235"/>
      <c r="AS1079" s="235"/>
      <c r="AT1079" s="235"/>
      <c r="AU1079" s="235"/>
      <c r="AV1079" s="235"/>
      <c r="AW1079" s="235"/>
      <c r="AX1079" s="235"/>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5"/>
      <c r="AQ1080" s="235"/>
      <c r="AR1080" s="235"/>
      <c r="AS1080" s="235"/>
      <c r="AT1080" s="235"/>
      <c r="AU1080" s="235"/>
      <c r="AV1080" s="235"/>
      <c r="AW1080" s="235"/>
      <c r="AX1080" s="235"/>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5"/>
      <c r="AQ1081" s="235"/>
      <c r="AR1081" s="235"/>
      <c r="AS1081" s="235"/>
      <c r="AT1081" s="235"/>
      <c r="AU1081" s="235"/>
      <c r="AV1081" s="235"/>
      <c r="AW1081" s="235"/>
      <c r="AX1081" s="235"/>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5"/>
      <c r="AQ1082" s="235"/>
      <c r="AR1082" s="235"/>
      <c r="AS1082" s="235"/>
      <c r="AT1082" s="235"/>
      <c r="AU1082" s="235"/>
      <c r="AV1082" s="235"/>
      <c r="AW1082" s="235"/>
      <c r="AX1082" s="235"/>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5"/>
      <c r="AQ1083" s="235"/>
      <c r="AR1083" s="235"/>
      <c r="AS1083" s="235"/>
      <c r="AT1083" s="235"/>
      <c r="AU1083" s="235"/>
      <c r="AV1083" s="235"/>
      <c r="AW1083" s="235"/>
      <c r="AX1083" s="235"/>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5"/>
      <c r="AQ1084" s="235"/>
      <c r="AR1084" s="235"/>
      <c r="AS1084" s="235"/>
      <c r="AT1084" s="235"/>
      <c r="AU1084" s="235"/>
      <c r="AV1084" s="235"/>
      <c r="AW1084" s="235"/>
      <c r="AX1084" s="235"/>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5"/>
      <c r="AQ1085" s="235"/>
      <c r="AR1085" s="235"/>
      <c r="AS1085" s="235"/>
      <c r="AT1085" s="235"/>
      <c r="AU1085" s="235"/>
      <c r="AV1085" s="235"/>
      <c r="AW1085" s="235"/>
      <c r="AX1085" s="235"/>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5"/>
      <c r="AQ1086" s="235"/>
      <c r="AR1086" s="235"/>
      <c r="AS1086" s="235"/>
      <c r="AT1086" s="235"/>
      <c r="AU1086" s="235"/>
      <c r="AV1086" s="235"/>
      <c r="AW1086" s="235"/>
      <c r="AX1086" s="235"/>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5"/>
      <c r="AQ1087" s="235"/>
      <c r="AR1087" s="235"/>
      <c r="AS1087" s="235"/>
      <c r="AT1087" s="235"/>
      <c r="AU1087" s="235"/>
      <c r="AV1087" s="235"/>
      <c r="AW1087" s="235"/>
      <c r="AX1087" s="235"/>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5"/>
      <c r="AQ1088" s="235"/>
      <c r="AR1088" s="235"/>
      <c r="AS1088" s="235"/>
      <c r="AT1088" s="235"/>
      <c r="AU1088" s="235"/>
      <c r="AV1088" s="235"/>
      <c r="AW1088" s="235"/>
      <c r="AX1088" s="235"/>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5"/>
      <c r="AQ1089" s="235"/>
      <c r="AR1089" s="235"/>
      <c r="AS1089" s="235"/>
      <c r="AT1089" s="235"/>
      <c r="AU1089" s="235"/>
      <c r="AV1089" s="235"/>
      <c r="AW1089" s="235"/>
      <c r="AX1089" s="235"/>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5"/>
      <c r="AQ1090" s="235"/>
      <c r="AR1090" s="235"/>
      <c r="AS1090" s="235"/>
      <c r="AT1090" s="235"/>
      <c r="AU1090" s="235"/>
      <c r="AV1090" s="235"/>
      <c r="AW1090" s="235"/>
      <c r="AX1090" s="235"/>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5"/>
      <c r="AQ1091" s="235"/>
      <c r="AR1091" s="235"/>
      <c r="AS1091" s="235"/>
      <c r="AT1091" s="235"/>
      <c r="AU1091" s="235"/>
      <c r="AV1091" s="235"/>
      <c r="AW1091" s="235"/>
      <c r="AX1091" s="235"/>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5"/>
      <c r="AQ1092" s="235"/>
      <c r="AR1092" s="235"/>
      <c r="AS1092" s="235"/>
      <c r="AT1092" s="235"/>
      <c r="AU1092" s="235"/>
      <c r="AV1092" s="235"/>
      <c r="AW1092" s="235"/>
      <c r="AX1092" s="235"/>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5"/>
      <c r="AQ1093" s="235"/>
      <c r="AR1093" s="235"/>
      <c r="AS1093" s="235"/>
      <c r="AT1093" s="235"/>
      <c r="AU1093" s="235"/>
      <c r="AV1093" s="235"/>
      <c r="AW1093" s="235"/>
      <c r="AX1093" s="235"/>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5"/>
      <c r="AQ1094" s="235"/>
      <c r="AR1094" s="235"/>
      <c r="AS1094" s="235"/>
      <c r="AT1094" s="235"/>
      <c r="AU1094" s="235"/>
      <c r="AV1094" s="235"/>
      <c r="AW1094" s="235"/>
      <c r="AX1094" s="235"/>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5"/>
      <c r="AQ1095" s="235"/>
      <c r="AR1095" s="235"/>
      <c r="AS1095" s="235"/>
      <c r="AT1095" s="235"/>
      <c r="AU1095" s="235"/>
      <c r="AV1095" s="235"/>
      <c r="AW1095" s="235"/>
      <c r="AX1095" s="235"/>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5"/>
      <c r="AQ1096" s="235"/>
      <c r="AR1096" s="235"/>
      <c r="AS1096" s="235"/>
      <c r="AT1096" s="235"/>
      <c r="AU1096" s="235"/>
      <c r="AV1096" s="235"/>
      <c r="AW1096" s="235"/>
      <c r="AX1096" s="235"/>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5"/>
      <c r="AQ1097" s="235"/>
      <c r="AR1097" s="235"/>
      <c r="AS1097" s="235"/>
      <c r="AT1097" s="235"/>
      <c r="AU1097" s="235"/>
      <c r="AV1097" s="235"/>
      <c r="AW1097" s="235"/>
      <c r="AX1097" s="235"/>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5"/>
      <c r="AQ1098" s="235"/>
      <c r="AR1098" s="235"/>
      <c r="AS1098" s="235"/>
      <c r="AT1098" s="235"/>
      <c r="AU1098" s="235"/>
      <c r="AV1098" s="235"/>
      <c r="AW1098" s="235"/>
      <c r="AX1098" s="235"/>
    </row>
    <row r="1099" spans="1:50" ht="24.75" customHeight="1" x14ac:dyDescent="0.15">
      <c r="A1099" s="451" t="s">
        <v>34</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368</v>
      </c>
      <c r="AM1099" s="455"/>
      <c r="AN1099" s="45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39" t="s">
        <v>4</v>
      </c>
      <c r="D1102" s="239"/>
      <c r="E1102" s="239" t="s">
        <v>296</v>
      </c>
      <c r="F1102" s="239"/>
      <c r="G1102" s="239"/>
      <c r="H1102" s="239"/>
      <c r="I1102" s="239"/>
      <c r="J1102" s="239" t="s">
        <v>73</v>
      </c>
      <c r="K1102" s="239"/>
      <c r="L1102" s="239"/>
      <c r="M1102" s="239"/>
      <c r="N1102" s="239"/>
      <c r="O1102" s="239"/>
      <c r="P1102" s="456" t="s">
        <v>15</v>
      </c>
      <c r="Q1102" s="456"/>
      <c r="R1102" s="456"/>
      <c r="S1102" s="456"/>
      <c r="T1102" s="456"/>
      <c r="U1102" s="456"/>
      <c r="V1102" s="456"/>
      <c r="W1102" s="456"/>
      <c r="X1102" s="456"/>
      <c r="Y1102" s="239" t="s">
        <v>294</v>
      </c>
      <c r="Z1102" s="239"/>
      <c r="AA1102" s="239"/>
      <c r="AB1102" s="239"/>
      <c r="AC1102" s="239" t="s">
        <v>297</v>
      </c>
      <c r="AD1102" s="239"/>
      <c r="AE1102" s="239"/>
      <c r="AF1102" s="239"/>
      <c r="AG1102" s="239"/>
      <c r="AH1102" s="456" t="s">
        <v>317</v>
      </c>
      <c r="AI1102" s="456"/>
      <c r="AJ1102" s="456"/>
      <c r="AK1102" s="456"/>
      <c r="AL1102" s="456" t="s">
        <v>16</v>
      </c>
      <c r="AM1102" s="456"/>
      <c r="AN1102" s="456"/>
      <c r="AO1102" s="457"/>
      <c r="AP1102" s="239" t="s">
        <v>363</v>
      </c>
      <c r="AQ1102" s="239"/>
      <c r="AR1102" s="239"/>
      <c r="AS1102" s="239"/>
      <c r="AT1102" s="239"/>
      <c r="AU1102" s="239"/>
      <c r="AV1102" s="239"/>
      <c r="AW1102" s="239"/>
      <c r="AX1102" s="239"/>
    </row>
    <row r="1103" spans="1:50" ht="30" hidden="1" customHeight="1" x14ac:dyDescent="0.15">
      <c r="A1103" s="419">
        <v>1</v>
      </c>
      <c r="B1103" s="419">
        <v>1</v>
      </c>
      <c r="C1103" s="420"/>
      <c r="D1103" s="420"/>
      <c r="E1103" s="235"/>
      <c r="F1103" s="235"/>
      <c r="G1103" s="235"/>
      <c r="H1103" s="235"/>
      <c r="I1103" s="235"/>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5"/>
      <c r="AQ1103" s="235"/>
      <c r="AR1103" s="235"/>
      <c r="AS1103" s="235"/>
      <c r="AT1103" s="235"/>
      <c r="AU1103" s="235"/>
      <c r="AV1103" s="235"/>
      <c r="AW1103" s="235"/>
      <c r="AX1103" s="235"/>
    </row>
    <row r="1104" spans="1:50" ht="30" hidden="1" customHeight="1" x14ac:dyDescent="0.15">
      <c r="A1104" s="419">
        <v>2</v>
      </c>
      <c r="B1104" s="419">
        <v>1</v>
      </c>
      <c r="C1104" s="420"/>
      <c r="D1104" s="420"/>
      <c r="E1104" s="235"/>
      <c r="F1104" s="235"/>
      <c r="G1104" s="235"/>
      <c r="H1104" s="235"/>
      <c r="I1104" s="235"/>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5"/>
      <c r="AQ1104" s="235"/>
      <c r="AR1104" s="235"/>
      <c r="AS1104" s="235"/>
      <c r="AT1104" s="235"/>
      <c r="AU1104" s="235"/>
      <c r="AV1104" s="235"/>
      <c r="AW1104" s="235"/>
      <c r="AX1104" s="235"/>
    </row>
    <row r="1105" spans="1:50" ht="30" hidden="1" customHeight="1" x14ac:dyDescent="0.15">
      <c r="A1105" s="419">
        <v>3</v>
      </c>
      <c r="B1105" s="419">
        <v>1</v>
      </c>
      <c r="C1105" s="420"/>
      <c r="D1105" s="420"/>
      <c r="E1105" s="235"/>
      <c r="F1105" s="235"/>
      <c r="G1105" s="235"/>
      <c r="H1105" s="235"/>
      <c r="I1105" s="235"/>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5"/>
      <c r="AQ1105" s="235"/>
      <c r="AR1105" s="235"/>
      <c r="AS1105" s="235"/>
      <c r="AT1105" s="235"/>
      <c r="AU1105" s="235"/>
      <c r="AV1105" s="235"/>
      <c r="AW1105" s="235"/>
      <c r="AX1105" s="235"/>
    </row>
    <row r="1106" spans="1:50" ht="30" hidden="1" customHeight="1" x14ac:dyDescent="0.15">
      <c r="A1106" s="419">
        <v>4</v>
      </c>
      <c r="B1106" s="419">
        <v>1</v>
      </c>
      <c r="C1106" s="420"/>
      <c r="D1106" s="420"/>
      <c r="E1106" s="235"/>
      <c r="F1106" s="235"/>
      <c r="G1106" s="235"/>
      <c r="H1106" s="235"/>
      <c r="I1106" s="235"/>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5"/>
      <c r="AQ1106" s="235"/>
      <c r="AR1106" s="235"/>
      <c r="AS1106" s="235"/>
      <c r="AT1106" s="235"/>
      <c r="AU1106" s="235"/>
      <c r="AV1106" s="235"/>
      <c r="AW1106" s="235"/>
      <c r="AX1106" s="235"/>
    </row>
    <row r="1107" spans="1:50" ht="30" hidden="1" customHeight="1" x14ac:dyDescent="0.15">
      <c r="A1107" s="419">
        <v>5</v>
      </c>
      <c r="B1107" s="419">
        <v>1</v>
      </c>
      <c r="C1107" s="420"/>
      <c r="D1107" s="420"/>
      <c r="E1107" s="235"/>
      <c r="F1107" s="235"/>
      <c r="G1107" s="235"/>
      <c r="H1107" s="235"/>
      <c r="I1107" s="235"/>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5"/>
      <c r="AQ1107" s="235"/>
      <c r="AR1107" s="235"/>
      <c r="AS1107" s="235"/>
      <c r="AT1107" s="235"/>
      <c r="AU1107" s="235"/>
      <c r="AV1107" s="235"/>
      <c r="AW1107" s="235"/>
      <c r="AX1107" s="235"/>
    </row>
    <row r="1108" spans="1:50" ht="30" hidden="1" customHeight="1" x14ac:dyDescent="0.15">
      <c r="A1108" s="419">
        <v>6</v>
      </c>
      <c r="B1108" s="419">
        <v>1</v>
      </c>
      <c r="C1108" s="420"/>
      <c r="D1108" s="420"/>
      <c r="E1108" s="235"/>
      <c r="F1108" s="235"/>
      <c r="G1108" s="235"/>
      <c r="H1108" s="235"/>
      <c r="I1108" s="235"/>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5"/>
      <c r="AQ1108" s="235"/>
      <c r="AR1108" s="235"/>
      <c r="AS1108" s="235"/>
      <c r="AT1108" s="235"/>
      <c r="AU1108" s="235"/>
      <c r="AV1108" s="235"/>
      <c r="AW1108" s="235"/>
      <c r="AX1108" s="235"/>
    </row>
    <row r="1109" spans="1:50" ht="30" hidden="1" customHeight="1" x14ac:dyDescent="0.15">
      <c r="A1109" s="419">
        <v>7</v>
      </c>
      <c r="B1109" s="419">
        <v>1</v>
      </c>
      <c r="C1109" s="420"/>
      <c r="D1109" s="420"/>
      <c r="E1109" s="235"/>
      <c r="F1109" s="235"/>
      <c r="G1109" s="235"/>
      <c r="H1109" s="235"/>
      <c r="I1109" s="235"/>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5"/>
      <c r="AQ1109" s="235"/>
      <c r="AR1109" s="235"/>
      <c r="AS1109" s="235"/>
      <c r="AT1109" s="235"/>
      <c r="AU1109" s="235"/>
      <c r="AV1109" s="235"/>
      <c r="AW1109" s="235"/>
      <c r="AX1109" s="235"/>
    </row>
    <row r="1110" spans="1:50" ht="30" hidden="1" customHeight="1" x14ac:dyDescent="0.15">
      <c r="A1110" s="419">
        <v>8</v>
      </c>
      <c r="B1110" s="419">
        <v>1</v>
      </c>
      <c r="C1110" s="420"/>
      <c r="D1110" s="420"/>
      <c r="E1110" s="235"/>
      <c r="F1110" s="235"/>
      <c r="G1110" s="235"/>
      <c r="H1110" s="235"/>
      <c r="I1110" s="235"/>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5"/>
      <c r="AQ1110" s="235"/>
      <c r="AR1110" s="235"/>
      <c r="AS1110" s="235"/>
      <c r="AT1110" s="235"/>
      <c r="AU1110" s="235"/>
      <c r="AV1110" s="235"/>
      <c r="AW1110" s="235"/>
      <c r="AX1110" s="235"/>
    </row>
    <row r="1111" spans="1:50" ht="30" hidden="1" customHeight="1" x14ac:dyDescent="0.15">
      <c r="A1111" s="419">
        <v>9</v>
      </c>
      <c r="B1111" s="419">
        <v>1</v>
      </c>
      <c r="C1111" s="420"/>
      <c r="D1111" s="420"/>
      <c r="E1111" s="235"/>
      <c r="F1111" s="235"/>
      <c r="G1111" s="235"/>
      <c r="H1111" s="235"/>
      <c r="I1111" s="235"/>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5"/>
      <c r="AQ1111" s="235"/>
      <c r="AR1111" s="235"/>
      <c r="AS1111" s="235"/>
      <c r="AT1111" s="235"/>
      <c r="AU1111" s="235"/>
      <c r="AV1111" s="235"/>
      <c r="AW1111" s="235"/>
      <c r="AX1111" s="235"/>
    </row>
    <row r="1112" spans="1:50" ht="30" hidden="1" customHeight="1" x14ac:dyDescent="0.15">
      <c r="A1112" s="419">
        <v>10</v>
      </c>
      <c r="B1112" s="419">
        <v>1</v>
      </c>
      <c r="C1112" s="420"/>
      <c r="D1112" s="420"/>
      <c r="E1112" s="235"/>
      <c r="F1112" s="235"/>
      <c r="G1112" s="235"/>
      <c r="H1112" s="235"/>
      <c r="I1112" s="235"/>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5"/>
      <c r="AQ1112" s="235"/>
      <c r="AR1112" s="235"/>
      <c r="AS1112" s="235"/>
      <c r="AT1112" s="235"/>
      <c r="AU1112" s="235"/>
      <c r="AV1112" s="235"/>
      <c r="AW1112" s="235"/>
      <c r="AX1112" s="235"/>
    </row>
    <row r="1113" spans="1:50" ht="30" hidden="1" customHeight="1" x14ac:dyDescent="0.15">
      <c r="A1113" s="419">
        <v>11</v>
      </c>
      <c r="B1113" s="419">
        <v>1</v>
      </c>
      <c r="C1113" s="420"/>
      <c r="D1113" s="420"/>
      <c r="E1113" s="235"/>
      <c r="F1113" s="235"/>
      <c r="G1113" s="235"/>
      <c r="H1113" s="235"/>
      <c r="I1113" s="235"/>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5"/>
      <c r="AQ1113" s="235"/>
      <c r="AR1113" s="235"/>
      <c r="AS1113" s="235"/>
      <c r="AT1113" s="235"/>
      <c r="AU1113" s="235"/>
      <c r="AV1113" s="235"/>
      <c r="AW1113" s="235"/>
      <c r="AX1113" s="235"/>
    </row>
    <row r="1114" spans="1:50" ht="30" hidden="1" customHeight="1" x14ac:dyDescent="0.15">
      <c r="A1114" s="419">
        <v>12</v>
      </c>
      <c r="B1114" s="419">
        <v>1</v>
      </c>
      <c r="C1114" s="420"/>
      <c r="D1114" s="420"/>
      <c r="E1114" s="235"/>
      <c r="F1114" s="235"/>
      <c r="G1114" s="235"/>
      <c r="H1114" s="235"/>
      <c r="I1114" s="235"/>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5"/>
      <c r="AQ1114" s="235"/>
      <c r="AR1114" s="235"/>
      <c r="AS1114" s="235"/>
      <c r="AT1114" s="235"/>
      <c r="AU1114" s="235"/>
      <c r="AV1114" s="235"/>
      <c r="AW1114" s="235"/>
      <c r="AX1114" s="235"/>
    </row>
    <row r="1115" spans="1:50" ht="30" hidden="1" customHeight="1" x14ac:dyDescent="0.15">
      <c r="A1115" s="419">
        <v>13</v>
      </c>
      <c r="B1115" s="419">
        <v>1</v>
      </c>
      <c r="C1115" s="420"/>
      <c r="D1115" s="420"/>
      <c r="E1115" s="235"/>
      <c r="F1115" s="235"/>
      <c r="G1115" s="235"/>
      <c r="H1115" s="235"/>
      <c r="I1115" s="235"/>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5"/>
      <c r="AQ1115" s="235"/>
      <c r="AR1115" s="235"/>
      <c r="AS1115" s="235"/>
      <c r="AT1115" s="235"/>
      <c r="AU1115" s="235"/>
      <c r="AV1115" s="235"/>
      <c r="AW1115" s="235"/>
      <c r="AX1115" s="235"/>
    </row>
    <row r="1116" spans="1:50" ht="30" hidden="1" customHeight="1" x14ac:dyDescent="0.15">
      <c r="A1116" s="419">
        <v>14</v>
      </c>
      <c r="B1116" s="419">
        <v>1</v>
      </c>
      <c r="C1116" s="420"/>
      <c r="D1116" s="420"/>
      <c r="E1116" s="235"/>
      <c r="F1116" s="235"/>
      <c r="G1116" s="235"/>
      <c r="H1116" s="235"/>
      <c r="I1116" s="235"/>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5"/>
      <c r="AQ1116" s="235"/>
      <c r="AR1116" s="235"/>
      <c r="AS1116" s="235"/>
      <c r="AT1116" s="235"/>
      <c r="AU1116" s="235"/>
      <c r="AV1116" s="235"/>
      <c r="AW1116" s="235"/>
      <c r="AX1116" s="235"/>
    </row>
    <row r="1117" spans="1:50" ht="30" hidden="1" customHeight="1" x14ac:dyDescent="0.15">
      <c r="A1117" s="419">
        <v>15</v>
      </c>
      <c r="B1117" s="419">
        <v>1</v>
      </c>
      <c r="C1117" s="420"/>
      <c r="D1117" s="420"/>
      <c r="E1117" s="235"/>
      <c r="F1117" s="235"/>
      <c r="G1117" s="235"/>
      <c r="H1117" s="235"/>
      <c r="I1117" s="235"/>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5"/>
      <c r="AQ1117" s="235"/>
      <c r="AR1117" s="235"/>
      <c r="AS1117" s="235"/>
      <c r="AT1117" s="235"/>
      <c r="AU1117" s="235"/>
      <c r="AV1117" s="235"/>
      <c r="AW1117" s="235"/>
      <c r="AX1117" s="235"/>
    </row>
    <row r="1118" spans="1:50" ht="30" hidden="1" customHeight="1" x14ac:dyDescent="0.15">
      <c r="A1118" s="419">
        <v>16</v>
      </c>
      <c r="B1118" s="419">
        <v>1</v>
      </c>
      <c r="C1118" s="420"/>
      <c r="D1118" s="420"/>
      <c r="E1118" s="235"/>
      <c r="F1118" s="235"/>
      <c r="G1118" s="235"/>
      <c r="H1118" s="235"/>
      <c r="I1118" s="235"/>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5"/>
      <c r="AQ1118" s="235"/>
      <c r="AR1118" s="235"/>
      <c r="AS1118" s="235"/>
      <c r="AT1118" s="235"/>
      <c r="AU1118" s="235"/>
      <c r="AV1118" s="235"/>
      <c r="AW1118" s="235"/>
      <c r="AX1118" s="235"/>
    </row>
    <row r="1119" spans="1:50" ht="30" hidden="1" customHeight="1" x14ac:dyDescent="0.15">
      <c r="A1119" s="419">
        <v>17</v>
      </c>
      <c r="B1119" s="419">
        <v>1</v>
      </c>
      <c r="C1119" s="420"/>
      <c r="D1119" s="420"/>
      <c r="E1119" s="235"/>
      <c r="F1119" s="235"/>
      <c r="G1119" s="235"/>
      <c r="H1119" s="235"/>
      <c r="I1119" s="235"/>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5"/>
      <c r="AQ1119" s="235"/>
      <c r="AR1119" s="235"/>
      <c r="AS1119" s="235"/>
      <c r="AT1119" s="235"/>
      <c r="AU1119" s="235"/>
      <c r="AV1119" s="235"/>
      <c r="AW1119" s="235"/>
      <c r="AX1119" s="235"/>
    </row>
    <row r="1120" spans="1:50" ht="30" hidden="1" customHeight="1" x14ac:dyDescent="0.15">
      <c r="A1120" s="419">
        <v>18</v>
      </c>
      <c r="B1120" s="419">
        <v>1</v>
      </c>
      <c r="C1120" s="420"/>
      <c r="D1120" s="420"/>
      <c r="E1120" s="235"/>
      <c r="F1120" s="235"/>
      <c r="G1120" s="235"/>
      <c r="H1120" s="235"/>
      <c r="I1120" s="235"/>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5"/>
      <c r="AQ1120" s="235"/>
      <c r="AR1120" s="235"/>
      <c r="AS1120" s="235"/>
      <c r="AT1120" s="235"/>
      <c r="AU1120" s="235"/>
      <c r="AV1120" s="235"/>
      <c r="AW1120" s="235"/>
      <c r="AX1120" s="235"/>
    </row>
    <row r="1121" spans="1:50" ht="30" hidden="1" customHeight="1" x14ac:dyDescent="0.15">
      <c r="A1121" s="419">
        <v>19</v>
      </c>
      <c r="B1121" s="419">
        <v>1</v>
      </c>
      <c r="C1121" s="420"/>
      <c r="D1121" s="420"/>
      <c r="E1121" s="235"/>
      <c r="F1121" s="235"/>
      <c r="G1121" s="235"/>
      <c r="H1121" s="235"/>
      <c r="I1121" s="235"/>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5"/>
      <c r="AQ1121" s="235"/>
      <c r="AR1121" s="235"/>
      <c r="AS1121" s="235"/>
      <c r="AT1121" s="235"/>
      <c r="AU1121" s="235"/>
      <c r="AV1121" s="235"/>
      <c r="AW1121" s="235"/>
      <c r="AX1121" s="235"/>
    </row>
    <row r="1122" spans="1:50" ht="30" hidden="1" customHeight="1" x14ac:dyDescent="0.15">
      <c r="A1122" s="419">
        <v>20</v>
      </c>
      <c r="B1122" s="419">
        <v>1</v>
      </c>
      <c r="C1122" s="420"/>
      <c r="D1122" s="420"/>
      <c r="E1122" s="235"/>
      <c r="F1122" s="235"/>
      <c r="G1122" s="235"/>
      <c r="H1122" s="235"/>
      <c r="I1122" s="235"/>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5"/>
      <c r="AQ1122" s="235"/>
      <c r="AR1122" s="235"/>
      <c r="AS1122" s="235"/>
      <c r="AT1122" s="235"/>
      <c r="AU1122" s="235"/>
      <c r="AV1122" s="235"/>
      <c r="AW1122" s="235"/>
      <c r="AX1122" s="235"/>
    </row>
    <row r="1123" spans="1:50" ht="30" hidden="1" customHeight="1" x14ac:dyDescent="0.15">
      <c r="A1123" s="419">
        <v>21</v>
      </c>
      <c r="B1123" s="419">
        <v>1</v>
      </c>
      <c r="C1123" s="420"/>
      <c r="D1123" s="420"/>
      <c r="E1123" s="235"/>
      <c r="F1123" s="235"/>
      <c r="G1123" s="235"/>
      <c r="H1123" s="235"/>
      <c r="I1123" s="235"/>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5"/>
      <c r="AQ1123" s="235"/>
      <c r="AR1123" s="235"/>
      <c r="AS1123" s="235"/>
      <c r="AT1123" s="235"/>
      <c r="AU1123" s="235"/>
      <c r="AV1123" s="235"/>
      <c r="AW1123" s="235"/>
      <c r="AX1123" s="235"/>
    </row>
    <row r="1124" spans="1:50" ht="30" hidden="1" customHeight="1" x14ac:dyDescent="0.15">
      <c r="A1124" s="419">
        <v>22</v>
      </c>
      <c r="B1124" s="419">
        <v>1</v>
      </c>
      <c r="C1124" s="420"/>
      <c r="D1124" s="420"/>
      <c r="E1124" s="235"/>
      <c r="F1124" s="235"/>
      <c r="G1124" s="235"/>
      <c r="H1124" s="235"/>
      <c r="I1124" s="235"/>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5"/>
      <c r="AQ1124" s="235"/>
      <c r="AR1124" s="235"/>
      <c r="AS1124" s="235"/>
      <c r="AT1124" s="235"/>
      <c r="AU1124" s="235"/>
      <c r="AV1124" s="235"/>
      <c r="AW1124" s="235"/>
      <c r="AX1124" s="235"/>
    </row>
    <row r="1125" spans="1:50" ht="30" hidden="1" customHeight="1" x14ac:dyDescent="0.15">
      <c r="A1125" s="419">
        <v>23</v>
      </c>
      <c r="B1125" s="419">
        <v>1</v>
      </c>
      <c r="C1125" s="420"/>
      <c r="D1125" s="420"/>
      <c r="E1125" s="235"/>
      <c r="F1125" s="235"/>
      <c r="G1125" s="235"/>
      <c r="H1125" s="235"/>
      <c r="I1125" s="235"/>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5"/>
      <c r="AQ1125" s="235"/>
      <c r="AR1125" s="235"/>
      <c r="AS1125" s="235"/>
      <c r="AT1125" s="235"/>
      <c r="AU1125" s="235"/>
      <c r="AV1125" s="235"/>
      <c r="AW1125" s="235"/>
      <c r="AX1125" s="235"/>
    </row>
    <row r="1126" spans="1:50" ht="30" hidden="1" customHeight="1" x14ac:dyDescent="0.15">
      <c r="A1126" s="419">
        <v>24</v>
      </c>
      <c r="B1126" s="419">
        <v>1</v>
      </c>
      <c r="C1126" s="420"/>
      <c r="D1126" s="420"/>
      <c r="E1126" s="235"/>
      <c r="F1126" s="235"/>
      <c r="G1126" s="235"/>
      <c r="H1126" s="235"/>
      <c r="I1126" s="235"/>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5"/>
      <c r="AQ1126" s="235"/>
      <c r="AR1126" s="235"/>
      <c r="AS1126" s="235"/>
      <c r="AT1126" s="235"/>
      <c r="AU1126" s="235"/>
      <c r="AV1126" s="235"/>
      <c r="AW1126" s="235"/>
      <c r="AX1126" s="235"/>
    </row>
    <row r="1127" spans="1:50" ht="30" hidden="1" customHeight="1" x14ac:dyDescent="0.15">
      <c r="A1127" s="419">
        <v>25</v>
      </c>
      <c r="B1127" s="419">
        <v>1</v>
      </c>
      <c r="C1127" s="420"/>
      <c r="D1127" s="420"/>
      <c r="E1127" s="235"/>
      <c r="F1127" s="235"/>
      <c r="G1127" s="235"/>
      <c r="H1127" s="235"/>
      <c r="I1127" s="235"/>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5"/>
      <c r="AQ1127" s="235"/>
      <c r="AR1127" s="235"/>
      <c r="AS1127" s="235"/>
      <c r="AT1127" s="235"/>
      <c r="AU1127" s="235"/>
      <c r="AV1127" s="235"/>
      <c r="AW1127" s="235"/>
      <c r="AX1127" s="235"/>
    </row>
    <row r="1128" spans="1:50" ht="30" hidden="1" customHeight="1" x14ac:dyDescent="0.15">
      <c r="A1128" s="419">
        <v>26</v>
      </c>
      <c r="B1128" s="419">
        <v>1</v>
      </c>
      <c r="C1128" s="420"/>
      <c r="D1128" s="420"/>
      <c r="E1128" s="235"/>
      <c r="F1128" s="235"/>
      <c r="G1128" s="235"/>
      <c r="H1128" s="235"/>
      <c r="I1128" s="235"/>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5"/>
      <c r="AQ1128" s="235"/>
      <c r="AR1128" s="235"/>
      <c r="AS1128" s="235"/>
      <c r="AT1128" s="235"/>
      <c r="AU1128" s="235"/>
      <c r="AV1128" s="235"/>
      <c r="AW1128" s="235"/>
      <c r="AX1128" s="235"/>
    </row>
    <row r="1129" spans="1:50" ht="30" hidden="1" customHeight="1" x14ac:dyDescent="0.15">
      <c r="A1129" s="419">
        <v>27</v>
      </c>
      <c r="B1129" s="419">
        <v>1</v>
      </c>
      <c r="C1129" s="420"/>
      <c r="D1129" s="420"/>
      <c r="E1129" s="235"/>
      <c r="F1129" s="235"/>
      <c r="G1129" s="235"/>
      <c r="H1129" s="235"/>
      <c r="I1129" s="235"/>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5"/>
      <c r="AQ1129" s="235"/>
      <c r="AR1129" s="235"/>
      <c r="AS1129" s="235"/>
      <c r="AT1129" s="235"/>
      <c r="AU1129" s="235"/>
      <c r="AV1129" s="235"/>
      <c r="AW1129" s="235"/>
      <c r="AX1129" s="235"/>
    </row>
    <row r="1130" spans="1:50" ht="30" hidden="1" customHeight="1" x14ac:dyDescent="0.15">
      <c r="A1130" s="419">
        <v>28</v>
      </c>
      <c r="B1130" s="419">
        <v>1</v>
      </c>
      <c r="C1130" s="420"/>
      <c r="D1130" s="420"/>
      <c r="E1130" s="235"/>
      <c r="F1130" s="235"/>
      <c r="G1130" s="235"/>
      <c r="H1130" s="235"/>
      <c r="I1130" s="235"/>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5"/>
      <c r="AQ1130" s="235"/>
      <c r="AR1130" s="235"/>
      <c r="AS1130" s="235"/>
      <c r="AT1130" s="235"/>
      <c r="AU1130" s="235"/>
      <c r="AV1130" s="235"/>
      <c r="AW1130" s="235"/>
      <c r="AX1130" s="235"/>
    </row>
    <row r="1131" spans="1:50" ht="30" hidden="1" customHeight="1" x14ac:dyDescent="0.15">
      <c r="A1131" s="419">
        <v>29</v>
      </c>
      <c r="B1131" s="419">
        <v>1</v>
      </c>
      <c r="C1131" s="420"/>
      <c r="D1131" s="420"/>
      <c r="E1131" s="235"/>
      <c r="F1131" s="235"/>
      <c r="G1131" s="235"/>
      <c r="H1131" s="235"/>
      <c r="I1131" s="235"/>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5"/>
      <c r="AQ1131" s="235"/>
      <c r="AR1131" s="235"/>
      <c r="AS1131" s="235"/>
      <c r="AT1131" s="235"/>
      <c r="AU1131" s="235"/>
      <c r="AV1131" s="235"/>
      <c r="AW1131" s="235"/>
      <c r="AX1131" s="235"/>
    </row>
    <row r="1132" spans="1:50" ht="30" hidden="1" customHeight="1" x14ac:dyDescent="0.15">
      <c r="A1132" s="419">
        <v>30</v>
      </c>
      <c r="B1132" s="419">
        <v>1</v>
      </c>
      <c r="C1132" s="420"/>
      <c r="D1132" s="420"/>
      <c r="E1132" s="235"/>
      <c r="F1132" s="235"/>
      <c r="G1132" s="235"/>
      <c r="H1132" s="235"/>
      <c r="I1132" s="235"/>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H905">
    <cfRule type="expression" dxfId="2145" priority="1">
      <formula>IF(RIGHT(TEXT(AH905,"0.#"),1)=".",FALSE,TRUE)</formula>
    </cfRule>
    <cfRule type="expression" dxfId="2144" priority="2">
      <formula>IF(RIGHT(TEXT(AH905,"0.#"),1)=".",TRUE,FALSE)</formula>
    </cfRule>
  </conditionalFormatting>
  <conditionalFormatting sqref="AH871">
    <cfRule type="expression" dxfId="2143" priority="3">
      <formula>IF(RIGHT(TEXT(AH871,"0.#"),1)=".",FALSE,TRUE)</formula>
    </cfRule>
    <cfRule type="expression" dxfId="2142" priority="4">
      <formula>IF(RIGHT(TEXT(AH871,"0.#"),1)=".",TRUE,FALSE)</formula>
    </cfRule>
  </conditionalFormatting>
  <conditionalFormatting sqref="AL838">
    <cfRule type="expression" dxfId="2141" priority="5">
      <formula>IF(RIGHT(TEXT(AL838,"0.#"),1)=".",FALSE,TRUE)</formula>
    </cfRule>
    <cfRule type="expression" dxfId="2140" priority="6">
      <formula>IF(RIGHT(TEXT(AL838,"0.#"),1)=".",TRUE,FALSE)</formula>
    </cfRule>
  </conditionalFormatting>
  <conditionalFormatting sqref="AL871">
    <cfRule type="expression" dxfId="2139" priority="7">
      <formula>IF(RIGHT(TEXT(AL871,"0.#"),1)=".",FALSE,TRUE)</formula>
    </cfRule>
    <cfRule type="expression" dxfId="2138" priority="8">
      <formula>IF(RIGHT(TEXT(AL871,"0.#"),1)=".",TRUE,FALSE)</formula>
    </cfRule>
  </conditionalFormatting>
  <conditionalFormatting sqref="AH838">
    <cfRule type="expression" dxfId="2137" priority="9">
      <formula>IF(RIGHT(TEXT(AH838,"0.#"),1)=".",FALSE,TRUE)</formula>
    </cfRule>
    <cfRule type="expression" dxfId="2136" priority="10">
      <formula>IF(RIGHT(TEXT(AH838,"0.#"),1)=".",TRUE,FALSE)</formula>
    </cfRule>
  </conditionalFormatting>
  <conditionalFormatting sqref="AH904">
    <cfRule type="expression" dxfId="2135" priority="11">
      <formula>IF(RIGHT(TEXT(AH904,"0.#"),1)=".",FALSE,TRUE)</formula>
    </cfRule>
    <cfRule type="expression" dxfId="2134" priority="12">
      <formula>IF(RIGHT(TEXT(AH904,"0.#"),1)=".",TRUE,FALSE)</formula>
    </cfRule>
  </conditionalFormatting>
  <conditionalFormatting sqref="P14:AQ14">
    <cfRule type="expression" dxfId="2133" priority="14109">
      <formula>IF(RIGHT(TEXT(P14,"0.#"),1)=".",FALSE,TRUE)</formula>
    </cfRule>
    <cfRule type="expression" dxfId="2132" priority="14110">
      <formula>IF(RIGHT(TEXT(P14,"0.#"),1)=".",TRUE,FALSE)</formula>
    </cfRule>
  </conditionalFormatting>
  <conditionalFormatting sqref="AE32">
    <cfRule type="expression" dxfId="2131" priority="14099">
      <formula>IF(RIGHT(TEXT(AE32,"0.#"),1)=".",FALSE,TRUE)</formula>
    </cfRule>
    <cfRule type="expression" dxfId="2130" priority="14100">
      <formula>IF(RIGHT(TEXT(AE32,"0.#"),1)=".",TRUE,FALSE)</formula>
    </cfRule>
  </conditionalFormatting>
  <conditionalFormatting sqref="P18:AX18">
    <cfRule type="expression" dxfId="2129" priority="13985">
      <formula>IF(RIGHT(TEXT(P18,"0.#"),1)=".",FALSE,TRUE)</formula>
    </cfRule>
    <cfRule type="expression" dxfId="2128" priority="13986">
      <formula>IF(RIGHT(TEXT(P18,"0.#"),1)=".",TRUE,FALSE)</formula>
    </cfRule>
  </conditionalFormatting>
  <conditionalFormatting sqref="Y783">
    <cfRule type="expression" dxfId="2127" priority="13981">
      <formula>IF(RIGHT(TEXT(Y783,"0.#"),1)=".",FALSE,TRUE)</formula>
    </cfRule>
    <cfRule type="expression" dxfId="2126" priority="13982">
      <formula>IF(RIGHT(TEXT(Y783,"0.#"),1)=".",TRUE,FALSE)</formula>
    </cfRule>
  </conditionalFormatting>
  <conditionalFormatting sqref="Y792">
    <cfRule type="expression" dxfId="2125" priority="13977">
      <formula>IF(RIGHT(TEXT(Y792,"0.#"),1)=".",FALSE,TRUE)</formula>
    </cfRule>
    <cfRule type="expression" dxfId="2124" priority="13978">
      <formula>IF(RIGHT(TEXT(Y792,"0.#"),1)=".",TRUE,FALSE)</formula>
    </cfRule>
  </conditionalFormatting>
  <conditionalFormatting sqref="Y823:Y830 Y821 Y810:Y817 Y808 Y798:Y804">
    <cfRule type="expression" dxfId="2123" priority="13759">
      <formula>IF(RIGHT(TEXT(Y798,"0.#"),1)=".",FALSE,TRUE)</formula>
    </cfRule>
    <cfRule type="expression" dxfId="2122" priority="13760">
      <formula>IF(RIGHT(TEXT(Y798,"0.#"),1)=".",TRUE,FALSE)</formula>
    </cfRule>
  </conditionalFormatting>
  <conditionalFormatting sqref="P16:AQ17 P15:AX15 P13:AX13">
    <cfRule type="expression" dxfId="2121" priority="13807">
      <formula>IF(RIGHT(TEXT(P13,"0.#"),1)=".",FALSE,TRUE)</formula>
    </cfRule>
    <cfRule type="expression" dxfId="2120" priority="13808">
      <formula>IF(RIGHT(TEXT(P13,"0.#"),1)=".",TRUE,FALSE)</formula>
    </cfRule>
  </conditionalFormatting>
  <conditionalFormatting sqref="AD19:AJ19">
    <cfRule type="expression" dxfId="2119" priority="13805">
      <formula>IF(RIGHT(TEXT(AD19,"0.#"),1)=".",FALSE,TRUE)</formula>
    </cfRule>
    <cfRule type="expression" dxfId="2118" priority="13806">
      <formula>IF(RIGHT(TEXT(AD19,"0.#"),1)=".",TRUE,FALSE)</formula>
    </cfRule>
  </conditionalFormatting>
  <conditionalFormatting sqref="AQ101">
    <cfRule type="expression" dxfId="2117" priority="13797">
      <formula>IF(RIGHT(TEXT(AQ101,"0.#"),1)=".",FALSE,TRUE)</formula>
    </cfRule>
    <cfRule type="expression" dxfId="2116" priority="13798">
      <formula>IF(RIGHT(TEXT(AQ101,"0.#"),1)=".",TRUE,FALSE)</formula>
    </cfRule>
  </conditionalFormatting>
  <conditionalFormatting sqref="Y786:Y791 Y782">
    <cfRule type="expression" dxfId="2115" priority="13783">
      <formula>IF(RIGHT(TEXT(Y782,"0.#"),1)=".",FALSE,TRUE)</formula>
    </cfRule>
    <cfRule type="expression" dxfId="2114" priority="13784">
      <formula>IF(RIGHT(TEXT(Y782,"0.#"),1)=".",TRUE,FALSE)</formula>
    </cfRule>
  </conditionalFormatting>
  <conditionalFormatting sqref="AU783">
    <cfRule type="expression" dxfId="2113" priority="13781">
      <formula>IF(RIGHT(TEXT(AU783,"0.#"),1)=".",FALSE,TRUE)</formula>
    </cfRule>
    <cfRule type="expression" dxfId="2112" priority="13782">
      <formula>IF(RIGHT(TEXT(AU783,"0.#"),1)=".",TRUE,FALSE)</formula>
    </cfRule>
  </conditionalFormatting>
  <conditionalFormatting sqref="AU792">
    <cfRule type="expression" dxfId="2111" priority="13779">
      <formula>IF(RIGHT(TEXT(AU792,"0.#"),1)=".",FALSE,TRUE)</formula>
    </cfRule>
    <cfRule type="expression" dxfId="2110" priority="13780">
      <formula>IF(RIGHT(TEXT(AU792,"0.#"),1)=".",TRUE,FALSE)</formula>
    </cfRule>
  </conditionalFormatting>
  <conditionalFormatting sqref="AU784:AU791 AU782">
    <cfRule type="expression" dxfId="2109" priority="13777">
      <formula>IF(RIGHT(TEXT(AU782,"0.#"),1)=".",FALSE,TRUE)</formula>
    </cfRule>
    <cfRule type="expression" dxfId="2108" priority="13778">
      <formula>IF(RIGHT(TEXT(AU782,"0.#"),1)=".",TRUE,FALSE)</formula>
    </cfRule>
  </conditionalFormatting>
  <conditionalFormatting sqref="Y822 Y809">
    <cfRule type="expression" dxfId="2107" priority="13763">
      <formula>IF(RIGHT(TEXT(Y809,"0.#"),1)=".",FALSE,TRUE)</formula>
    </cfRule>
    <cfRule type="expression" dxfId="2106" priority="13764">
      <formula>IF(RIGHT(TEXT(Y809,"0.#"),1)=".",TRUE,FALSE)</formula>
    </cfRule>
  </conditionalFormatting>
  <conditionalFormatting sqref="Y831 Y818 Y805">
    <cfRule type="expression" dxfId="2105" priority="13761">
      <formula>IF(RIGHT(TEXT(Y805,"0.#"),1)=".",FALSE,TRUE)</formula>
    </cfRule>
    <cfRule type="expression" dxfId="2104" priority="13762">
      <formula>IF(RIGHT(TEXT(Y805,"0.#"),1)=".",TRUE,FALSE)</formula>
    </cfRule>
  </conditionalFormatting>
  <conditionalFormatting sqref="AU822 AU809 AU796">
    <cfRule type="expression" dxfId="2103" priority="13757">
      <formula>IF(RIGHT(TEXT(AU796,"0.#"),1)=".",FALSE,TRUE)</formula>
    </cfRule>
    <cfRule type="expression" dxfId="2102" priority="13758">
      <formula>IF(RIGHT(TEXT(AU796,"0.#"),1)=".",TRUE,FALSE)</formula>
    </cfRule>
  </conditionalFormatting>
  <conditionalFormatting sqref="AU831 AU818 AU805">
    <cfRule type="expression" dxfId="2101" priority="13755">
      <formula>IF(RIGHT(TEXT(AU805,"0.#"),1)=".",FALSE,TRUE)</formula>
    </cfRule>
    <cfRule type="expression" dxfId="2100" priority="13756">
      <formula>IF(RIGHT(TEXT(AU805,"0.#"),1)=".",TRUE,FALSE)</formula>
    </cfRule>
  </conditionalFormatting>
  <conditionalFormatting sqref="AU823:AU830 AU821 AU810:AU817 AU808 AU797:AU804 AU795">
    <cfRule type="expression" dxfId="2099" priority="13753">
      <formula>IF(RIGHT(TEXT(AU795,"0.#"),1)=".",FALSE,TRUE)</formula>
    </cfRule>
    <cfRule type="expression" dxfId="2098" priority="13754">
      <formula>IF(RIGHT(TEXT(AU795,"0.#"),1)=".",TRUE,FALSE)</formula>
    </cfRule>
  </conditionalFormatting>
  <conditionalFormatting sqref="AM87">
    <cfRule type="expression" dxfId="2097" priority="13407">
      <formula>IF(RIGHT(TEXT(AM87,"0.#"),1)=".",FALSE,TRUE)</formula>
    </cfRule>
    <cfRule type="expression" dxfId="2096" priority="13408">
      <formula>IF(RIGHT(TEXT(AM87,"0.#"),1)=".",TRUE,FALSE)</formula>
    </cfRule>
  </conditionalFormatting>
  <conditionalFormatting sqref="AE55">
    <cfRule type="expression" dxfId="2095" priority="13475">
      <formula>IF(RIGHT(TEXT(AE55,"0.#"),1)=".",FALSE,TRUE)</formula>
    </cfRule>
    <cfRule type="expression" dxfId="2094" priority="13476">
      <formula>IF(RIGHT(TEXT(AE55,"0.#"),1)=".",TRUE,FALSE)</formula>
    </cfRule>
  </conditionalFormatting>
  <conditionalFormatting sqref="AI55">
    <cfRule type="expression" dxfId="2093" priority="13473">
      <formula>IF(RIGHT(TEXT(AI55,"0.#"),1)=".",FALSE,TRUE)</formula>
    </cfRule>
    <cfRule type="expression" dxfId="2092" priority="13474">
      <formula>IF(RIGHT(TEXT(AI55,"0.#"),1)=".",TRUE,FALSE)</formula>
    </cfRule>
  </conditionalFormatting>
  <conditionalFormatting sqref="AM34">
    <cfRule type="expression" dxfId="2091" priority="13553">
      <formula>IF(RIGHT(TEXT(AM34,"0.#"),1)=".",FALSE,TRUE)</formula>
    </cfRule>
    <cfRule type="expression" dxfId="2090" priority="13554">
      <formula>IF(RIGHT(TEXT(AM34,"0.#"),1)=".",TRUE,FALSE)</formula>
    </cfRule>
  </conditionalFormatting>
  <conditionalFormatting sqref="AE33">
    <cfRule type="expression" dxfId="2089" priority="13567">
      <formula>IF(RIGHT(TEXT(AE33,"0.#"),1)=".",FALSE,TRUE)</formula>
    </cfRule>
    <cfRule type="expression" dxfId="2088" priority="13568">
      <formula>IF(RIGHT(TEXT(AE33,"0.#"),1)=".",TRUE,FALSE)</formula>
    </cfRule>
  </conditionalFormatting>
  <conditionalFormatting sqref="AE34">
    <cfRule type="expression" dxfId="2087" priority="13565">
      <formula>IF(RIGHT(TEXT(AE34,"0.#"),1)=".",FALSE,TRUE)</formula>
    </cfRule>
    <cfRule type="expression" dxfId="2086" priority="13566">
      <formula>IF(RIGHT(TEXT(AE34,"0.#"),1)=".",TRUE,FALSE)</formula>
    </cfRule>
  </conditionalFormatting>
  <conditionalFormatting sqref="AI34">
    <cfRule type="expression" dxfId="2085" priority="13563">
      <formula>IF(RIGHT(TEXT(AI34,"0.#"),1)=".",FALSE,TRUE)</formula>
    </cfRule>
    <cfRule type="expression" dxfId="2084" priority="13564">
      <formula>IF(RIGHT(TEXT(AI34,"0.#"),1)=".",TRUE,FALSE)</formula>
    </cfRule>
  </conditionalFormatting>
  <conditionalFormatting sqref="AI33">
    <cfRule type="expression" dxfId="2083" priority="13561">
      <formula>IF(RIGHT(TEXT(AI33,"0.#"),1)=".",FALSE,TRUE)</formula>
    </cfRule>
    <cfRule type="expression" dxfId="2082" priority="13562">
      <formula>IF(RIGHT(TEXT(AI33,"0.#"),1)=".",TRUE,FALSE)</formula>
    </cfRule>
  </conditionalFormatting>
  <conditionalFormatting sqref="AI32">
    <cfRule type="expression" dxfId="2081" priority="13559">
      <formula>IF(RIGHT(TEXT(AI32,"0.#"),1)=".",FALSE,TRUE)</formula>
    </cfRule>
    <cfRule type="expression" dxfId="2080" priority="13560">
      <formula>IF(RIGHT(TEXT(AI32,"0.#"),1)=".",TRUE,FALSE)</formula>
    </cfRule>
  </conditionalFormatting>
  <conditionalFormatting sqref="AM32">
    <cfRule type="expression" dxfId="2079" priority="13557">
      <formula>IF(RIGHT(TEXT(AM32,"0.#"),1)=".",FALSE,TRUE)</formula>
    </cfRule>
    <cfRule type="expression" dxfId="2078" priority="13558">
      <formula>IF(RIGHT(TEXT(AM32,"0.#"),1)=".",TRUE,FALSE)</formula>
    </cfRule>
  </conditionalFormatting>
  <conditionalFormatting sqref="AM33">
    <cfRule type="expression" dxfId="2077" priority="13555">
      <formula>IF(RIGHT(TEXT(AM33,"0.#"),1)=".",FALSE,TRUE)</formula>
    </cfRule>
    <cfRule type="expression" dxfId="2076" priority="13556">
      <formula>IF(RIGHT(TEXT(AM33,"0.#"),1)=".",TRUE,FALSE)</formula>
    </cfRule>
  </conditionalFormatting>
  <conditionalFormatting sqref="AQ32:AQ34">
    <cfRule type="expression" dxfId="2075" priority="13547">
      <formula>IF(RIGHT(TEXT(AQ32,"0.#"),1)=".",FALSE,TRUE)</formula>
    </cfRule>
    <cfRule type="expression" dxfId="2074" priority="13548">
      <formula>IF(RIGHT(TEXT(AQ32,"0.#"),1)=".",TRUE,FALSE)</formula>
    </cfRule>
  </conditionalFormatting>
  <conditionalFormatting sqref="AU32:AU34">
    <cfRule type="expression" dxfId="2073" priority="13545">
      <formula>IF(RIGHT(TEXT(AU32,"0.#"),1)=".",FALSE,TRUE)</formula>
    </cfRule>
    <cfRule type="expression" dxfId="2072" priority="13546">
      <formula>IF(RIGHT(TEXT(AU32,"0.#"),1)=".",TRUE,FALSE)</formula>
    </cfRule>
  </conditionalFormatting>
  <conditionalFormatting sqref="AE53">
    <cfRule type="expression" dxfId="2071" priority="13479">
      <formula>IF(RIGHT(TEXT(AE53,"0.#"),1)=".",FALSE,TRUE)</formula>
    </cfRule>
    <cfRule type="expression" dxfId="2070" priority="13480">
      <formula>IF(RIGHT(TEXT(AE53,"0.#"),1)=".",TRUE,FALSE)</formula>
    </cfRule>
  </conditionalFormatting>
  <conditionalFormatting sqref="AE54">
    <cfRule type="expression" dxfId="2069" priority="13477">
      <formula>IF(RIGHT(TEXT(AE54,"0.#"),1)=".",FALSE,TRUE)</formula>
    </cfRule>
    <cfRule type="expression" dxfId="2068" priority="13478">
      <formula>IF(RIGHT(TEXT(AE54,"0.#"),1)=".",TRUE,FALSE)</formula>
    </cfRule>
  </conditionalFormatting>
  <conditionalFormatting sqref="AI54">
    <cfRule type="expression" dxfId="2067" priority="13471">
      <formula>IF(RIGHT(TEXT(AI54,"0.#"),1)=".",FALSE,TRUE)</formula>
    </cfRule>
    <cfRule type="expression" dxfId="2066" priority="13472">
      <formula>IF(RIGHT(TEXT(AI54,"0.#"),1)=".",TRUE,FALSE)</formula>
    </cfRule>
  </conditionalFormatting>
  <conditionalFormatting sqref="AI53">
    <cfRule type="expression" dxfId="2065" priority="13469">
      <formula>IF(RIGHT(TEXT(AI53,"0.#"),1)=".",FALSE,TRUE)</formula>
    </cfRule>
    <cfRule type="expression" dxfId="2064" priority="13470">
      <formula>IF(RIGHT(TEXT(AI53,"0.#"),1)=".",TRUE,FALSE)</formula>
    </cfRule>
  </conditionalFormatting>
  <conditionalFormatting sqref="AM53">
    <cfRule type="expression" dxfId="2063" priority="13467">
      <formula>IF(RIGHT(TEXT(AM53,"0.#"),1)=".",FALSE,TRUE)</formula>
    </cfRule>
    <cfRule type="expression" dxfId="2062" priority="13468">
      <formula>IF(RIGHT(TEXT(AM53,"0.#"),1)=".",TRUE,FALSE)</formula>
    </cfRule>
  </conditionalFormatting>
  <conditionalFormatting sqref="AM54">
    <cfRule type="expression" dxfId="2061" priority="13465">
      <formula>IF(RIGHT(TEXT(AM54,"0.#"),1)=".",FALSE,TRUE)</formula>
    </cfRule>
    <cfRule type="expression" dxfId="2060" priority="13466">
      <formula>IF(RIGHT(TEXT(AM54,"0.#"),1)=".",TRUE,FALSE)</formula>
    </cfRule>
  </conditionalFormatting>
  <conditionalFormatting sqref="AM55">
    <cfRule type="expression" dxfId="2059" priority="13463">
      <formula>IF(RIGHT(TEXT(AM55,"0.#"),1)=".",FALSE,TRUE)</formula>
    </cfRule>
    <cfRule type="expression" dxfId="2058" priority="13464">
      <formula>IF(RIGHT(TEXT(AM55,"0.#"),1)=".",TRUE,FALSE)</formula>
    </cfRule>
  </conditionalFormatting>
  <conditionalFormatting sqref="AE60">
    <cfRule type="expression" dxfId="2057" priority="13449">
      <formula>IF(RIGHT(TEXT(AE60,"0.#"),1)=".",FALSE,TRUE)</formula>
    </cfRule>
    <cfRule type="expression" dxfId="2056" priority="13450">
      <formula>IF(RIGHT(TEXT(AE60,"0.#"),1)=".",TRUE,FALSE)</formula>
    </cfRule>
  </conditionalFormatting>
  <conditionalFormatting sqref="AE61">
    <cfRule type="expression" dxfId="2055" priority="13447">
      <formula>IF(RIGHT(TEXT(AE61,"0.#"),1)=".",FALSE,TRUE)</formula>
    </cfRule>
    <cfRule type="expression" dxfId="2054" priority="13448">
      <formula>IF(RIGHT(TEXT(AE61,"0.#"),1)=".",TRUE,FALSE)</formula>
    </cfRule>
  </conditionalFormatting>
  <conditionalFormatting sqref="AE62">
    <cfRule type="expression" dxfId="2053" priority="13445">
      <formula>IF(RIGHT(TEXT(AE62,"0.#"),1)=".",FALSE,TRUE)</formula>
    </cfRule>
    <cfRule type="expression" dxfId="2052" priority="13446">
      <formula>IF(RIGHT(TEXT(AE62,"0.#"),1)=".",TRUE,FALSE)</formula>
    </cfRule>
  </conditionalFormatting>
  <conditionalFormatting sqref="AI62">
    <cfRule type="expression" dxfId="2051" priority="13443">
      <formula>IF(RIGHT(TEXT(AI62,"0.#"),1)=".",FALSE,TRUE)</formula>
    </cfRule>
    <cfRule type="expression" dxfId="2050" priority="13444">
      <formula>IF(RIGHT(TEXT(AI62,"0.#"),1)=".",TRUE,FALSE)</formula>
    </cfRule>
  </conditionalFormatting>
  <conditionalFormatting sqref="AI61">
    <cfRule type="expression" dxfId="2049" priority="13441">
      <formula>IF(RIGHT(TEXT(AI61,"0.#"),1)=".",FALSE,TRUE)</formula>
    </cfRule>
    <cfRule type="expression" dxfId="2048" priority="13442">
      <formula>IF(RIGHT(TEXT(AI61,"0.#"),1)=".",TRUE,FALSE)</formula>
    </cfRule>
  </conditionalFormatting>
  <conditionalFormatting sqref="AI60">
    <cfRule type="expression" dxfId="2047" priority="13439">
      <formula>IF(RIGHT(TEXT(AI60,"0.#"),1)=".",FALSE,TRUE)</formula>
    </cfRule>
    <cfRule type="expression" dxfId="2046" priority="13440">
      <formula>IF(RIGHT(TEXT(AI60,"0.#"),1)=".",TRUE,FALSE)</formula>
    </cfRule>
  </conditionalFormatting>
  <conditionalFormatting sqref="AM60">
    <cfRule type="expression" dxfId="2045" priority="13437">
      <formula>IF(RIGHT(TEXT(AM60,"0.#"),1)=".",FALSE,TRUE)</formula>
    </cfRule>
    <cfRule type="expression" dxfId="2044" priority="13438">
      <formula>IF(RIGHT(TEXT(AM60,"0.#"),1)=".",TRUE,FALSE)</formula>
    </cfRule>
  </conditionalFormatting>
  <conditionalFormatting sqref="AM61">
    <cfRule type="expression" dxfId="2043" priority="13435">
      <formula>IF(RIGHT(TEXT(AM61,"0.#"),1)=".",FALSE,TRUE)</formula>
    </cfRule>
    <cfRule type="expression" dxfId="2042" priority="13436">
      <formula>IF(RIGHT(TEXT(AM61,"0.#"),1)=".",TRUE,FALSE)</formula>
    </cfRule>
  </conditionalFormatting>
  <conditionalFormatting sqref="AM62">
    <cfRule type="expression" dxfId="2041" priority="13433">
      <formula>IF(RIGHT(TEXT(AM62,"0.#"),1)=".",FALSE,TRUE)</formula>
    </cfRule>
    <cfRule type="expression" dxfId="2040" priority="13434">
      <formula>IF(RIGHT(TEXT(AM62,"0.#"),1)=".",TRUE,FALSE)</formula>
    </cfRule>
  </conditionalFormatting>
  <conditionalFormatting sqref="AE87">
    <cfRule type="expression" dxfId="2039" priority="13419">
      <formula>IF(RIGHT(TEXT(AE87,"0.#"),1)=".",FALSE,TRUE)</formula>
    </cfRule>
    <cfRule type="expression" dxfId="2038" priority="13420">
      <formula>IF(RIGHT(TEXT(AE87,"0.#"),1)=".",TRUE,FALSE)</formula>
    </cfRule>
  </conditionalFormatting>
  <conditionalFormatting sqref="AE88">
    <cfRule type="expression" dxfId="2037" priority="13417">
      <formula>IF(RIGHT(TEXT(AE88,"0.#"),1)=".",FALSE,TRUE)</formula>
    </cfRule>
    <cfRule type="expression" dxfId="2036" priority="13418">
      <formula>IF(RIGHT(TEXT(AE88,"0.#"),1)=".",TRUE,FALSE)</formula>
    </cfRule>
  </conditionalFormatting>
  <conditionalFormatting sqref="AE89">
    <cfRule type="expression" dxfId="2035" priority="13415">
      <formula>IF(RIGHT(TEXT(AE89,"0.#"),1)=".",FALSE,TRUE)</formula>
    </cfRule>
    <cfRule type="expression" dxfId="2034" priority="13416">
      <formula>IF(RIGHT(TEXT(AE89,"0.#"),1)=".",TRUE,FALSE)</formula>
    </cfRule>
  </conditionalFormatting>
  <conditionalFormatting sqref="AI89">
    <cfRule type="expression" dxfId="2033" priority="13413">
      <formula>IF(RIGHT(TEXT(AI89,"0.#"),1)=".",FALSE,TRUE)</formula>
    </cfRule>
    <cfRule type="expression" dxfId="2032" priority="13414">
      <formula>IF(RIGHT(TEXT(AI89,"0.#"),1)=".",TRUE,FALSE)</formula>
    </cfRule>
  </conditionalFormatting>
  <conditionalFormatting sqref="AI88">
    <cfRule type="expression" dxfId="2031" priority="13411">
      <formula>IF(RIGHT(TEXT(AI88,"0.#"),1)=".",FALSE,TRUE)</formula>
    </cfRule>
    <cfRule type="expression" dxfId="2030" priority="13412">
      <formula>IF(RIGHT(TEXT(AI88,"0.#"),1)=".",TRUE,FALSE)</formula>
    </cfRule>
  </conditionalFormatting>
  <conditionalFormatting sqref="AI87">
    <cfRule type="expression" dxfId="2029" priority="13409">
      <formula>IF(RIGHT(TEXT(AI87,"0.#"),1)=".",FALSE,TRUE)</formula>
    </cfRule>
    <cfRule type="expression" dxfId="2028" priority="13410">
      <formula>IF(RIGHT(TEXT(AI87,"0.#"),1)=".",TRUE,FALSE)</formula>
    </cfRule>
  </conditionalFormatting>
  <conditionalFormatting sqref="AM88">
    <cfRule type="expression" dxfId="2027" priority="13405">
      <formula>IF(RIGHT(TEXT(AM88,"0.#"),1)=".",FALSE,TRUE)</formula>
    </cfRule>
    <cfRule type="expression" dxfId="2026" priority="13406">
      <formula>IF(RIGHT(TEXT(AM88,"0.#"),1)=".",TRUE,FALSE)</formula>
    </cfRule>
  </conditionalFormatting>
  <conditionalFormatting sqref="AM89">
    <cfRule type="expression" dxfId="2025" priority="13403">
      <formula>IF(RIGHT(TEXT(AM89,"0.#"),1)=".",FALSE,TRUE)</formula>
    </cfRule>
    <cfRule type="expression" dxfId="2024" priority="13404">
      <formula>IF(RIGHT(TEXT(AM89,"0.#"),1)=".",TRUE,FALSE)</formula>
    </cfRule>
  </conditionalFormatting>
  <conditionalFormatting sqref="AE92">
    <cfRule type="expression" dxfId="2023" priority="13389">
      <formula>IF(RIGHT(TEXT(AE92,"0.#"),1)=".",FALSE,TRUE)</formula>
    </cfRule>
    <cfRule type="expression" dxfId="2022" priority="13390">
      <formula>IF(RIGHT(TEXT(AE92,"0.#"),1)=".",TRUE,FALSE)</formula>
    </cfRule>
  </conditionalFormatting>
  <conditionalFormatting sqref="AE93">
    <cfRule type="expression" dxfId="2021" priority="13387">
      <formula>IF(RIGHT(TEXT(AE93,"0.#"),1)=".",FALSE,TRUE)</formula>
    </cfRule>
    <cfRule type="expression" dxfId="2020" priority="13388">
      <formula>IF(RIGHT(TEXT(AE93,"0.#"),1)=".",TRUE,FALSE)</formula>
    </cfRule>
  </conditionalFormatting>
  <conditionalFormatting sqref="AE94">
    <cfRule type="expression" dxfId="2019" priority="13385">
      <formula>IF(RIGHT(TEXT(AE94,"0.#"),1)=".",FALSE,TRUE)</formula>
    </cfRule>
    <cfRule type="expression" dxfId="2018" priority="13386">
      <formula>IF(RIGHT(TEXT(AE94,"0.#"),1)=".",TRUE,FALSE)</formula>
    </cfRule>
  </conditionalFormatting>
  <conditionalFormatting sqref="AI94">
    <cfRule type="expression" dxfId="2017" priority="13383">
      <formula>IF(RIGHT(TEXT(AI94,"0.#"),1)=".",FALSE,TRUE)</formula>
    </cfRule>
    <cfRule type="expression" dxfId="2016" priority="13384">
      <formula>IF(RIGHT(TEXT(AI94,"0.#"),1)=".",TRUE,FALSE)</formula>
    </cfRule>
  </conditionalFormatting>
  <conditionalFormatting sqref="AI93">
    <cfRule type="expression" dxfId="2015" priority="13381">
      <formula>IF(RIGHT(TEXT(AI93,"0.#"),1)=".",FALSE,TRUE)</formula>
    </cfRule>
    <cfRule type="expression" dxfId="2014" priority="13382">
      <formula>IF(RIGHT(TEXT(AI93,"0.#"),1)=".",TRUE,FALSE)</formula>
    </cfRule>
  </conditionalFormatting>
  <conditionalFormatting sqref="AI92">
    <cfRule type="expression" dxfId="2013" priority="13379">
      <formula>IF(RIGHT(TEXT(AI92,"0.#"),1)=".",FALSE,TRUE)</formula>
    </cfRule>
    <cfRule type="expression" dxfId="2012" priority="13380">
      <formula>IF(RIGHT(TEXT(AI92,"0.#"),1)=".",TRUE,FALSE)</formula>
    </cfRule>
  </conditionalFormatting>
  <conditionalFormatting sqref="AM92">
    <cfRule type="expression" dxfId="2011" priority="13377">
      <formula>IF(RIGHT(TEXT(AM92,"0.#"),1)=".",FALSE,TRUE)</formula>
    </cfRule>
    <cfRule type="expression" dxfId="2010" priority="13378">
      <formula>IF(RIGHT(TEXT(AM92,"0.#"),1)=".",TRUE,FALSE)</formula>
    </cfRule>
  </conditionalFormatting>
  <conditionalFormatting sqref="AM93">
    <cfRule type="expression" dxfId="2009" priority="13375">
      <formula>IF(RIGHT(TEXT(AM93,"0.#"),1)=".",FALSE,TRUE)</formula>
    </cfRule>
    <cfRule type="expression" dxfId="2008" priority="13376">
      <formula>IF(RIGHT(TEXT(AM93,"0.#"),1)=".",TRUE,FALSE)</formula>
    </cfRule>
  </conditionalFormatting>
  <conditionalFormatting sqref="AM94">
    <cfRule type="expression" dxfId="2007" priority="13373">
      <formula>IF(RIGHT(TEXT(AM94,"0.#"),1)=".",FALSE,TRUE)</formula>
    </cfRule>
    <cfRule type="expression" dxfId="2006" priority="13374">
      <formula>IF(RIGHT(TEXT(AM94,"0.#"),1)=".",TRUE,FALSE)</formula>
    </cfRule>
  </conditionalFormatting>
  <conditionalFormatting sqref="AE97">
    <cfRule type="expression" dxfId="2005" priority="13359">
      <formula>IF(RIGHT(TEXT(AE97,"0.#"),1)=".",FALSE,TRUE)</formula>
    </cfRule>
    <cfRule type="expression" dxfId="2004" priority="13360">
      <formula>IF(RIGHT(TEXT(AE97,"0.#"),1)=".",TRUE,FALSE)</formula>
    </cfRule>
  </conditionalFormatting>
  <conditionalFormatting sqref="AE98">
    <cfRule type="expression" dxfId="2003" priority="13357">
      <formula>IF(RIGHT(TEXT(AE98,"0.#"),1)=".",FALSE,TRUE)</formula>
    </cfRule>
    <cfRule type="expression" dxfId="2002" priority="13358">
      <formula>IF(RIGHT(TEXT(AE98,"0.#"),1)=".",TRUE,FALSE)</formula>
    </cfRule>
  </conditionalFormatting>
  <conditionalFormatting sqref="AE99">
    <cfRule type="expression" dxfId="2001" priority="13355">
      <formula>IF(RIGHT(TEXT(AE99,"0.#"),1)=".",FALSE,TRUE)</formula>
    </cfRule>
    <cfRule type="expression" dxfId="2000" priority="13356">
      <formula>IF(RIGHT(TEXT(AE99,"0.#"),1)=".",TRUE,FALSE)</formula>
    </cfRule>
  </conditionalFormatting>
  <conditionalFormatting sqref="AI99">
    <cfRule type="expression" dxfId="1999" priority="13353">
      <formula>IF(RIGHT(TEXT(AI99,"0.#"),1)=".",FALSE,TRUE)</formula>
    </cfRule>
    <cfRule type="expression" dxfId="1998" priority="13354">
      <formula>IF(RIGHT(TEXT(AI99,"0.#"),1)=".",TRUE,FALSE)</formula>
    </cfRule>
  </conditionalFormatting>
  <conditionalFormatting sqref="AI98">
    <cfRule type="expression" dxfId="1997" priority="13351">
      <formula>IF(RIGHT(TEXT(AI98,"0.#"),1)=".",FALSE,TRUE)</formula>
    </cfRule>
    <cfRule type="expression" dxfId="1996" priority="13352">
      <formula>IF(RIGHT(TEXT(AI98,"0.#"),1)=".",TRUE,FALSE)</formula>
    </cfRule>
  </conditionalFormatting>
  <conditionalFormatting sqref="AI97">
    <cfRule type="expression" dxfId="1995" priority="13349">
      <formula>IF(RIGHT(TEXT(AI97,"0.#"),1)=".",FALSE,TRUE)</formula>
    </cfRule>
    <cfRule type="expression" dxfId="1994" priority="13350">
      <formula>IF(RIGHT(TEXT(AI97,"0.#"),1)=".",TRUE,FALSE)</formula>
    </cfRule>
  </conditionalFormatting>
  <conditionalFormatting sqref="AM97">
    <cfRule type="expression" dxfId="1993" priority="13347">
      <formula>IF(RIGHT(TEXT(AM97,"0.#"),1)=".",FALSE,TRUE)</formula>
    </cfRule>
    <cfRule type="expression" dxfId="1992" priority="13348">
      <formula>IF(RIGHT(TEXT(AM97,"0.#"),1)=".",TRUE,FALSE)</formula>
    </cfRule>
  </conditionalFormatting>
  <conditionalFormatting sqref="AM98">
    <cfRule type="expression" dxfId="1991" priority="13345">
      <formula>IF(RIGHT(TEXT(AM98,"0.#"),1)=".",FALSE,TRUE)</formula>
    </cfRule>
    <cfRule type="expression" dxfId="1990" priority="13346">
      <formula>IF(RIGHT(TEXT(AM98,"0.#"),1)=".",TRUE,FALSE)</formula>
    </cfRule>
  </conditionalFormatting>
  <conditionalFormatting sqref="AM99">
    <cfRule type="expression" dxfId="1989" priority="13343">
      <formula>IF(RIGHT(TEXT(AM99,"0.#"),1)=".",FALSE,TRUE)</formula>
    </cfRule>
    <cfRule type="expression" dxfId="1988" priority="13344">
      <formula>IF(RIGHT(TEXT(AM99,"0.#"),1)=".",TRUE,FALSE)</formula>
    </cfRule>
  </conditionalFormatting>
  <conditionalFormatting sqref="AM101">
    <cfRule type="expression" dxfId="1987" priority="13327">
      <formula>IF(RIGHT(TEXT(AM101,"0.#"),1)=".",FALSE,TRUE)</formula>
    </cfRule>
    <cfRule type="expression" dxfId="1986" priority="13328">
      <formula>IF(RIGHT(TEXT(AM101,"0.#"),1)=".",TRUE,FALSE)</formula>
    </cfRule>
  </conditionalFormatting>
  <conditionalFormatting sqref="AM102">
    <cfRule type="expression" dxfId="1985" priority="13321">
      <formula>IF(RIGHT(TEXT(AM102,"0.#"),1)=".",FALSE,TRUE)</formula>
    </cfRule>
    <cfRule type="expression" dxfId="1984" priority="13322">
      <formula>IF(RIGHT(TEXT(AM102,"0.#"),1)=".",TRUE,FALSE)</formula>
    </cfRule>
  </conditionalFormatting>
  <conditionalFormatting sqref="AQ102">
    <cfRule type="expression" dxfId="1983" priority="13319">
      <formula>IF(RIGHT(TEXT(AQ102,"0.#"),1)=".",FALSE,TRUE)</formula>
    </cfRule>
    <cfRule type="expression" dxfId="1982" priority="13320">
      <formula>IF(RIGHT(TEXT(AQ102,"0.#"),1)=".",TRUE,FALSE)</formula>
    </cfRule>
  </conditionalFormatting>
  <conditionalFormatting sqref="AE104">
    <cfRule type="expression" dxfId="1981" priority="13317">
      <formula>IF(RIGHT(TEXT(AE104,"0.#"),1)=".",FALSE,TRUE)</formula>
    </cfRule>
    <cfRule type="expression" dxfId="1980" priority="13318">
      <formula>IF(RIGHT(TEXT(AE104,"0.#"),1)=".",TRUE,FALSE)</formula>
    </cfRule>
  </conditionalFormatting>
  <conditionalFormatting sqref="AI104">
    <cfRule type="expression" dxfId="1979" priority="13315">
      <formula>IF(RIGHT(TEXT(AI104,"0.#"),1)=".",FALSE,TRUE)</formula>
    </cfRule>
    <cfRule type="expression" dxfId="1978" priority="13316">
      <formula>IF(RIGHT(TEXT(AI104,"0.#"),1)=".",TRUE,FALSE)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5">
    <cfRule type="expression" dxfId="1975" priority="13311">
      <formula>IF(RIGHT(TEXT(AE105,"0.#"),1)=".",FALSE,TRUE)</formula>
    </cfRule>
    <cfRule type="expression" dxfId="1974" priority="13312">
      <formula>IF(RIGHT(TEXT(AE105,"0.#"),1)=".",TRUE,FALSE)</formula>
    </cfRule>
  </conditionalFormatting>
  <conditionalFormatting sqref="AI105">
    <cfRule type="expression" dxfId="1973" priority="13309">
      <formula>IF(RIGHT(TEXT(AI105,"0.#"),1)=".",FALSE,TRUE)</formula>
    </cfRule>
    <cfRule type="expression" dxfId="1972" priority="13310">
      <formula>IF(RIGHT(TEXT(AI105,"0.#"),1)=".",TRUE,FALSE)</formula>
    </cfRule>
  </conditionalFormatting>
  <conditionalFormatting sqref="AM105">
    <cfRule type="expression" dxfId="1971" priority="13307">
      <formula>IF(RIGHT(TEXT(AM105,"0.#"),1)=".",FALSE,TRUE)</formula>
    </cfRule>
    <cfRule type="expression" dxfId="1970" priority="13308">
      <formula>IF(RIGHT(TEXT(AM105,"0.#"),1)=".",TRUE,FALSE)</formula>
    </cfRule>
  </conditionalFormatting>
  <conditionalFormatting sqref="AE107">
    <cfRule type="expression" dxfId="1969" priority="13303">
      <formula>IF(RIGHT(TEXT(AE107,"0.#"),1)=".",FALSE,TRUE)</formula>
    </cfRule>
    <cfRule type="expression" dxfId="1968" priority="13304">
      <formula>IF(RIGHT(TEXT(AE107,"0.#"),1)=".",TRUE,FALSE)</formula>
    </cfRule>
  </conditionalFormatting>
  <conditionalFormatting sqref="AI107">
    <cfRule type="expression" dxfId="1967" priority="13301">
      <formula>IF(RIGHT(TEXT(AI107,"0.#"),1)=".",FALSE,TRUE)</formula>
    </cfRule>
    <cfRule type="expression" dxfId="1966" priority="13302">
      <formula>IF(RIGHT(TEXT(AI107,"0.#"),1)=".",TRUE,FALSE)</formula>
    </cfRule>
  </conditionalFormatting>
  <conditionalFormatting sqref="AM107">
    <cfRule type="expression" dxfId="1965" priority="13299">
      <formula>IF(RIGHT(TEXT(AM107,"0.#"),1)=".",FALSE,TRUE)</formula>
    </cfRule>
    <cfRule type="expression" dxfId="1964" priority="13300">
      <formula>IF(RIGHT(TEXT(AM107,"0.#"),1)=".",TRUE,FALSE)</formula>
    </cfRule>
  </conditionalFormatting>
  <conditionalFormatting sqref="AE108">
    <cfRule type="expression" dxfId="1963" priority="13297">
      <formula>IF(RIGHT(TEXT(AE108,"0.#"),1)=".",FALSE,TRUE)</formula>
    </cfRule>
    <cfRule type="expression" dxfId="1962" priority="13298">
      <formula>IF(RIGHT(TEXT(AE108,"0.#"),1)=".",TRUE,FALSE)</formula>
    </cfRule>
  </conditionalFormatting>
  <conditionalFormatting sqref="AI108">
    <cfRule type="expression" dxfId="1961" priority="13295">
      <formula>IF(RIGHT(TEXT(AI108,"0.#"),1)=".",FALSE,TRUE)</formula>
    </cfRule>
    <cfRule type="expression" dxfId="1960" priority="13296">
      <formula>IF(RIGHT(TEXT(AI108,"0.#"),1)=".",TRUE,FALSE)</formula>
    </cfRule>
  </conditionalFormatting>
  <conditionalFormatting sqref="AM108">
    <cfRule type="expression" dxfId="1959" priority="13293">
      <formula>IF(RIGHT(TEXT(AM108,"0.#"),1)=".",FALSE,TRUE)</formula>
    </cfRule>
    <cfRule type="expression" dxfId="1958" priority="13294">
      <formula>IF(RIGHT(TEXT(AM108,"0.#"),1)=".",TRUE,FALSE)</formula>
    </cfRule>
  </conditionalFormatting>
  <conditionalFormatting sqref="AE110">
    <cfRule type="expression" dxfId="1957" priority="13289">
      <formula>IF(RIGHT(TEXT(AE110,"0.#"),1)=".",FALSE,TRUE)</formula>
    </cfRule>
    <cfRule type="expression" dxfId="1956" priority="13290">
      <formula>IF(RIGHT(TEXT(AE110,"0.#"),1)=".",TRUE,FALSE)</formula>
    </cfRule>
  </conditionalFormatting>
  <conditionalFormatting sqref="AI110">
    <cfRule type="expression" dxfId="1955" priority="13287">
      <formula>IF(RIGHT(TEXT(AI110,"0.#"),1)=".",FALSE,TRUE)</formula>
    </cfRule>
    <cfRule type="expression" dxfId="1954" priority="13288">
      <formula>IF(RIGHT(TEXT(AI110,"0.#"),1)=".",TRUE,FALSE)</formula>
    </cfRule>
  </conditionalFormatting>
  <conditionalFormatting sqref="AM110">
    <cfRule type="expression" dxfId="1953" priority="13285">
      <formula>IF(RIGHT(TEXT(AM110,"0.#"),1)=".",FALSE,TRUE)</formula>
    </cfRule>
    <cfRule type="expression" dxfId="1952" priority="13286">
      <formula>IF(RIGHT(TEXT(AM110,"0.#"),1)=".",TRUE,FALSE)</formula>
    </cfRule>
  </conditionalFormatting>
  <conditionalFormatting sqref="AE111">
    <cfRule type="expression" dxfId="1951" priority="13283">
      <formula>IF(RIGHT(TEXT(AE111,"0.#"),1)=".",FALSE,TRUE)</formula>
    </cfRule>
    <cfRule type="expression" dxfId="1950" priority="13284">
      <formula>IF(RIGHT(TEXT(AE111,"0.#"),1)=".",TRUE,FALSE)</formula>
    </cfRule>
  </conditionalFormatting>
  <conditionalFormatting sqref="AI111">
    <cfRule type="expression" dxfId="1949" priority="13281">
      <formula>IF(RIGHT(TEXT(AI111,"0.#"),1)=".",FALSE,TRUE)</formula>
    </cfRule>
    <cfRule type="expression" dxfId="1948" priority="13282">
      <formula>IF(RIGHT(TEXT(AI111,"0.#"),1)=".",TRUE,FALSE)</formula>
    </cfRule>
  </conditionalFormatting>
  <conditionalFormatting sqref="AM111">
    <cfRule type="expression" dxfId="1947" priority="13279">
      <formula>IF(RIGHT(TEXT(AM111,"0.#"),1)=".",FALSE,TRUE)</formula>
    </cfRule>
    <cfRule type="expression" dxfId="1946" priority="13280">
      <formula>IF(RIGHT(TEXT(AM111,"0.#"),1)=".",TRUE,FALSE)</formula>
    </cfRule>
  </conditionalFormatting>
  <conditionalFormatting sqref="AE113">
    <cfRule type="expression" dxfId="1945" priority="13275">
      <formula>IF(RIGHT(TEXT(AE113,"0.#"),1)=".",FALSE,TRUE)</formula>
    </cfRule>
    <cfRule type="expression" dxfId="1944" priority="13276">
      <formula>IF(RIGHT(TEXT(AE113,"0.#"),1)=".",TRUE,FALSE)</formula>
    </cfRule>
  </conditionalFormatting>
  <conditionalFormatting sqref="AI113">
    <cfRule type="expression" dxfId="1943" priority="13273">
      <formula>IF(RIGHT(TEXT(AI113,"0.#"),1)=".",FALSE,TRUE)</formula>
    </cfRule>
    <cfRule type="expression" dxfId="1942" priority="13274">
      <formula>IF(RIGHT(TEXT(AI113,"0.#"),1)=".",TRUE,FALSE)</formula>
    </cfRule>
  </conditionalFormatting>
  <conditionalFormatting sqref="AM113">
    <cfRule type="expression" dxfId="1941" priority="13271">
      <formula>IF(RIGHT(TEXT(AM113,"0.#"),1)=".",FALSE,TRUE)</formula>
    </cfRule>
    <cfRule type="expression" dxfId="1940" priority="13272">
      <formula>IF(RIGHT(TEXT(AM113,"0.#"),1)=".",TRUE,FALSE)</formula>
    </cfRule>
  </conditionalFormatting>
  <conditionalFormatting sqref="AE114">
    <cfRule type="expression" dxfId="1939" priority="13269">
      <formula>IF(RIGHT(TEXT(AE114,"0.#"),1)=".",FALSE,TRUE)</formula>
    </cfRule>
    <cfRule type="expression" dxfId="1938" priority="13270">
      <formula>IF(RIGHT(TEXT(AE114,"0.#"),1)=".",TRUE,FALSE)</formula>
    </cfRule>
  </conditionalFormatting>
  <conditionalFormatting sqref="AI114">
    <cfRule type="expression" dxfId="1937" priority="13267">
      <formula>IF(RIGHT(TEXT(AI114,"0.#"),1)=".",FALSE,TRUE)</formula>
    </cfRule>
    <cfRule type="expression" dxfId="1936" priority="13268">
      <formula>IF(RIGHT(TEXT(AI114,"0.#"),1)=".",TRUE,FALSE)</formula>
    </cfRule>
  </conditionalFormatting>
  <conditionalFormatting sqref="AM114">
    <cfRule type="expression" dxfId="1935" priority="13265">
      <formula>IF(RIGHT(TEXT(AM114,"0.#"),1)=".",FALSE,TRUE)</formula>
    </cfRule>
    <cfRule type="expression" dxfId="1934" priority="13266">
      <formula>IF(RIGHT(TEXT(AM114,"0.#"),1)=".",TRUE,FALSE)</formula>
    </cfRule>
  </conditionalFormatting>
  <conditionalFormatting sqref="AQ116">
    <cfRule type="expression" dxfId="1933" priority="13261">
      <formula>IF(RIGHT(TEXT(AQ116,"0.#"),1)=".",FALSE,TRUE)</formula>
    </cfRule>
    <cfRule type="expression" dxfId="1932" priority="13262">
      <formula>IF(RIGHT(TEXT(AQ116,"0.#"),1)=".",TRUE,FALSE)</formula>
    </cfRule>
  </conditionalFormatting>
  <conditionalFormatting sqref="AM116">
    <cfRule type="expression" dxfId="1931" priority="13257">
      <formula>IF(RIGHT(TEXT(AM116,"0.#"),1)=".",FALSE,TRUE)</formula>
    </cfRule>
    <cfRule type="expression" dxfId="1930" priority="13258">
      <formula>IF(RIGHT(TEXT(AM116,"0.#"),1)=".",TRUE,FALSE)</formula>
    </cfRule>
  </conditionalFormatting>
  <conditionalFormatting sqref="AM117">
    <cfRule type="expression" dxfId="1929" priority="13255">
      <formula>IF(RIGHT(TEXT(AM117,"0.#"),1)=".",FALSE,TRUE)</formula>
    </cfRule>
    <cfRule type="expression" dxfId="1928" priority="13256">
      <formula>IF(RIGHT(TEXT(AM117,"0.#"),1)=".",TRUE,FALSE)</formula>
    </cfRule>
  </conditionalFormatting>
  <conditionalFormatting sqref="AQ117">
    <cfRule type="expression" dxfId="1927" priority="13249">
      <formula>IF(RIGHT(TEXT(AQ117,"0.#"),1)=".",FALSE,TRUE)</formula>
    </cfRule>
    <cfRule type="expression" dxfId="1926" priority="13250">
      <formula>IF(RIGHT(TEXT(AQ117,"0.#"),1)=".",TRUE,FALSE)</formula>
    </cfRule>
  </conditionalFormatting>
  <conditionalFormatting sqref="AE119 AQ119">
    <cfRule type="expression" dxfId="1925" priority="13247">
      <formula>IF(RIGHT(TEXT(AE119,"0.#"),1)=".",FALSE,TRUE)</formula>
    </cfRule>
    <cfRule type="expression" dxfId="1924" priority="13248">
      <formula>IF(RIGHT(TEXT(AE119,"0.#"),1)=".",TRUE,FALSE)</formula>
    </cfRule>
  </conditionalFormatting>
  <conditionalFormatting sqref="AI119">
    <cfRule type="expression" dxfId="1923" priority="13245">
      <formula>IF(RIGHT(TEXT(AI119,"0.#"),1)=".",FALSE,TRUE)</formula>
    </cfRule>
    <cfRule type="expression" dxfId="1922" priority="13246">
      <formula>IF(RIGHT(TEXT(AI119,"0.#"),1)=".",TRUE,FALSE)</formula>
    </cfRule>
  </conditionalFormatting>
  <conditionalFormatting sqref="AM119">
    <cfRule type="expression" dxfId="1921" priority="13243">
      <formula>IF(RIGHT(TEXT(AM119,"0.#"),1)=".",FALSE,TRUE)</formula>
    </cfRule>
    <cfRule type="expression" dxfId="1920" priority="13244">
      <formula>IF(RIGHT(TEXT(AM119,"0.#"),1)=".",TRUE,FALSE)</formula>
    </cfRule>
  </conditionalFormatting>
  <conditionalFormatting sqref="AQ120">
    <cfRule type="expression" dxfId="1919" priority="13235">
      <formula>IF(RIGHT(TEXT(AQ120,"0.#"),1)=".",FALSE,TRUE)</formula>
    </cfRule>
    <cfRule type="expression" dxfId="1918" priority="13236">
      <formula>IF(RIGHT(TEXT(AQ120,"0.#"),1)=".",TRUE,FALSE)</formula>
    </cfRule>
  </conditionalFormatting>
  <conditionalFormatting sqref="AE122 AQ122">
    <cfRule type="expression" dxfId="1917" priority="13233">
      <formula>IF(RIGHT(TEXT(AE122,"0.#"),1)=".",FALSE,TRUE)</formula>
    </cfRule>
    <cfRule type="expression" dxfId="1916" priority="13234">
      <formula>IF(RIGHT(TEXT(AE122,"0.#"),1)=".",TRUE,FALSE)</formula>
    </cfRule>
  </conditionalFormatting>
  <conditionalFormatting sqref="AI122">
    <cfRule type="expression" dxfId="1915" priority="13231">
      <formula>IF(RIGHT(TEXT(AI122,"0.#"),1)=".",FALSE,TRUE)</formula>
    </cfRule>
    <cfRule type="expression" dxfId="1914" priority="13232">
      <formula>IF(RIGHT(TEXT(AI122,"0.#"),1)=".",TRUE,FALSE)</formula>
    </cfRule>
  </conditionalFormatting>
  <conditionalFormatting sqref="AM122">
    <cfRule type="expression" dxfId="1913" priority="13229">
      <formula>IF(RIGHT(TEXT(AM122,"0.#"),1)=".",FALSE,TRUE)</formula>
    </cfRule>
    <cfRule type="expression" dxfId="1912" priority="13230">
      <formula>IF(RIGHT(TEXT(AM122,"0.#"),1)=".",TRUE,FALSE)</formula>
    </cfRule>
  </conditionalFormatting>
  <conditionalFormatting sqref="AQ123">
    <cfRule type="expression" dxfId="1911" priority="13221">
      <formula>IF(RIGHT(TEXT(AQ123,"0.#"),1)=".",FALSE,TRUE)</formula>
    </cfRule>
    <cfRule type="expression" dxfId="1910" priority="13222">
      <formula>IF(RIGHT(TEXT(AQ123,"0.#"),1)=".",TRUE,FALSE)</formula>
    </cfRule>
  </conditionalFormatting>
  <conditionalFormatting sqref="AE125 AQ125">
    <cfRule type="expression" dxfId="1909" priority="13219">
      <formula>IF(RIGHT(TEXT(AE125,"0.#"),1)=".",FALSE,TRUE)</formula>
    </cfRule>
    <cfRule type="expression" dxfId="1908" priority="13220">
      <formula>IF(RIGHT(TEXT(AE125,"0.#"),1)=".",TRUE,FALSE)</formula>
    </cfRule>
  </conditionalFormatting>
  <conditionalFormatting sqref="AI125">
    <cfRule type="expression" dxfId="1907" priority="13217">
      <formula>IF(RIGHT(TEXT(AI125,"0.#"),1)=".",FALSE,TRUE)</formula>
    </cfRule>
    <cfRule type="expression" dxfId="1906" priority="13218">
      <formula>IF(RIGHT(TEXT(AI125,"0.#"),1)=".",TRUE,FALSE)</formula>
    </cfRule>
  </conditionalFormatting>
  <conditionalFormatting sqref="AM125">
    <cfRule type="expression" dxfId="1905" priority="13215">
      <formula>IF(RIGHT(TEXT(AM125,"0.#"),1)=".",FALSE,TRUE)</formula>
    </cfRule>
    <cfRule type="expression" dxfId="1904" priority="13216">
      <formula>IF(RIGHT(TEXT(AM125,"0.#"),1)=".",TRUE,FALSE)</formula>
    </cfRule>
  </conditionalFormatting>
  <conditionalFormatting sqref="AQ126">
    <cfRule type="expression" dxfId="1903" priority="13207">
      <formula>IF(RIGHT(TEXT(AQ126,"0.#"),1)=".",FALSE,TRUE)</formula>
    </cfRule>
    <cfRule type="expression" dxfId="1902" priority="13208">
      <formula>IF(RIGHT(TEXT(AQ126,"0.#"),1)=".",TRUE,FALSE)</formula>
    </cfRule>
  </conditionalFormatting>
  <conditionalFormatting sqref="AE128 AQ128">
    <cfRule type="expression" dxfId="1901" priority="13205">
      <formula>IF(RIGHT(TEXT(AE128,"0.#"),1)=".",FALSE,TRUE)</formula>
    </cfRule>
    <cfRule type="expression" dxfId="1900" priority="13206">
      <formula>IF(RIGHT(TEXT(AE128,"0.#"),1)=".",TRUE,FALSE)</formula>
    </cfRule>
  </conditionalFormatting>
  <conditionalFormatting sqref="AI128">
    <cfRule type="expression" dxfId="1899" priority="13203">
      <formula>IF(RIGHT(TEXT(AI128,"0.#"),1)=".",FALSE,TRUE)</formula>
    </cfRule>
    <cfRule type="expression" dxfId="1898" priority="13204">
      <formula>IF(RIGHT(TEXT(AI128,"0.#"),1)=".",TRUE,FALSE)</formula>
    </cfRule>
  </conditionalFormatting>
  <conditionalFormatting sqref="AM128">
    <cfRule type="expression" dxfId="1897" priority="13201">
      <formula>IF(RIGHT(TEXT(AM128,"0.#"),1)=".",FALSE,TRUE)</formula>
    </cfRule>
    <cfRule type="expression" dxfId="1896" priority="13202">
      <formula>IF(RIGHT(TEXT(AM128,"0.#"),1)=".",TRUE,FALSE)</formula>
    </cfRule>
  </conditionalFormatting>
  <conditionalFormatting sqref="AQ129">
    <cfRule type="expression" dxfId="1895" priority="13193">
      <formula>IF(RIGHT(TEXT(AQ129,"0.#"),1)=".",FALSE,TRUE)</formula>
    </cfRule>
    <cfRule type="expression" dxfId="1894" priority="13194">
      <formula>IF(RIGHT(TEXT(AQ129,"0.#"),1)=".",TRUE,FALSE)</formula>
    </cfRule>
  </conditionalFormatting>
  <conditionalFormatting sqref="AE75">
    <cfRule type="expression" dxfId="1893" priority="13191">
      <formula>IF(RIGHT(TEXT(AE75,"0.#"),1)=".",FALSE,TRUE)</formula>
    </cfRule>
    <cfRule type="expression" dxfId="1892" priority="13192">
      <formula>IF(RIGHT(TEXT(AE75,"0.#"),1)=".",TRUE,FALSE)</formula>
    </cfRule>
  </conditionalFormatting>
  <conditionalFormatting sqref="AE76">
    <cfRule type="expression" dxfId="1891" priority="13189">
      <formula>IF(RIGHT(TEXT(AE76,"0.#"),1)=".",FALSE,TRUE)</formula>
    </cfRule>
    <cfRule type="expression" dxfId="1890" priority="13190">
      <formula>IF(RIGHT(TEXT(AE76,"0.#"),1)=".",TRUE,FALSE)</formula>
    </cfRule>
  </conditionalFormatting>
  <conditionalFormatting sqref="AE77">
    <cfRule type="expression" dxfId="1889" priority="13187">
      <formula>IF(RIGHT(TEXT(AE77,"0.#"),1)=".",FALSE,TRUE)</formula>
    </cfRule>
    <cfRule type="expression" dxfId="1888" priority="13188">
      <formula>IF(RIGHT(TEXT(AE77,"0.#"),1)=".",TRUE,FALSE)</formula>
    </cfRule>
  </conditionalFormatting>
  <conditionalFormatting sqref="AI77">
    <cfRule type="expression" dxfId="1887" priority="13185">
      <formula>IF(RIGHT(TEXT(AI77,"0.#"),1)=".",FALSE,TRUE)</formula>
    </cfRule>
    <cfRule type="expression" dxfId="1886" priority="13186">
      <formula>IF(RIGHT(TEXT(AI77,"0.#"),1)=".",TRUE,FALSE)</formula>
    </cfRule>
  </conditionalFormatting>
  <conditionalFormatting sqref="AI76">
    <cfRule type="expression" dxfId="1885" priority="13183">
      <formula>IF(RIGHT(TEXT(AI76,"0.#"),1)=".",FALSE,TRUE)</formula>
    </cfRule>
    <cfRule type="expression" dxfId="1884" priority="13184">
      <formula>IF(RIGHT(TEXT(AI76,"0.#"),1)=".",TRUE,FALSE)</formula>
    </cfRule>
  </conditionalFormatting>
  <conditionalFormatting sqref="AI75">
    <cfRule type="expression" dxfId="1883" priority="13181">
      <formula>IF(RIGHT(TEXT(AI75,"0.#"),1)=".",FALSE,TRUE)</formula>
    </cfRule>
    <cfRule type="expression" dxfId="1882" priority="13182">
      <formula>IF(RIGHT(TEXT(AI75,"0.#"),1)=".",TRUE,FALSE)</formula>
    </cfRule>
  </conditionalFormatting>
  <conditionalFormatting sqref="AM75">
    <cfRule type="expression" dxfId="1881" priority="13179">
      <formula>IF(RIGHT(TEXT(AM75,"0.#"),1)=".",FALSE,TRUE)</formula>
    </cfRule>
    <cfRule type="expression" dxfId="1880" priority="13180">
      <formula>IF(RIGHT(TEXT(AM75,"0.#"),1)=".",TRUE,FALSE)</formula>
    </cfRule>
  </conditionalFormatting>
  <conditionalFormatting sqref="AM76">
    <cfRule type="expression" dxfId="1879" priority="13177">
      <formula>IF(RIGHT(TEXT(AM76,"0.#"),1)=".",FALSE,TRUE)</formula>
    </cfRule>
    <cfRule type="expression" dxfId="1878" priority="13178">
      <formula>IF(RIGHT(TEXT(AM76,"0.#"),1)=".",TRUE,FALSE)</formula>
    </cfRule>
  </conditionalFormatting>
  <conditionalFormatting sqref="AM77">
    <cfRule type="expression" dxfId="1877" priority="13175">
      <formula>IF(RIGHT(TEXT(AM77,"0.#"),1)=".",FALSE,TRUE)</formula>
    </cfRule>
    <cfRule type="expression" dxfId="1876" priority="13176">
      <formula>IF(RIGHT(TEXT(AM77,"0.#"),1)=".",TRUE,FALSE)</formula>
    </cfRule>
  </conditionalFormatting>
  <conditionalFormatting sqref="AE433">
    <cfRule type="expression" dxfId="1875" priority="13131">
      <formula>IF(RIGHT(TEXT(AE433,"0.#"),1)=".",FALSE,TRUE)</formula>
    </cfRule>
    <cfRule type="expression" dxfId="1874" priority="13132">
      <formula>IF(RIGHT(TEXT(AE433,"0.#"),1)=".",TRUE,FALSE)</formula>
    </cfRule>
  </conditionalFormatting>
  <conditionalFormatting sqref="AM435">
    <cfRule type="expression" dxfId="1873" priority="13115">
      <formula>IF(RIGHT(TEXT(AM435,"0.#"),1)=".",FALSE,TRUE)</formula>
    </cfRule>
    <cfRule type="expression" dxfId="1872" priority="13116">
      <formula>IF(RIGHT(TEXT(AM435,"0.#"),1)=".",TRUE,FALSE)</formula>
    </cfRule>
  </conditionalFormatting>
  <conditionalFormatting sqref="AE434">
    <cfRule type="expression" dxfId="1871" priority="13129">
      <formula>IF(RIGHT(TEXT(AE434,"0.#"),1)=".",FALSE,TRUE)</formula>
    </cfRule>
    <cfRule type="expression" dxfId="1870" priority="13130">
      <formula>IF(RIGHT(TEXT(AE434,"0.#"),1)=".",TRUE,FALSE)</formula>
    </cfRule>
  </conditionalFormatting>
  <conditionalFormatting sqref="AE435">
    <cfRule type="expression" dxfId="1869" priority="13127">
      <formula>IF(RIGHT(TEXT(AE435,"0.#"),1)=".",FALSE,TRUE)</formula>
    </cfRule>
    <cfRule type="expression" dxfId="1868" priority="13128">
      <formula>IF(RIGHT(TEXT(AE435,"0.#"),1)=".",TRUE,FALSE)</formula>
    </cfRule>
  </conditionalFormatting>
  <conditionalFormatting sqref="AM433">
    <cfRule type="expression" dxfId="1867" priority="13119">
      <formula>IF(RIGHT(TEXT(AM433,"0.#"),1)=".",FALSE,TRUE)</formula>
    </cfRule>
    <cfRule type="expression" dxfId="1866" priority="13120">
      <formula>IF(RIGHT(TEXT(AM433,"0.#"),1)=".",TRUE,FALSE)</formula>
    </cfRule>
  </conditionalFormatting>
  <conditionalFormatting sqref="AM434">
    <cfRule type="expression" dxfId="1865" priority="13117">
      <formula>IF(RIGHT(TEXT(AM434,"0.#"),1)=".",FALSE,TRUE)</formula>
    </cfRule>
    <cfRule type="expression" dxfId="1864" priority="13118">
      <formula>IF(RIGHT(TEXT(AM434,"0.#"),1)=".",TRUE,FALSE)</formula>
    </cfRule>
  </conditionalFormatting>
  <conditionalFormatting sqref="AU433">
    <cfRule type="expression" dxfId="1863" priority="13107">
      <formula>IF(RIGHT(TEXT(AU433,"0.#"),1)=".",FALSE,TRUE)</formula>
    </cfRule>
    <cfRule type="expression" dxfId="1862" priority="13108">
      <formula>IF(RIGHT(TEXT(AU433,"0.#"),1)=".",TRUE,FALSE)</formula>
    </cfRule>
  </conditionalFormatting>
  <conditionalFormatting sqref="AU434">
    <cfRule type="expression" dxfId="1861" priority="13105">
      <formula>IF(RIGHT(TEXT(AU434,"0.#"),1)=".",FALSE,TRUE)</formula>
    </cfRule>
    <cfRule type="expression" dxfId="1860" priority="13106">
      <formula>IF(RIGHT(TEXT(AU434,"0.#"),1)=".",TRUE,FALSE)</formula>
    </cfRule>
  </conditionalFormatting>
  <conditionalFormatting sqref="AU435">
    <cfRule type="expression" dxfId="1859" priority="13103">
      <formula>IF(RIGHT(TEXT(AU435,"0.#"),1)=".",FALSE,TRUE)</formula>
    </cfRule>
    <cfRule type="expression" dxfId="1858" priority="13104">
      <formula>IF(RIGHT(TEXT(AU435,"0.#"),1)=".",TRUE,FALSE)</formula>
    </cfRule>
  </conditionalFormatting>
  <conditionalFormatting sqref="AI435">
    <cfRule type="expression" dxfId="1857" priority="13037">
      <formula>IF(RIGHT(TEXT(AI435,"0.#"),1)=".",FALSE,TRUE)</formula>
    </cfRule>
    <cfRule type="expression" dxfId="1856" priority="13038">
      <formula>IF(RIGHT(TEXT(AI435,"0.#"),1)=".",TRUE,FALSE)</formula>
    </cfRule>
  </conditionalFormatting>
  <conditionalFormatting sqref="AI433">
    <cfRule type="expression" dxfId="1855" priority="13041">
      <formula>IF(RIGHT(TEXT(AI433,"0.#"),1)=".",FALSE,TRUE)</formula>
    </cfRule>
    <cfRule type="expression" dxfId="1854" priority="13042">
      <formula>IF(RIGHT(TEXT(AI433,"0.#"),1)=".",TRUE,FALSE)</formula>
    </cfRule>
  </conditionalFormatting>
  <conditionalFormatting sqref="AI434">
    <cfRule type="expression" dxfId="1853" priority="13039">
      <formula>IF(RIGHT(TEXT(AI434,"0.#"),1)=".",FALSE,TRUE)</formula>
    </cfRule>
    <cfRule type="expression" dxfId="1852" priority="13040">
      <formula>IF(RIGHT(TEXT(AI434,"0.#"),1)=".",TRUE,FALSE)</formula>
    </cfRule>
  </conditionalFormatting>
  <conditionalFormatting sqref="AQ434">
    <cfRule type="expression" dxfId="1851" priority="13023">
      <formula>IF(RIGHT(TEXT(AQ434,"0.#"),1)=".",FALSE,TRUE)</formula>
    </cfRule>
    <cfRule type="expression" dxfId="1850" priority="13024">
      <formula>IF(RIGHT(TEXT(AQ434,"0.#"),1)=".",TRUE,FALSE)</formula>
    </cfRule>
  </conditionalFormatting>
  <conditionalFormatting sqref="AQ435">
    <cfRule type="expression" dxfId="1849" priority="13009">
      <formula>IF(RIGHT(TEXT(AQ435,"0.#"),1)=".",FALSE,TRUE)</formula>
    </cfRule>
    <cfRule type="expression" dxfId="1848" priority="13010">
      <formula>IF(RIGHT(TEXT(AQ435,"0.#"),1)=".",TRUE,FALSE)</formula>
    </cfRule>
  </conditionalFormatting>
  <conditionalFormatting sqref="AQ433">
    <cfRule type="expression" dxfId="1847" priority="13007">
      <formula>IF(RIGHT(TEXT(AQ433,"0.#"),1)=".",FALSE,TRUE)</formula>
    </cfRule>
    <cfRule type="expression" dxfId="1846" priority="13008">
      <formula>IF(RIGHT(TEXT(AQ433,"0.#"),1)=".",TRUE,FALSE)</formula>
    </cfRule>
  </conditionalFormatting>
  <conditionalFormatting sqref="AL840:AO867">
    <cfRule type="expression" dxfId="1845" priority="6731">
      <formula>IF(AND(AL840&gt;=0,RIGHT(TEXT(AL840,"0.#"),1)&lt;&gt;"."),TRUE,FALSE)</formula>
    </cfRule>
    <cfRule type="expression" dxfId="1844" priority="6732">
      <formula>IF(AND(AL840&gt;=0,RIGHT(TEXT(AL840,"0.#"),1)="."),TRUE,FALSE)</formula>
    </cfRule>
    <cfRule type="expression" dxfId="1843" priority="6733">
      <formula>IF(AND(AL840&lt;0,RIGHT(TEXT(AL840,"0.#"),1)&lt;&gt;"."),TRUE,FALSE)</formula>
    </cfRule>
    <cfRule type="expression" dxfId="1842" priority="6734">
      <formula>IF(AND(AL840&lt;0,RIGHT(TEXT(AL840,"0.#"),1)="."),TRUE,FALSE)</formula>
    </cfRule>
  </conditionalFormatting>
  <conditionalFormatting sqref="AQ53:AQ55">
    <cfRule type="expression" dxfId="1841" priority="4753">
      <formula>IF(RIGHT(TEXT(AQ53,"0.#"),1)=".",FALSE,TRUE)</formula>
    </cfRule>
    <cfRule type="expression" dxfId="1840" priority="4754">
      <formula>IF(RIGHT(TEXT(AQ53,"0.#"),1)=".",TRUE,FALSE)</formula>
    </cfRule>
  </conditionalFormatting>
  <conditionalFormatting sqref="AU53:AU55">
    <cfRule type="expression" dxfId="1839" priority="4751">
      <formula>IF(RIGHT(TEXT(AU53,"0.#"),1)=".",FALSE,TRUE)</formula>
    </cfRule>
    <cfRule type="expression" dxfId="1838" priority="4752">
      <formula>IF(RIGHT(TEXT(AU53,"0.#"),1)=".",TRUE,FALSE)</formula>
    </cfRule>
  </conditionalFormatting>
  <conditionalFormatting sqref="AQ60:AQ62">
    <cfRule type="expression" dxfId="1837" priority="4749">
      <formula>IF(RIGHT(TEXT(AQ60,"0.#"),1)=".",FALSE,TRUE)</formula>
    </cfRule>
    <cfRule type="expression" dxfId="1836" priority="4750">
      <formula>IF(RIGHT(TEXT(AQ60,"0.#"),1)=".",TRUE,FALSE)</formula>
    </cfRule>
  </conditionalFormatting>
  <conditionalFormatting sqref="AU60:AU62">
    <cfRule type="expression" dxfId="1835" priority="4747">
      <formula>IF(RIGHT(TEXT(AU60,"0.#"),1)=".",FALSE,TRUE)</formula>
    </cfRule>
    <cfRule type="expression" dxfId="1834" priority="4748">
      <formula>IF(RIGHT(TEXT(AU60,"0.#"),1)=".",TRUE,FALSE)</formula>
    </cfRule>
  </conditionalFormatting>
  <conditionalFormatting sqref="AQ75:AQ77">
    <cfRule type="expression" dxfId="1833" priority="4745">
      <formula>IF(RIGHT(TEXT(AQ75,"0.#"),1)=".",FALSE,TRUE)</formula>
    </cfRule>
    <cfRule type="expression" dxfId="1832" priority="4746">
      <formula>IF(RIGHT(TEXT(AQ75,"0.#"),1)=".",TRUE,FALSE)</formula>
    </cfRule>
  </conditionalFormatting>
  <conditionalFormatting sqref="AU75:AU77">
    <cfRule type="expression" dxfId="1831" priority="4743">
      <formula>IF(RIGHT(TEXT(AU75,"0.#"),1)=".",FALSE,TRUE)</formula>
    </cfRule>
    <cfRule type="expression" dxfId="1830" priority="4744">
      <formula>IF(RIGHT(TEXT(AU75,"0.#"),1)=".",TRUE,FALSE)</formula>
    </cfRule>
  </conditionalFormatting>
  <conditionalFormatting sqref="AQ87:AQ89">
    <cfRule type="expression" dxfId="1829" priority="4741">
      <formula>IF(RIGHT(TEXT(AQ87,"0.#"),1)=".",FALSE,TRUE)</formula>
    </cfRule>
    <cfRule type="expression" dxfId="1828" priority="4742">
      <formula>IF(RIGHT(TEXT(AQ87,"0.#"),1)=".",TRUE,FALSE)</formula>
    </cfRule>
  </conditionalFormatting>
  <conditionalFormatting sqref="AU87:AU89">
    <cfRule type="expression" dxfId="1827" priority="4739">
      <formula>IF(RIGHT(TEXT(AU87,"0.#"),1)=".",FALSE,TRUE)</formula>
    </cfRule>
    <cfRule type="expression" dxfId="1826" priority="4740">
      <formula>IF(RIGHT(TEXT(AU87,"0.#"),1)=".",TRUE,FALSE)</formula>
    </cfRule>
  </conditionalFormatting>
  <conditionalFormatting sqref="AQ92:AQ94">
    <cfRule type="expression" dxfId="1825" priority="4737">
      <formula>IF(RIGHT(TEXT(AQ92,"0.#"),1)=".",FALSE,TRUE)</formula>
    </cfRule>
    <cfRule type="expression" dxfId="1824" priority="4738">
      <formula>IF(RIGHT(TEXT(AQ92,"0.#"),1)=".",TRUE,FALSE)</formula>
    </cfRule>
  </conditionalFormatting>
  <conditionalFormatting sqref="AU92:AU94">
    <cfRule type="expression" dxfId="1823" priority="4735">
      <formula>IF(RIGHT(TEXT(AU92,"0.#"),1)=".",FALSE,TRUE)</formula>
    </cfRule>
    <cfRule type="expression" dxfId="1822" priority="4736">
      <formula>IF(RIGHT(TEXT(AU92,"0.#"),1)=".",TRUE,FALSE)</formula>
    </cfRule>
  </conditionalFormatting>
  <conditionalFormatting sqref="AQ97:AQ99">
    <cfRule type="expression" dxfId="1821" priority="4733">
      <formula>IF(RIGHT(TEXT(AQ97,"0.#"),1)=".",FALSE,TRUE)</formula>
    </cfRule>
    <cfRule type="expression" dxfId="1820" priority="4734">
      <formula>IF(RIGHT(TEXT(AQ97,"0.#"),1)=".",TRUE,FALSE)</formula>
    </cfRule>
  </conditionalFormatting>
  <conditionalFormatting sqref="AU97:AU99">
    <cfRule type="expression" dxfId="1819" priority="4731">
      <formula>IF(RIGHT(TEXT(AU97,"0.#"),1)=".",FALSE,TRUE)</formula>
    </cfRule>
    <cfRule type="expression" dxfId="1818" priority="4732">
      <formula>IF(RIGHT(TEXT(AU97,"0.#"),1)=".",TRUE,FALSE)</formula>
    </cfRule>
  </conditionalFormatting>
  <conditionalFormatting sqref="AE458">
    <cfRule type="expression" dxfId="1817" priority="4425">
      <formula>IF(RIGHT(TEXT(AE458,"0.#"),1)=".",FALSE,TRUE)</formula>
    </cfRule>
    <cfRule type="expression" dxfId="1816" priority="4426">
      <formula>IF(RIGHT(TEXT(AE458,"0.#"),1)=".",TRUE,FALSE)</formula>
    </cfRule>
  </conditionalFormatting>
  <conditionalFormatting sqref="AM460">
    <cfRule type="expression" dxfId="1815" priority="4415">
      <formula>IF(RIGHT(TEXT(AM460,"0.#"),1)=".",FALSE,TRUE)</formula>
    </cfRule>
    <cfRule type="expression" dxfId="1814" priority="4416">
      <formula>IF(RIGHT(TEXT(AM460,"0.#"),1)=".",TRUE,FALSE)</formula>
    </cfRule>
  </conditionalFormatting>
  <conditionalFormatting sqref="AE459">
    <cfRule type="expression" dxfId="1813" priority="4423">
      <formula>IF(RIGHT(TEXT(AE459,"0.#"),1)=".",FALSE,TRUE)</formula>
    </cfRule>
    <cfRule type="expression" dxfId="1812" priority="4424">
      <formula>IF(RIGHT(TEXT(AE459,"0.#"),1)=".",TRUE,FALSE)</formula>
    </cfRule>
  </conditionalFormatting>
  <conditionalFormatting sqref="AE460">
    <cfRule type="expression" dxfId="1811" priority="4421">
      <formula>IF(RIGHT(TEXT(AE460,"0.#"),1)=".",FALSE,TRUE)</formula>
    </cfRule>
    <cfRule type="expression" dxfId="1810" priority="4422">
      <formula>IF(RIGHT(TEXT(AE460,"0.#"),1)=".",TRUE,FALSE)</formula>
    </cfRule>
  </conditionalFormatting>
  <conditionalFormatting sqref="AM458">
    <cfRule type="expression" dxfId="1809" priority="4419">
      <formula>IF(RIGHT(TEXT(AM458,"0.#"),1)=".",FALSE,TRUE)</formula>
    </cfRule>
    <cfRule type="expression" dxfId="1808" priority="4420">
      <formula>IF(RIGHT(TEXT(AM458,"0.#"),1)=".",TRUE,FALSE)</formula>
    </cfRule>
  </conditionalFormatting>
  <conditionalFormatting sqref="AM459">
    <cfRule type="expression" dxfId="1807" priority="4417">
      <formula>IF(RIGHT(TEXT(AM459,"0.#"),1)=".",FALSE,TRUE)</formula>
    </cfRule>
    <cfRule type="expression" dxfId="1806" priority="4418">
      <formula>IF(RIGHT(TEXT(AM459,"0.#"),1)=".",TRUE,FALSE)</formula>
    </cfRule>
  </conditionalFormatting>
  <conditionalFormatting sqref="AU458">
    <cfRule type="expression" dxfId="1805" priority="4413">
      <formula>IF(RIGHT(TEXT(AU458,"0.#"),1)=".",FALSE,TRUE)</formula>
    </cfRule>
    <cfRule type="expression" dxfId="1804" priority="4414">
      <formula>IF(RIGHT(TEXT(AU458,"0.#"),1)=".",TRUE,FALSE)</formula>
    </cfRule>
  </conditionalFormatting>
  <conditionalFormatting sqref="AU459">
    <cfRule type="expression" dxfId="1803" priority="4411">
      <formula>IF(RIGHT(TEXT(AU459,"0.#"),1)=".",FALSE,TRUE)</formula>
    </cfRule>
    <cfRule type="expression" dxfId="1802" priority="4412">
      <formula>IF(RIGHT(TEXT(AU459,"0.#"),1)=".",TRUE,FALSE)</formula>
    </cfRule>
  </conditionalFormatting>
  <conditionalFormatting sqref="AU460">
    <cfRule type="expression" dxfId="1801" priority="4409">
      <formula>IF(RIGHT(TEXT(AU460,"0.#"),1)=".",FALSE,TRUE)</formula>
    </cfRule>
    <cfRule type="expression" dxfId="1800" priority="4410">
      <formula>IF(RIGHT(TEXT(AU460,"0.#"),1)=".",TRUE,FALSE)</formula>
    </cfRule>
  </conditionalFormatting>
  <conditionalFormatting sqref="AI460">
    <cfRule type="expression" dxfId="1799" priority="4403">
      <formula>IF(RIGHT(TEXT(AI460,"0.#"),1)=".",FALSE,TRUE)</formula>
    </cfRule>
    <cfRule type="expression" dxfId="1798" priority="4404">
      <formula>IF(RIGHT(TEXT(AI460,"0.#"),1)=".",TRUE,FALSE)</formula>
    </cfRule>
  </conditionalFormatting>
  <conditionalFormatting sqref="AI458">
    <cfRule type="expression" dxfId="1797" priority="4407">
      <formula>IF(RIGHT(TEXT(AI458,"0.#"),1)=".",FALSE,TRUE)</formula>
    </cfRule>
    <cfRule type="expression" dxfId="1796" priority="4408">
      <formula>IF(RIGHT(TEXT(AI458,"0.#"),1)=".",TRUE,FALSE)</formula>
    </cfRule>
  </conditionalFormatting>
  <conditionalFormatting sqref="AI459">
    <cfRule type="expression" dxfId="1795" priority="4405">
      <formula>IF(RIGHT(TEXT(AI459,"0.#"),1)=".",FALSE,TRUE)</formula>
    </cfRule>
    <cfRule type="expression" dxfId="1794" priority="4406">
      <formula>IF(RIGHT(TEXT(AI459,"0.#"),1)=".",TRUE,FALSE)</formula>
    </cfRule>
  </conditionalFormatting>
  <conditionalFormatting sqref="AQ459">
    <cfRule type="expression" dxfId="1793" priority="4401">
      <formula>IF(RIGHT(TEXT(AQ459,"0.#"),1)=".",FALSE,TRUE)</formula>
    </cfRule>
    <cfRule type="expression" dxfId="1792" priority="4402">
      <formula>IF(RIGHT(TEXT(AQ459,"0.#"),1)=".",TRUE,FALSE)</formula>
    </cfRule>
  </conditionalFormatting>
  <conditionalFormatting sqref="AQ460">
    <cfRule type="expression" dxfId="1791" priority="4399">
      <formula>IF(RIGHT(TEXT(AQ460,"0.#"),1)=".",FALSE,TRUE)</formula>
    </cfRule>
    <cfRule type="expression" dxfId="1790" priority="4400">
      <formula>IF(RIGHT(TEXT(AQ460,"0.#"),1)=".",TRUE,FALSE)</formula>
    </cfRule>
  </conditionalFormatting>
  <conditionalFormatting sqref="AQ458">
    <cfRule type="expression" dxfId="1789" priority="4397">
      <formula>IF(RIGHT(TEXT(AQ458,"0.#"),1)=".",FALSE,TRUE)</formula>
    </cfRule>
    <cfRule type="expression" dxfId="1788" priority="4398">
      <formula>IF(RIGHT(TEXT(AQ458,"0.#"),1)=".",TRUE,FALSE)</formula>
    </cfRule>
  </conditionalFormatting>
  <conditionalFormatting sqref="AE120 AM120">
    <cfRule type="expression" dxfId="1787" priority="3075">
      <formula>IF(RIGHT(TEXT(AE120,"0.#"),1)=".",FALSE,TRUE)</formula>
    </cfRule>
    <cfRule type="expression" dxfId="1786" priority="3076">
      <formula>IF(RIGHT(TEXT(AE120,"0.#"),1)=".",TRUE,FALSE)</formula>
    </cfRule>
  </conditionalFormatting>
  <conditionalFormatting sqref="AI126">
    <cfRule type="expression" dxfId="1785" priority="3065">
      <formula>IF(RIGHT(TEXT(AI126,"0.#"),1)=".",FALSE,TRUE)</formula>
    </cfRule>
    <cfRule type="expression" dxfId="1784" priority="3066">
      <formula>IF(RIGHT(TEXT(AI126,"0.#"),1)=".",TRUE,FALSE)</formula>
    </cfRule>
  </conditionalFormatting>
  <conditionalFormatting sqref="AI120">
    <cfRule type="expression" dxfId="1783" priority="3073">
      <formula>IF(RIGHT(TEXT(AI120,"0.#"),1)=".",FALSE,TRUE)</formula>
    </cfRule>
    <cfRule type="expression" dxfId="1782" priority="3074">
      <formula>IF(RIGHT(TEXT(AI120,"0.#"),1)=".",TRUE,FALSE)</formula>
    </cfRule>
  </conditionalFormatting>
  <conditionalFormatting sqref="AE123 AM123">
    <cfRule type="expression" dxfId="1781" priority="3071">
      <formula>IF(RIGHT(TEXT(AE123,"0.#"),1)=".",FALSE,TRUE)</formula>
    </cfRule>
    <cfRule type="expression" dxfId="1780" priority="3072">
      <formula>IF(RIGHT(TEXT(AE123,"0.#"),1)=".",TRUE,FALSE)</formula>
    </cfRule>
  </conditionalFormatting>
  <conditionalFormatting sqref="AI123">
    <cfRule type="expression" dxfId="1779" priority="3069">
      <formula>IF(RIGHT(TEXT(AI123,"0.#"),1)=".",FALSE,TRUE)</formula>
    </cfRule>
    <cfRule type="expression" dxfId="1778" priority="3070">
      <formula>IF(RIGHT(TEXT(AI123,"0.#"),1)=".",TRUE,FALSE)</formula>
    </cfRule>
  </conditionalFormatting>
  <conditionalFormatting sqref="AE126 AM126">
    <cfRule type="expression" dxfId="1777" priority="3067">
      <formula>IF(RIGHT(TEXT(AE126,"0.#"),1)=".",FALSE,TRUE)</formula>
    </cfRule>
    <cfRule type="expression" dxfId="1776" priority="3068">
      <formula>IF(RIGHT(TEXT(AE126,"0.#"),1)=".",TRUE,FALSE)</formula>
    </cfRule>
  </conditionalFormatting>
  <conditionalFormatting sqref="AE129 AM129">
    <cfRule type="expression" dxfId="1775" priority="3063">
      <formula>IF(RIGHT(TEXT(AE129,"0.#"),1)=".",FALSE,TRUE)</formula>
    </cfRule>
    <cfRule type="expression" dxfId="1774" priority="3064">
      <formula>IF(RIGHT(TEXT(AE129,"0.#"),1)=".",TRUE,FALSE)</formula>
    </cfRule>
  </conditionalFormatting>
  <conditionalFormatting sqref="AI129">
    <cfRule type="expression" dxfId="1773" priority="3061">
      <formula>IF(RIGHT(TEXT(AI129,"0.#"),1)=".",FALSE,TRUE)</formula>
    </cfRule>
    <cfRule type="expression" dxfId="1772" priority="3062">
      <formula>IF(RIGHT(TEXT(AI129,"0.#"),1)=".",TRUE,FALSE)</formula>
    </cfRule>
  </conditionalFormatting>
  <conditionalFormatting sqref="Y840:Y867">
    <cfRule type="expression" dxfId="1771" priority="3059">
      <formula>IF(RIGHT(TEXT(Y840,"0.#"),1)=".",FALSE,TRUE)</formula>
    </cfRule>
    <cfRule type="expression" dxfId="1770" priority="3060">
      <formula>IF(RIGHT(TEXT(Y840,"0.#"),1)=".",TRUE,FALSE)</formula>
    </cfRule>
  </conditionalFormatting>
  <conditionalFormatting sqref="AU518">
    <cfRule type="expression" dxfId="1769" priority="1569">
      <formula>IF(RIGHT(TEXT(AU518,"0.#"),1)=".",FALSE,TRUE)</formula>
    </cfRule>
    <cfRule type="expression" dxfId="1768" priority="1570">
      <formula>IF(RIGHT(TEXT(AU518,"0.#"),1)=".",TRUE,FALSE)</formula>
    </cfRule>
  </conditionalFormatting>
  <conditionalFormatting sqref="AQ551">
    <cfRule type="expression" dxfId="1767" priority="1345">
      <formula>IF(RIGHT(TEXT(AQ551,"0.#"),1)=".",FALSE,TRUE)</formula>
    </cfRule>
    <cfRule type="expression" dxfId="1766" priority="1346">
      <formula>IF(RIGHT(TEXT(AQ551,"0.#"),1)=".",TRUE,FALSE)</formula>
    </cfRule>
  </conditionalFormatting>
  <conditionalFormatting sqref="AE556">
    <cfRule type="expression" dxfId="1765" priority="1343">
      <formula>IF(RIGHT(TEXT(AE556,"0.#"),1)=".",FALSE,TRUE)</formula>
    </cfRule>
    <cfRule type="expression" dxfId="1764" priority="1344">
      <formula>IF(RIGHT(TEXT(AE556,"0.#"),1)=".",TRUE,FALSE)</formula>
    </cfRule>
  </conditionalFormatting>
  <conditionalFormatting sqref="AE557">
    <cfRule type="expression" dxfId="1763" priority="1341">
      <formula>IF(RIGHT(TEXT(AE557,"0.#"),1)=".",FALSE,TRUE)</formula>
    </cfRule>
    <cfRule type="expression" dxfId="1762" priority="1342">
      <formula>IF(RIGHT(TEXT(AE557,"0.#"),1)=".",TRUE,FALSE)</formula>
    </cfRule>
  </conditionalFormatting>
  <conditionalFormatting sqref="AE558">
    <cfRule type="expression" dxfId="1761" priority="1339">
      <formula>IF(RIGHT(TEXT(AE558,"0.#"),1)=".",FALSE,TRUE)</formula>
    </cfRule>
    <cfRule type="expression" dxfId="1760" priority="1340">
      <formula>IF(RIGHT(TEXT(AE558,"0.#"),1)=".",TRUE,FALSE)</formula>
    </cfRule>
  </conditionalFormatting>
  <conditionalFormatting sqref="AU556">
    <cfRule type="expression" dxfId="1759" priority="1331">
      <formula>IF(RIGHT(TEXT(AU556,"0.#"),1)=".",FALSE,TRUE)</formula>
    </cfRule>
    <cfRule type="expression" dxfId="1758" priority="1332">
      <formula>IF(RIGHT(TEXT(AU556,"0.#"),1)=".",TRUE,FALSE)</formula>
    </cfRule>
  </conditionalFormatting>
  <conditionalFormatting sqref="AU557">
    <cfRule type="expression" dxfId="1757" priority="1329">
      <formula>IF(RIGHT(TEXT(AU557,"0.#"),1)=".",FALSE,TRUE)</formula>
    </cfRule>
    <cfRule type="expression" dxfId="1756" priority="1330">
      <formula>IF(RIGHT(TEXT(AU557,"0.#"),1)=".",TRUE,FALSE)</formula>
    </cfRule>
  </conditionalFormatting>
  <conditionalFormatting sqref="AU558">
    <cfRule type="expression" dxfId="1755" priority="1327">
      <formula>IF(RIGHT(TEXT(AU558,"0.#"),1)=".",FALSE,TRUE)</formula>
    </cfRule>
    <cfRule type="expression" dxfId="1754" priority="1328">
      <formula>IF(RIGHT(TEXT(AU558,"0.#"),1)=".",TRUE,FALSE)</formula>
    </cfRule>
  </conditionalFormatting>
  <conditionalFormatting sqref="AQ557">
    <cfRule type="expression" dxfId="1753" priority="1319">
      <formula>IF(RIGHT(TEXT(AQ557,"0.#"),1)=".",FALSE,TRUE)</formula>
    </cfRule>
    <cfRule type="expression" dxfId="1752" priority="1320">
      <formula>IF(RIGHT(TEXT(AQ557,"0.#"),1)=".",TRUE,FALSE)</formula>
    </cfRule>
  </conditionalFormatting>
  <conditionalFormatting sqref="AQ558">
    <cfRule type="expression" dxfId="1751" priority="1317">
      <formula>IF(RIGHT(TEXT(AQ558,"0.#"),1)=".",FALSE,TRUE)</formula>
    </cfRule>
    <cfRule type="expression" dxfId="1750" priority="1318">
      <formula>IF(RIGHT(TEXT(AQ558,"0.#"),1)=".",TRUE,FALSE)</formula>
    </cfRule>
  </conditionalFormatting>
  <conditionalFormatting sqref="AQ556">
    <cfRule type="expression" dxfId="1749" priority="1315">
      <formula>IF(RIGHT(TEXT(AQ556,"0.#"),1)=".",FALSE,TRUE)</formula>
    </cfRule>
    <cfRule type="expression" dxfId="1748" priority="1316">
      <formula>IF(RIGHT(TEXT(AQ556,"0.#"),1)=".",TRUE,FALSE)</formula>
    </cfRule>
  </conditionalFormatting>
  <conditionalFormatting sqref="AE561">
    <cfRule type="expression" dxfId="1747" priority="1313">
      <formula>IF(RIGHT(TEXT(AE561,"0.#"),1)=".",FALSE,TRUE)</formula>
    </cfRule>
    <cfRule type="expression" dxfId="1746" priority="1314">
      <formula>IF(RIGHT(TEXT(AE561,"0.#"),1)=".",TRUE,FALSE)</formula>
    </cfRule>
  </conditionalFormatting>
  <conditionalFormatting sqref="AE562">
    <cfRule type="expression" dxfId="1745" priority="1311">
      <formula>IF(RIGHT(TEXT(AE562,"0.#"),1)=".",FALSE,TRUE)</formula>
    </cfRule>
    <cfRule type="expression" dxfId="1744" priority="1312">
      <formula>IF(RIGHT(TEXT(AE562,"0.#"),1)=".",TRUE,FALSE)</formula>
    </cfRule>
  </conditionalFormatting>
  <conditionalFormatting sqref="AE563">
    <cfRule type="expression" dxfId="1743" priority="1309">
      <formula>IF(RIGHT(TEXT(AE563,"0.#"),1)=".",FALSE,TRUE)</formula>
    </cfRule>
    <cfRule type="expression" dxfId="1742" priority="1310">
      <formula>IF(RIGHT(TEXT(AE563,"0.#"),1)=".",TRUE,FALSE)</formula>
    </cfRule>
  </conditionalFormatting>
  <conditionalFormatting sqref="AL1103:AO1132">
    <cfRule type="expression" dxfId="1741" priority="2965">
      <formula>IF(AND(AL1103&gt;=0,RIGHT(TEXT(AL1103,"0.#"),1)&lt;&gt;"."),TRUE,FALSE)</formula>
    </cfRule>
    <cfRule type="expression" dxfId="1740" priority="2966">
      <formula>IF(AND(AL1103&gt;=0,RIGHT(TEXT(AL1103,"0.#"),1)="."),TRUE,FALSE)</formula>
    </cfRule>
    <cfRule type="expression" dxfId="1739" priority="2967">
      <formula>IF(AND(AL1103&lt;0,RIGHT(TEXT(AL1103,"0.#"),1)&lt;&gt;"."),TRUE,FALSE)</formula>
    </cfRule>
    <cfRule type="expression" dxfId="1738" priority="2968">
      <formula>IF(AND(AL1103&lt;0,RIGHT(TEXT(AL1103,"0.#"),1)="."),TRUE,FALSE)</formula>
    </cfRule>
  </conditionalFormatting>
  <conditionalFormatting sqref="Y1103:Y1132">
    <cfRule type="expression" dxfId="1737" priority="2963">
      <formula>IF(RIGHT(TEXT(Y1103,"0.#"),1)=".",FALSE,TRUE)</formula>
    </cfRule>
    <cfRule type="expression" dxfId="1736" priority="2964">
      <formula>IF(RIGHT(TEXT(Y1103,"0.#"),1)=".",TRUE,FALSE)</formula>
    </cfRule>
  </conditionalFormatting>
  <conditionalFormatting sqref="AQ553">
    <cfRule type="expression" dxfId="1735" priority="1347">
      <formula>IF(RIGHT(TEXT(AQ553,"0.#"),1)=".",FALSE,TRUE)</formula>
    </cfRule>
    <cfRule type="expression" dxfId="1734" priority="1348">
      <formula>IF(RIGHT(TEXT(AQ553,"0.#"),1)=".",TRUE,FALSE)</formula>
    </cfRule>
  </conditionalFormatting>
  <conditionalFormatting sqref="AU552">
    <cfRule type="expression" dxfId="1733" priority="1359">
      <formula>IF(RIGHT(TEXT(AU552,"0.#"),1)=".",FALSE,TRUE)</formula>
    </cfRule>
    <cfRule type="expression" dxfId="1732" priority="1360">
      <formula>IF(RIGHT(TEXT(AU552,"0.#"),1)=".",TRUE,FALSE)</formula>
    </cfRule>
  </conditionalFormatting>
  <conditionalFormatting sqref="AE552">
    <cfRule type="expression" dxfId="1731" priority="1371">
      <formula>IF(RIGHT(TEXT(AE552,"0.#"),1)=".",FALSE,TRUE)</formula>
    </cfRule>
    <cfRule type="expression" dxfId="1730" priority="1372">
      <formula>IF(RIGHT(TEXT(AE552,"0.#"),1)=".",TRUE,FALSE)</formula>
    </cfRule>
  </conditionalFormatting>
  <conditionalFormatting sqref="AQ548">
    <cfRule type="expression" dxfId="1729" priority="1377">
      <formula>IF(RIGHT(TEXT(AQ548,"0.#"),1)=".",FALSE,TRUE)</formula>
    </cfRule>
    <cfRule type="expression" dxfId="1728" priority="1378">
      <formula>IF(RIGHT(TEXT(AQ548,"0.#"),1)=".",TRUE,FALSE)</formula>
    </cfRule>
  </conditionalFormatting>
  <conditionalFormatting sqref="AL839:AO839">
    <cfRule type="expression" dxfId="1727" priority="2917">
      <formula>IF(AND(AL839&gt;=0,RIGHT(TEXT(AL839,"0.#"),1)&lt;&gt;"."),TRUE,FALSE)</formula>
    </cfRule>
    <cfRule type="expression" dxfId="1726" priority="2918">
      <formula>IF(AND(AL839&gt;=0,RIGHT(TEXT(AL839,"0.#"),1)="."),TRUE,FALSE)</formula>
    </cfRule>
    <cfRule type="expression" dxfId="1725" priority="2919">
      <formula>IF(AND(AL839&lt;0,RIGHT(TEXT(AL839,"0.#"),1)&lt;&gt;"."),TRUE,FALSE)</formula>
    </cfRule>
    <cfRule type="expression" dxfId="1724" priority="2920">
      <formula>IF(AND(AL839&lt;0,RIGHT(TEXT(AL839,"0.#"),1)="."),TRUE,FALSE)</formula>
    </cfRule>
  </conditionalFormatting>
  <conditionalFormatting sqref="Y838:Y839">
    <cfRule type="expression" dxfId="1723" priority="2915">
      <formula>IF(RIGHT(TEXT(Y838,"0.#"),1)=".",FALSE,TRUE)</formula>
    </cfRule>
    <cfRule type="expression" dxfId="1722" priority="2916">
      <formula>IF(RIGHT(TEXT(Y838,"0.#"),1)=".",TRUE,FALSE)</formula>
    </cfRule>
  </conditionalFormatting>
  <conditionalFormatting sqref="AE492">
    <cfRule type="expression" dxfId="1721" priority="1703">
      <formula>IF(RIGHT(TEXT(AE492,"0.#"),1)=".",FALSE,TRUE)</formula>
    </cfRule>
    <cfRule type="expression" dxfId="1720" priority="1704">
      <formula>IF(RIGHT(TEXT(AE492,"0.#"),1)=".",TRUE,FALSE)</formula>
    </cfRule>
  </conditionalFormatting>
  <conditionalFormatting sqref="AE493">
    <cfRule type="expression" dxfId="1719" priority="1701">
      <formula>IF(RIGHT(TEXT(AE493,"0.#"),1)=".",FALSE,TRUE)</formula>
    </cfRule>
    <cfRule type="expression" dxfId="1718" priority="1702">
      <formula>IF(RIGHT(TEXT(AE493,"0.#"),1)=".",TRUE,FALSE)</formula>
    </cfRule>
  </conditionalFormatting>
  <conditionalFormatting sqref="AE494">
    <cfRule type="expression" dxfId="1717" priority="1699">
      <formula>IF(RIGHT(TEXT(AE494,"0.#"),1)=".",FALSE,TRUE)</formula>
    </cfRule>
    <cfRule type="expression" dxfId="1716" priority="1700">
      <formula>IF(RIGHT(TEXT(AE494,"0.#"),1)=".",TRUE,FALSE)</formula>
    </cfRule>
  </conditionalFormatting>
  <conditionalFormatting sqref="AQ493">
    <cfRule type="expression" dxfId="1715" priority="1679">
      <formula>IF(RIGHT(TEXT(AQ493,"0.#"),1)=".",FALSE,TRUE)</formula>
    </cfRule>
    <cfRule type="expression" dxfId="1714" priority="1680">
      <formula>IF(RIGHT(TEXT(AQ493,"0.#"),1)=".",TRUE,FALSE)</formula>
    </cfRule>
  </conditionalFormatting>
  <conditionalFormatting sqref="AQ494">
    <cfRule type="expression" dxfId="1713" priority="1677">
      <formula>IF(RIGHT(TEXT(AQ494,"0.#"),1)=".",FALSE,TRUE)</formula>
    </cfRule>
    <cfRule type="expression" dxfId="1712" priority="1678">
      <formula>IF(RIGHT(TEXT(AQ494,"0.#"),1)=".",TRUE,FALSE)</formula>
    </cfRule>
  </conditionalFormatting>
  <conditionalFormatting sqref="AQ492">
    <cfRule type="expression" dxfId="1711" priority="1675">
      <formula>IF(RIGHT(TEXT(AQ492,"0.#"),1)=".",FALSE,TRUE)</formula>
    </cfRule>
    <cfRule type="expression" dxfId="1710" priority="1676">
      <formula>IF(RIGHT(TEXT(AQ492,"0.#"),1)=".",TRUE,FALSE)</formula>
    </cfRule>
  </conditionalFormatting>
  <conditionalFormatting sqref="AU494">
    <cfRule type="expression" dxfId="1709" priority="1687">
      <formula>IF(RIGHT(TEXT(AU494,"0.#"),1)=".",FALSE,TRUE)</formula>
    </cfRule>
    <cfRule type="expression" dxfId="1708" priority="1688">
      <formula>IF(RIGHT(TEXT(AU494,"0.#"),1)=".",TRUE,FALSE)</formula>
    </cfRule>
  </conditionalFormatting>
  <conditionalFormatting sqref="AU492">
    <cfRule type="expression" dxfId="1707" priority="1691">
      <formula>IF(RIGHT(TEXT(AU492,"0.#"),1)=".",FALSE,TRUE)</formula>
    </cfRule>
    <cfRule type="expression" dxfId="1706" priority="1692">
      <formula>IF(RIGHT(TEXT(AU492,"0.#"),1)=".",TRUE,FALSE)</formula>
    </cfRule>
  </conditionalFormatting>
  <conditionalFormatting sqref="AU493">
    <cfRule type="expression" dxfId="1705" priority="1689">
      <formula>IF(RIGHT(TEXT(AU493,"0.#"),1)=".",FALSE,TRUE)</formula>
    </cfRule>
    <cfRule type="expression" dxfId="1704" priority="1690">
      <formula>IF(RIGHT(TEXT(AU493,"0.#"),1)=".",TRUE,FALSE)</formula>
    </cfRule>
  </conditionalFormatting>
  <conditionalFormatting sqref="AU583">
    <cfRule type="expression" dxfId="1703" priority="1207">
      <formula>IF(RIGHT(TEXT(AU583,"0.#"),1)=".",FALSE,TRUE)</formula>
    </cfRule>
    <cfRule type="expression" dxfId="1702" priority="1208">
      <formula>IF(RIGHT(TEXT(AU583,"0.#"),1)=".",TRUE,FALSE)</formula>
    </cfRule>
  </conditionalFormatting>
  <conditionalFormatting sqref="AU582">
    <cfRule type="expression" dxfId="1701" priority="1209">
      <formula>IF(RIGHT(TEXT(AU582,"0.#"),1)=".",FALSE,TRUE)</formula>
    </cfRule>
    <cfRule type="expression" dxfId="1700" priority="1210">
      <formula>IF(RIGHT(TEXT(AU582,"0.#"),1)=".",TRUE,FALSE)</formula>
    </cfRule>
  </conditionalFormatting>
  <conditionalFormatting sqref="AE499">
    <cfRule type="expression" dxfId="1699" priority="1669">
      <formula>IF(RIGHT(TEXT(AE499,"0.#"),1)=".",FALSE,TRUE)</formula>
    </cfRule>
    <cfRule type="expression" dxfId="1698" priority="1670">
      <formula>IF(RIGHT(TEXT(AE499,"0.#"),1)=".",TRUE,FALSE)</formula>
    </cfRule>
  </conditionalFormatting>
  <conditionalFormatting sqref="AE497">
    <cfRule type="expression" dxfId="1697" priority="1673">
      <formula>IF(RIGHT(TEXT(AE497,"0.#"),1)=".",FALSE,TRUE)</formula>
    </cfRule>
    <cfRule type="expression" dxfId="1696" priority="1674">
      <formula>IF(RIGHT(TEXT(AE497,"0.#"),1)=".",TRUE,FALSE)</formula>
    </cfRule>
  </conditionalFormatting>
  <conditionalFormatting sqref="AE498">
    <cfRule type="expression" dxfId="1695" priority="1671">
      <formula>IF(RIGHT(TEXT(AE498,"0.#"),1)=".",FALSE,TRUE)</formula>
    </cfRule>
    <cfRule type="expression" dxfId="1694" priority="1672">
      <formula>IF(RIGHT(TEXT(AE498,"0.#"),1)=".",TRUE,FALSE)</formula>
    </cfRule>
  </conditionalFormatting>
  <conditionalFormatting sqref="AU499">
    <cfRule type="expression" dxfId="1693" priority="1657">
      <formula>IF(RIGHT(TEXT(AU499,"0.#"),1)=".",FALSE,TRUE)</formula>
    </cfRule>
    <cfRule type="expression" dxfId="1692" priority="1658">
      <formula>IF(RIGHT(TEXT(AU499,"0.#"),1)=".",TRUE,FALSE)</formula>
    </cfRule>
  </conditionalFormatting>
  <conditionalFormatting sqref="AU497">
    <cfRule type="expression" dxfId="1691" priority="1661">
      <formula>IF(RIGHT(TEXT(AU497,"0.#"),1)=".",FALSE,TRUE)</formula>
    </cfRule>
    <cfRule type="expression" dxfId="1690" priority="1662">
      <formula>IF(RIGHT(TEXT(AU497,"0.#"),1)=".",TRUE,FALSE)</formula>
    </cfRule>
  </conditionalFormatting>
  <conditionalFormatting sqref="AU498">
    <cfRule type="expression" dxfId="1689" priority="1659">
      <formula>IF(RIGHT(TEXT(AU498,"0.#"),1)=".",FALSE,TRUE)</formula>
    </cfRule>
    <cfRule type="expression" dxfId="1688" priority="1660">
      <formula>IF(RIGHT(TEXT(AU498,"0.#"),1)=".",TRUE,FALSE)</formula>
    </cfRule>
  </conditionalFormatting>
  <conditionalFormatting sqref="AQ497">
    <cfRule type="expression" dxfId="1687" priority="1645">
      <formula>IF(RIGHT(TEXT(AQ497,"0.#"),1)=".",FALSE,TRUE)</formula>
    </cfRule>
    <cfRule type="expression" dxfId="1686" priority="1646">
      <formula>IF(RIGHT(TEXT(AQ497,"0.#"),1)=".",TRUE,FALSE)</formula>
    </cfRule>
  </conditionalFormatting>
  <conditionalFormatting sqref="AQ498">
    <cfRule type="expression" dxfId="1685" priority="1649">
      <formula>IF(RIGHT(TEXT(AQ498,"0.#"),1)=".",FALSE,TRUE)</formula>
    </cfRule>
    <cfRule type="expression" dxfId="1684" priority="1650">
      <formula>IF(RIGHT(TEXT(AQ498,"0.#"),1)=".",TRUE,FALSE)</formula>
    </cfRule>
  </conditionalFormatting>
  <conditionalFormatting sqref="AQ499">
    <cfRule type="expression" dxfId="1683" priority="1647">
      <formula>IF(RIGHT(TEXT(AQ499,"0.#"),1)=".",FALSE,TRUE)</formula>
    </cfRule>
    <cfRule type="expression" dxfId="1682" priority="1648">
      <formula>IF(RIGHT(TEXT(AQ499,"0.#"),1)=".",TRUE,FALSE)</formula>
    </cfRule>
  </conditionalFormatting>
  <conditionalFormatting sqref="AE504">
    <cfRule type="expression" dxfId="1681" priority="1639">
      <formula>IF(RIGHT(TEXT(AE504,"0.#"),1)=".",FALSE,TRUE)</formula>
    </cfRule>
    <cfRule type="expression" dxfId="1680" priority="1640">
      <formula>IF(RIGHT(TEXT(AE504,"0.#"),1)=".",TRUE,FALSE)</formula>
    </cfRule>
  </conditionalFormatting>
  <conditionalFormatting sqref="AE502">
    <cfRule type="expression" dxfId="1679" priority="1643">
      <formula>IF(RIGHT(TEXT(AE502,"0.#"),1)=".",FALSE,TRUE)</formula>
    </cfRule>
    <cfRule type="expression" dxfId="1678" priority="1644">
      <formula>IF(RIGHT(TEXT(AE502,"0.#"),1)=".",TRUE,FALSE)</formula>
    </cfRule>
  </conditionalFormatting>
  <conditionalFormatting sqref="AE503">
    <cfRule type="expression" dxfId="1677" priority="1641">
      <formula>IF(RIGHT(TEXT(AE503,"0.#"),1)=".",FALSE,TRUE)</formula>
    </cfRule>
    <cfRule type="expression" dxfId="1676" priority="1642">
      <formula>IF(RIGHT(TEXT(AE503,"0.#"),1)=".",TRUE,FALSE)</formula>
    </cfRule>
  </conditionalFormatting>
  <conditionalFormatting sqref="AU504">
    <cfRule type="expression" dxfId="1675" priority="1627">
      <formula>IF(RIGHT(TEXT(AU504,"0.#"),1)=".",FALSE,TRUE)</formula>
    </cfRule>
    <cfRule type="expression" dxfId="1674" priority="1628">
      <formula>IF(RIGHT(TEXT(AU504,"0.#"),1)=".",TRUE,FALSE)</formula>
    </cfRule>
  </conditionalFormatting>
  <conditionalFormatting sqref="AU502">
    <cfRule type="expression" dxfId="1673" priority="1631">
      <formula>IF(RIGHT(TEXT(AU502,"0.#"),1)=".",FALSE,TRUE)</formula>
    </cfRule>
    <cfRule type="expression" dxfId="1672" priority="1632">
      <formula>IF(RIGHT(TEXT(AU502,"0.#"),1)=".",TRUE,FALSE)</formula>
    </cfRule>
  </conditionalFormatting>
  <conditionalFormatting sqref="AU503">
    <cfRule type="expression" dxfId="1671" priority="1629">
      <formula>IF(RIGHT(TEXT(AU503,"0.#"),1)=".",FALSE,TRUE)</formula>
    </cfRule>
    <cfRule type="expression" dxfId="1670" priority="1630">
      <formula>IF(RIGHT(TEXT(AU503,"0.#"),1)=".",TRUE,FALSE)</formula>
    </cfRule>
  </conditionalFormatting>
  <conditionalFormatting sqref="AQ502">
    <cfRule type="expression" dxfId="1669" priority="1615">
      <formula>IF(RIGHT(TEXT(AQ502,"0.#"),1)=".",FALSE,TRUE)</formula>
    </cfRule>
    <cfRule type="expression" dxfId="1668" priority="1616">
      <formula>IF(RIGHT(TEXT(AQ502,"0.#"),1)=".",TRUE,FALSE)</formula>
    </cfRule>
  </conditionalFormatting>
  <conditionalFormatting sqref="AQ503">
    <cfRule type="expression" dxfId="1667" priority="1619">
      <formula>IF(RIGHT(TEXT(AQ503,"0.#"),1)=".",FALSE,TRUE)</formula>
    </cfRule>
    <cfRule type="expression" dxfId="1666" priority="1620">
      <formula>IF(RIGHT(TEXT(AQ503,"0.#"),1)=".",TRUE,FALSE)</formula>
    </cfRule>
  </conditionalFormatting>
  <conditionalFormatting sqref="AQ504">
    <cfRule type="expression" dxfId="1665" priority="1617">
      <formula>IF(RIGHT(TEXT(AQ504,"0.#"),1)=".",FALSE,TRUE)</formula>
    </cfRule>
    <cfRule type="expression" dxfId="1664" priority="1618">
      <formula>IF(RIGHT(TEXT(AQ504,"0.#"),1)=".",TRUE,FALSE)</formula>
    </cfRule>
  </conditionalFormatting>
  <conditionalFormatting sqref="AE509">
    <cfRule type="expression" dxfId="1663" priority="1609">
      <formula>IF(RIGHT(TEXT(AE509,"0.#"),1)=".",FALSE,TRUE)</formula>
    </cfRule>
    <cfRule type="expression" dxfId="1662" priority="1610">
      <formula>IF(RIGHT(TEXT(AE509,"0.#"),1)=".",TRUE,FALSE)</formula>
    </cfRule>
  </conditionalFormatting>
  <conditionalFormatting sqref="AE507">
    <cfRule type="expression" dxfId="1661" priority="1613">
      <formula>IF(RIGHT(TEXT(AE507,"0.#"),1)=".",FALSE,TRUE)</formula>
    </cfRule>
    <cfRule type="expression" dxfId="1660" priority="1614">
      <formula>IF(RIGHT(TEXT(AE507,"0.#"),1)=".",TRUE,FALSE)</formula>
    </cfRule>
  </conditionalFormatting>
  <conditionalFormatting sqref="AE508">
    <cfRule type="expression" dxfId="1659" priority="1611">
      <formula>IF(RIGHT(TEXT(AE508,"0.#"),1)=".",FALSE,TRUE)</formula>
    </cfRule>
    <cfRule type="expression" dxfId="1658" priority="1612">
      <formula>IF(RIGHT(TEXT(AE508,"0.#"),1)=".",TRUE,FALSE)</formula>
    </cfRule>
  </conditionalFormatting>
  <conditionalFormatting sqref="AU509">
    <cfRule type="expression" dxfId="1657" priority="1597">
      <formula>IF(RIGHT(TEXT(AU509,"0.#"),1)=".",FALSE,TRUE)</formula>
    </cfRule>
    <cfRule type="expression" dxfId="1656" priority="1598">
      <formula>IF(RIGHT(TEXT(AU509,"0.#"),1)=".",TRUE,FALSE)</formula>
    </cfRule>
  </conditionalFormatting>
  <conditionalFormatting sqref="AU507">
    <cfRule type="expression" dxfId="1655" priority="1601">
      <formula>IF(RIGHT(TEXT(AU507,"0.#"),1)=".",FALSE,TRUE)</formula>
    </cfRule>
    <cfRule type="expression" dxfId="1654" priority="1602">
      <formula>IF(RIGHT(TEXT(AU507,"0.#"),1)=".",TRUE,FALSE)</formula>
    </cfRule>
  </conditionalFormatting>
  <conditionalFormatting sqref="AU508">
    <cfRule type="expression" dxfId="1653" priority="1599">
      <formula>IF(RIGHT(TEXT(AU508,"0.#"),1)=".",FALSE,TRUE)</formula>
    </cfRule>
    <cfRule type="expression" dxfId="1652" priority="1600">
      <formula>IF(RIGHT(TEXT(AU508,"0.#"),1)=".",TRUE,FALSE)</formula>
    </cfRule>
  </conditionalFormatting>
  <conditionalFormatting sqref="AQ507">
    <cfRule type="expression" dxfId="1651" priority="1585">
      <formula>IF(RIGHT(TEXT(AQ507,"0.#"),1)=".",FALSE,TRUE)</formula>
    </cfRule>
    <cfRule type="expression" dxfId="1650" priority="1586">
      <formula>IF(RIGHT(TEXT(AQ507,"0.#"),1)=".",TRUE,FALSE)</formula>
    </cfRule>
  </conditionalFormatting>
  <conditionalFormatting sqref="AQ508">
    <cfRule type="expression" dxfId="1649" priority="1589">
      <formula>IF(RIGHT(TEXT(AQ508,"0.#"),1)=".",FALSE,TRUE)</formula>
    </cfRule>
    <cfRule type="expression" dxfId="1648" priority="1590">
      <formula>IF(RIGHT(TEXT(AQ508,"0.#"),1)=".",TRUE,FALSE)</formula>
    </cfRule>
  </conditionalFormatting>
  <conditionalFormatting sqref="AQ509">
    <cfRule type="expression" dxfId="1647" priority="1587">
      <formula>IF(RIGHT(TEXT(AQ509,"0.#"),1)=".",FALSE,TRUE)</formula>
    </cfRule>
    <cfRule type="expression" dxfId="1646" priority="1588">
      <formula>IF(RIGHT(TEXT(AQ509,"0.#"),1)=".",TRUE,FALSE)</formula>
    </cfRule>
  </conditionalFormatting>
  <conditionalFormatting sqref="AE465">
    <cfRule type="expression" dxfId="1645" priority="1879">
      <formula>IF(RIGHT(TEXT(AE465,"0.#"),1)=".",FALSE,TRUE)</formula>
    </cfRule>
    <cfRule type="expression" dxfId="1644" priority="1880">
      <formula>IF(RIGHT(TEXT(AE465,"0.#"),1)=".",TRUE,FALSE)</formula>
    </cfRule>
  </conditionalFormatting>
  <conditionalFormatting sqref="AE463">
    <cfRule type="expression" dxfId="1643" priority="1883">
      <formula>IF(RIGHT(TEXT(AE463,"0.#"),1)=".",FALSE,TRUE)</formula>
    </cfRule>
    <cfRule type="expression" dxfId="1642" priority="1884">
      <formula>IF(RIGHT(TEXT(AE463,"0.#"),1)=".",TRUE,FALSE)</formula>
    </cfRule>
  </conditionalFormatting>
  <conditionalFormatting sqref="AE464">
    <cfRule type="expression" dxfId="1641" priority="1881">
      <formula>IF(RIGHT(TEXT(AE464,"0.#"),1)=".",FALSE,TRUE)</formula>
    </cfRule>
    <cfRule type="expression" dxfId="1640" priority="1882">
      <formula>IF(RIGHT(TEXT(AE464,"0.#"),1)=".",TRUE,FALSE)</formula>
    </cfRule>
  </conditionalFormatting>
  <conditionalFormatting sqref="AM465">
    <cfRule type="expression" dxfId="1639" priority="1873">
      <formula>IF(RIGHT(TEXT(AM465,"0.#"),1)=".",FALSE,TRUE)</formula>
    </cfRule>
    <cfRule type="expression" dxfId="1638" priority="1874">
      <formula>IF(RIGHT(TEXT(AM465,"0.#"),1)=".",TRUE,FALSE)</formula>
    </cfRule>
  </conditionalFormatting>
  <conditionalFormatting sqref="AM463">
    <cfRule type="expression" dxfId="1637" priority="1877">
      <formula>IF(RIGHT(TEXT(AM463,"0.#"),1)=".",FALSE,TRUE)</formula>
    </cfRule>
    <cfRule type="expression" dxfId="1636" priority="1878">
      <formula>IF(RIGHT(TEXT(AM463,"0.#"),1)=".",TRUE,FALSE)</formula>
    </cfRule>
  </conditionalFormatting>
  <conditionalFormatting sqref="AM464">
    <cfRule type="expression" dxfId="1635" priority="1875">
      <formula>IF(RIGHT(TEXT(AM464,"0.#"),1)=".",FALSE,TRUE)</formula>
    </cfRule>
    <cfRule type="expression" dxfId="1634" priority="1876">
      <formula>IF(RIGHT(TEXT(AM464,"0.#"),1)=".",TRUE,FALSE)</formula>
    </cfRule>
  </conditionalFormatting>
  <conditionalFormatting sqref="AU465">
    <cfRule type="expression" dxfId="1633" priority="1867">
      <formula>IF(RIGHT(TEXT(AU465,"0.#"),1)=".",FALSE,TRUE)</formula>
    </cfRule>
    <cfRule type="expression" dxfId="1632" priority="1868">
      <formula>IF(RIGHT(TEXT(AU465,"0.#"),1)=".",TRUE,FALSE)</formula>
    </cfRule>
  </conditionalFormatting>
  <conditionalFormatting sqref="AU463">
    <cfRule type="expression" dxfId="1631" priority="1871">
      <formula>IF(RIGHT(TEXT(AU463,"0.#"),1)=".",FALSE,TRUE)</formula>
    </cfRule>
    <cfRule type="expression" dxfId="1630" priority="1872">
      <formula>IF(RIGHT(TEXT(AU463,"0.#"),1)=".",TRUE,FALSE)</formula>
    </cfRule>
  </conditionalFormatting>
  <conditionalFormatting sqref="AU464">
    <cfRule type="expression" dxfId="1629" priority="1869">
      <formula>IF(RIGHT(TEXT(AU464,"0.#"),1)=".",FALSE,TRUE)</formula>
    </cfRule>
    <cfRule type="expression" dxfId="1628" priority="1870">
      <formula>IF(RIGHT(TEXT(AU464,"0.#"),1)=".",TRUE,FALSE)</formula>
    </cfRule>
  </conditionalFormatting>
  <conditionalFormatting sqref="AI465">
    <cfRule type="expression" dxfId="1627" priority="1861">
      <formula>IF(RIGHT(TEXT(AI465,"0.#"),1)=".",FALSE,TRUE)</formula>
    </cfRule>
    <cfRule type="expression" dxfId="1626" priority="1862">
      <formula>IF(RIGHT(TEXT(AI465,"0.#"),1)=".",TRUE,FALSE)</formula>
    </cfRule>
  </conditionalFormatting>
  <conditionalFormatting sqref="AI463">
    <cfRule type="expression" dxfId="1625" priority="1865">
      <formula>IF(RIGHT(TEXT(AI463,"0.#"),1)=".",FALSE,TRUE)</formula>
    </cfRule>
    <cfRule type="expression" dxfId="1624" priority="1866">
      <formula>IF(RIGHT(TEXT(AI463,"0.#"),1)=".",TRUE,FALSE)</formula>
    </cfRule>
  </conditionalFormatting>
  <conditionalFormatting sqref="AI464">
    <cfRule type="expression" dxfId="1623" priority="1863">
      <formula>IF(RIGHT(TEXT(AI464,"0.#"),1)=".",FALSE,TRUE)</formula>
    </cfRule>
    <cfRule type="expression" dxfId="1622" priority="1864">
      <formula>IF(RIGHT(TEXT(AI464,"0.#"),1)=".",TRUE,FALSE)</formula>
    </cfRule>
  </conditionalFormatting>
  <conditionalFormatting sqref="AQ463">
    <cfRule type="expression" dxfId="1621" priority="1855">
      <formula>IF(RIGHT(TEXT(AQ463,"0.#"),1)=".",FALSE,TRUE)</formula>
    </cfRule>
    <cfRule type="expression" dxfId="1620" priority="1856">
      <formula>IF(RIGHT(TEXT(AQ463,"0.#"),1)=".",TRUE,FALSE)</formula>
    </cfRule>
  </conditionalFormatting>
  <conditionalFormatting sqref="AQ464">
    <cfRule type="expression" dxfId="1619" priority="1859">
      <formula>IF(RIGHT(TEXT(AQ464,"0.#"),1)=".",FALSE,TRUE)</formula>
    </cfRule>
    <cfRule type="expression" dxfId="1618" priority="1860">
      <formula>IF(RIGHT(TEXT(AQ464,"0.#"),1)=".",TRUE,FALSE)</formula>
    </cfRule>
  </conditionalFormatting>
  <conditionalFormatting sqref="AQ465">
    <cfRule type="expression" dxfId="1617" priority="1857">
      <formula>IF(RIGHT(TEXT(AQ465,"0.#"),1)=".",FALSE,TRUE)</formula>
    </cfRule>
    <cfRule type="expression" dxfId="1616" priority="1858">
      <formula>IF(RIGHT(TEXT(AQ465,"0.#"),1)=".",TRUE,FALSE)</formula>
    </cfRule>
  </conditionalFormatting>
  <conditionalFormatting sqref="AE470">
    <cfRule type="expression" dxfId="1615" priority="1849">
      <formula>IF(RIGHT(TEXT(AE470,"0.#"),1)=".",FALSE,TRUE)</formula>
    </cfRule>
    <cfRule type="expression" dxfId="1614" priority="1850">
      <formula>IF(RIGHT(TEXT(AE470,"0.#"),1)=".",TRUE,FALSE)</formula>
    </cfRule>
  </conditionalFormatting>
  <conditionalFormatting sqref="AE468">
    <cfRule type="expression" dxfId="1613" priority="1853">
      <formula>IF(RIGHT(TEXT(AE468,"0.#"),1)=".",FALSE,TRUE)</formula>
    </cfRule>
    <cfRule type="expression" dxfId="1612" priority="1854">
      <formula>IF(RIGHT(TEXT(AE468,"0.#"),1)=".",TRUE,FALSE)</formula>
    </cfRule>
  </conditionalFormatting>
  <conditionalFormatting sqref="AE469">
    <cfRule type="expression" dxfId="1611" priority="1851">
      <formula>IF(RIGHT(TEXT(AE469,"0.#"),1)=".",FALSE,TRUE)</formula>
    </cfRule>
    <cfRule type="expression" dxfId="1610" priority="1852">
      <formula>IF(RIGHT(TEXT(AE469,"0.#"),1)=".",TRUE,FALSE)</formula>
    </cfRule>
  </conditionalFormatting>
  <conditionalFormatting sqref="AM470">
    <cfRule type="expression" dxfId="1609" priority="1843">
      <formula>IF(RIGHT(TEXT(AM470,"0.#"),1)=".",FALSE,TRUE)</formula>
    </cfRule>
    <cfRule type="expression" dxfId="1608" priority="1844">
      <formula>IF(RIGHT(TEXT(AM470,"0.#"),1)=".",TRUE,FALSE)</formula>
    </cfRule>
  </conditionalFormatting>
  <conditionalFormatting sqref="AM468">
    <cfRule type="expression" dxfId="1607" priority="1847">
      <formula>IF(RIGHT(TEXT(AM468,"0.#"),1)=".",FALSE,TRUE)</formula>
    </cfRule>
    <cfRule type="expression" dxfId="1606" priority="1848">
      <formula>IF(RIGHT(TEXT(AM468,"0.#"),1)=".",TRUE,FALSE)</formula>
    </cfRule>
  </conditionalFormatting>
  <conditionalFormatting sqref="AM469">
    <cfRule type="expression" dxfId="1605" priority="1845">
      <formula>IF(RIGHT(TEXT(AM469,"0.#"),1)=".",FALSE,TRUE)</formula>
    </cfRule>
    <cfRule type="expression" dxfId="1604" priority="1846">
      <formula>IF(RIGHT(TEXT(AM469,"0.#"),1)=".",TRUE,FALSE)</formula>
    </cfRule>
  </conditionalFormatting>
  <conditionalFormatting sqref="AU470">
    <cfRule type="expression" dxfId="1603" priority="1837">
      <formula>IF(RIGHT(TEXT(AU470,"0.#"),1)=".",FALSE,TRUE)</formula>
    </cfRule>
    <cfRule type="expression" dxfId="1602" priority="1838">
      <formula>IF(RIGHT(TEXT(AU470,"0.#"),1)=".",TRUE,FALSE)</formula>
    </cfRule>
  </conditionalFormatting>
  <conditionalFormatting sqref="AU468">
    <cfRule type="expression" dxfId="1601" priority="1841">
      <formula>IF(RIGHT(TEXT(AU468,"0.#"),1)=".",FALSE,TRUE)</formula>
    </cfRule>
    <cfRule type="expression" dxfId="1600" priority="1842">
      <formula>IF(RIGHT(TEXT(AU468,"0.#"),1)=".",TRUE,FALSE)</formula>
    </cfRule>
  </conditionalFormatting>
  <conditionalFormatting sqref="AU469">
    <cfRule type="expression" dxfId="1599" priority="1839">
      <formula>IF(RIGHT(TEXT(AU469,"0.#"),1)=".",FALSE,TRUE)</formula>
    </cfRule>
    <cfRule type="expression" dxfId="1598" priority="1840">
      <formula>IF(RIGHT(TEXT(AU469,"0.#"),1)=".",TRUE,FALSE)</formula>
    </cfRule>
  </conditionalFormatting>
  <conditionalFormatting sqref="AI470">
    <cfRule type="expression" dxfId="1597" priority="1831">
      <formula>IF(RIGHT(TEXT(AI470,"0.#"),1)=".",FALSE,TRUE)</formula>
    </cfRule>
    <cfRule type="expression" dxfId="1596" priority="1832">
      <formula>IF(RIGHT(TEXT(AI470,"0.#"),1)=".",TRUE,FALSE)</formula>
    </cfRule>
  </conditionalFormatting>
  <conditionalFormatting sqref="AI468">
    <cfRule type="expression" dxfId="1595" priority="1835">
      <formula>IF(RIGHT(TEXT(AI468,"0.#"),1)=".",FALSE,TRUE)</formula>
    </cfRule>
    <cfRule type="expression" dxfId="1594" priority="1836">
      <formula>IF(RIGHT(TEXT(AI468,"0.#"),1)=".",TRUE,FALSE)</formula>
    </cfRule>
  </conditionalFormatting>
  <conditionalFormatting sqref="AI469">
    <cfRule type="expression" dxfId="1593" priority="1833">
      <formula>IF(RIGHT(TEXT(AI469,"0.#"),1)=".",FALSE,TRUE)</formula>
    </cfRule>
    <cfRule type="expression" dxfId="1592" priority="1834">
      <formula>IF(RIGHT(TEXT(AI469,"0.#"),1)=".",TRUE,FALSE)</formula>
    </cfRule>
  </conditionalFormatting>
  <conditionalFormatting sqref="AQ468">
    <cfRule type="expression" dxfId="1591" priority="1825">
      <formula>IF(RIGHT(TEXT(AQ468,"0.#"),1)=".",FALSE,TRUE)</formula>
    </cfRule>
    <cfRule type="expression" dxfId="1590" priority="1826">
      <formula>IF(RIGHT(TEXT(AQ468,"0.#"),1)=".",TRUE,FALSE)</formula>
    </cfRule>
  </conditionalFormatting>
  <conditionalFormatting sqref="AQ469">
    <cfRule type="expression" dxfId="1589" priority="1829">
      <formula>IF(RIGHT(TEXT(AQ469,"0.#"),1)=".",FALSE,TRUE)</formula>
    </cfRule>
    <cfRule type="expression" dxfId="1588" priority="1830">
      <formula>IF(RIGHT(TEXT(AQ469,"0.#"),1)=".",TRUE,FALSE)</formula>
    </cfRule>
  </conditionalFormatting>
  <conditionalFormatting sqref="AQ470">
    <cfRule type="expression" dxfId="1587" priority="1827">
      <formula>IF(RIGHT(TEXT(AQ470,"0.#"),1)=".",FALSE,TRUE)</formula>
    </cfRule>
    <cfRule type="expression" dxfId="1586" priority="1828">
      <formula>IF(RIGHT(TEXT(AQ470,"0.#"),1)=".",TRUE,FALSE)</formula>
    </cfRule>
  </conditionalFormatting>
  <conditionalFormatting sqref="AE475">
    <cfRule type="expression" dxfId="1585" priority="1819">
      <formula>IF(RIGHT(TEXT(AE475,"0.#"),1)=".",FALSE,TRUE)</formula>
    </cfRule>
    <cfRule type="expression" dxfId="1584" priority="1820">
      <formula>IF(RIGHT(TEXT(AE475,"0.#"),1)=".",TRUE,FALSE)</formula>
    </cfRule>
  </conditionalFormatting>
  <conditionalFormatting sqref="AE473">
    <cfRule type="expression" dxfId="1583" priority="1823">
      <formula>IF(RIGHT(TEXT(AE473,"0.#"),1)=".",FALSE,TRUE)</formula>
    </cfRule>
    <cfRule type="expression" dxfId="1582" priority="1824">
      <formula>IF(RIGHT(TEXT(AE473,"0.#"),1)=".",TRUE,FALSE)</formula>
    </cfRule>
  </conditionalFormatting>
  <conditionalFormatting sqref="AE474">
    <cfRule type="expression" dxfId="1581" priority="1821">
      <formula>IF(RIGHT(TEXT(AE474,"0.#"),1)=".",FALSE,TRUE)</formula>
    </cfRule>
    <cfRule type="expression" dxfId="1580" priority="1822">
      <formula>IF(RIGHT(TEXT(AE474,"0.#"),1)=".",TRUE,FALSE)</formula>
    </cfRule>
  </conditionalFormatting>
  <conditionalFormatting sqref="AM475">
    <cfRule type="expression" dxfId="1579" priority="1813">
      <formula>IF(RIGHT(TEXT(AM475,"0.#"),1)=".",FALSE,TRUE)</formula>
    </cfRule>
    <cfRule type="expression" dxfId="1578" priority="1814">
      <formula>IF(RIGHT(TEXT(AM475,"0.#"),1)=".",TRUE,FALSE)</formula>
    </cfRule>
  </conditionalFormatting>
  <conditionalFormatting sqref="AM473">
    <cfRule type="expression" dxfId="1577" priority="1817">
      <formula>IF(RIGHT(TEXT(AM473,"0.#"),1)=".",FALSE,TRUE)</formula>
    </cfRule>
    <cfRule type="expression" dxfId="1576" priority="1818">
      <formula>IF(RIGHT(TEXT(AM473,"0.#"),1)=".",TRUE,FALSE)</formula>
    </cfRule>
  </conditionalFormatting>
  <conditionalFormatting sqref="AM474">
    <cfRule type="expression" dxfId="1575" priority="1815">
      <formula>IF(RIGHT(TEXT(AM474,"0.#"),1)=".",FALSE,TRUE)</formula>
    </cfRule>
    <cfRule type="expression" dxfId="1574" priority="1816">
      <formula>IF(RIGHT(TEXT(AM474,"0.#"),1)=".",TRUE,FALSE)</formula>
    </cfRule>
  </conditionalFormatting>
  <conditionalFormatting sqref="AU475">
    <cfRule type="expression" dxfId="1573" priority="1807">
      <formula>IF(RIGHT(TEXT(AU475,"0.#"),1)=".",FALSE,TRUE)</formula>
    </cfRule>
    <cfRule type="expression" dxfId="1572" priority="1808">
      <formula>IF(RIGHT(TEXT(AU475,"0.#"),1)=".",TRUE,FALSE)</formula>
    </cfRule>
  </conditionalFormatting>
  <conditionalFormatting sqref="AU473">
    <cfRule type="expression" dxfId="1571" priority="1811">
      <formula>IF(RIGHT(TEXT(AU473,"0.#"),1)=".",FALSE,TRUE)</formula>
    </cfRule>
    <cfRule type="expression" dxfId="1570" priority="1812">
      <formula>IF(RIGHT(TEXT(AU473,"0.#"),1)=".",TRUE,FALSE)</formula>
    </cfRule>
  </conditionalFormatting>
  <conditionalFormatting sqref="AU474">
    <cfRule type="expression" dxfId="1569" priority="1809">
      <formula>IF(RIGHT(TEXT(AU474,"0.#"),1)=".",FALSE,TRUE)</formula>
    </cfRule>
    <cfRule type="expression" dxfId="1568" priority="1810">
      <formula>IF(RIGHT(TEXT(AU474,"0.#"),1)=".",TRUE,FALSE)</formula>
    </cfRule>
  </conditionalFormatting>
  <conditionalFormatting sqref="AI475">
    <cfRule type="expression" dxfId="1567" priority="1801">
      <formula>IF(RIGHT(TEXT(AI475,"0.#"),1)=".",FALSE,TRUE)</formula>
    </cfRule>
    <cfRule type="expression" dxfId="1566" priority="1802">
      <formula>IF(RIGHT(TEXT(AI475,"0.#"),1)=".",TRUE,FALSE)</formula>
    </cfRule>
  </conditionalFormatting>
  <conditionalFormatting sqref="AI473">
    <cfRule type="expression" dxfId="1565" priority="1805">
      <formula>IF(RIGHT(TEXT(AI473,"0.#"),1)=".",FALSE,TRUE)</formula>
    </cfRule>
    <cfRule type="expression" dxfId="1564" priority="1806">
      <formula>IF(RIGHT(TEXT(AI473,"0.#"),1)=".",TRUE,FALSE)</formula>
    </cfRule>
  </conditionalFormatting>
  <conditionalFormatting sqref="AI474">
    <cfRule type="expression" dxfId="1563" priority="1803">
      <formula>IF(RIGHT(TEXT(AI474,"0.#"),1)=".",FALSE,TRUE)</formula>
    </cfRule>
    <cfRule type="expression" dxfId="1562" priority="1804">
      <formula>IF(RIGHT(TEXT(AI474,"0.#"),1)=".",TRUE,FALSE)</formula>
    </cfRule>
  </conditionalFormatting>
  <conditionalFormatting sqref="AQ473">
    <cfRule type="expression" dxfId="1561" priority="1795">
      <formula>IF(RIGHT(TEXT(AQ473,"0.#"),1)=".",FALSE,TRUE)</formula>
    </cfRule>
    <cfRule type="expression" dxfId="1560" priority="1796">
      <formula>IF(RIGHT(TEXT(AQ473,"0.#"),1)=".",TRUE,FALSE)</formula>
    </cfRule>
  </conditionalFormatting>
  <conditionalFormatting sqref="AQ474">
    <cfRule type="expression" dxfId="1559" priority="1799">
      <formula>IF(RIGHT(TEXT(AQ474,"0.#"),1)=".",FALSE,TRUE)</formula>
    </cfRule>
    <cfRule type="expression" dxfId="1558" priority="1800">
      <formula>IF(RIGHT(TEXT(AQ474,"0.#"),1)=".",TRUE,FALSE)</formula>
    </cfRule>
  </conditionalFormatting>
  <conditionalFormatting sqref="AQ475">
    <cfRule type="expression" dxfId="1557" priority="1797">
      <formula>IF(RIGHT(TEXT(AQ475,"0.#"),1)=".",FALSE,TRUE)</formula>
    </cfRule>
    <cfRule type="expression" dxfId="1556" priority="1798">
      <formula>IF(RIGHT(TEXT(AQ475,"0.#"),1)=".",TRUE,FALSE)</formula>
    </cfRule>
  </conditionalFormatting>
  <conditionalFormatting sqref="AE480">
    <cfRule type="expression" dxfId="1555" priority="1789">
      <formula>IF(RIGHT(TEXT(AE480,"0.#"),1)=".",FALSE,TRUE)</formula>
    </cfRule>
    <cfRule type="expression" dxfId="1554" priority="1790">
      <formula>IF(RIGHT(TEXT(AE480,"0.#"),1)=".",TRUE,FALSE)</formula>
    </cfRule>
  </conditionalFormatting>
  <conditionalFormatting sqref="AE478">
    <cfRule type="expression" dxfId="1553" priority="1793">
      <formula>IF(RIGHT(TEXT(AE478,"0.#"),1)=".",FALSE,TRUE)</formula>
    </cfRule>
    <cfRule type="expression" dxfId="1552" priority="1794">
      <formula>IF(RIGHT(TEXT(AE478,"0.#"),1)=".",TRUE,FALSE)</formula>
    </cfRule>
  </conditionalFormatting>
  <conditionalFormatting sqref="AE479">
    <cfRule type="expression" dxfId="1551" priority="1791">
      <formula>IF(RIGHT(TEXT(AE479,"0.#"),1)=".",FALSE,TRUE)</formula>
    </cfRule>
    <cfRule type="expression" dxfId="1550" priority="1792">
      <formula>IF(RIGHT(TEXT(AE479,"0.#"),1)=".",TRUE,FALSE)</formula>
    </cfRule>
  </conditionalFormatting>
  <conditionalFormatting sqref="AM480">
    <cfRule type="expression" dxfId="1549" priority="1783">
      <formula>IF(RIGHT(TEXT(AM480,"0.#"),1)=".",FALSE,TRUE)</formula>
    </cfRule>
    <cfRule type="expression" dxfId="1548" priority="1784">
      <formula>IF(RIGHT(TEXT(AM480,"0.#"),1)=".",TRUE,FALSE)</formula>
    </cfRule>
  </conditionalFormatting>
  <conditionalFormatting sqref="AM478">
    <cfRule type="expression" dxfId="1547" priority="1787">
      <formula>IF(RIGHT(TEXT(AM478,"0.#"),1)=".",FALSE,TRUE)</formula>
    </cfRule>
    <cfRule type="expression" dxfId="1546" priority="1788">
      <formula>IF(RIGHT(TEXT(AM478,"0.#"),1)=".",TRUE,FALSE)</formula>
    </cfRule>
  </conditionalFormatting>
  <conditionalFormatting sqref="AM479">
    <cfRule type="expression" dxfId="1545" priority="1785">
      <formula>IF(RIGHT(TEXT(AM479,"0.#"),1)=".",FALSE,TRUE)</formula>
    </cfRule>
    <cfRule type="expression" dxfId="1544" priority="1786">
      <formula>IF(RIGHT(TEXT(AM479,"0.#"),1)=".",TRUE,FALSE)</formula>
    </cfRule>
  </conditionalFormatting>
  <conditionalFormatting sqref="AU480">
    <cfRule type="expression" dxfId="1543" priority="1777">
      <formula>IF(RIGHT(TEXT(AU480,"0.#"),1)=".",FALSE,TRUE)</formula>
    </cfRule>
    <cfRule type="expression" dxfId="1542" priority="1778">
      <formula>IF(RIGHT(TEXT(AU480,"0.#"),1)=".",TRUE,FALSE)</formula>
    </cfRule>
  </conditionalFormatting>
  <conditionalFormatting sqref="AU478">
    <cfRule type="expression" dxfId="1541" priority="1781">
      <formula>IF(RIGHT(TEXT(AU478,"0.#"),1)=".",FALSE,TRUE)</formula>
    </cfRule>
    <cfRule type="expression" dxfId="1540" priority="1782">
      <formula>IF(RIGHT(TEXT(AU478,"0.#"),1)=".",TRUE,FALSE)</formula>
    </cfRule>
  </conditionalFormatting>
  <conditionalFormatting sqref="AU479">
    <cfRule type="expression" dxfId="1539" priority="1779">
      <formula>IF(RIGHT(TEXT(AU479,"0.#"),1)=".",FALSE,TRUE)</formula>
    </cfRule>
    <cfRule type="expression" dxfId="1538" priority="1780">
      <formula>IF(RIGHT(TEXT(AU479,"0.#"),1)=".",TRUE,FALSE)</formula>
    </cfRule>
  </conditionalFormatting>
  <conditionalFormatting sqref="AI480">
    <cfRule type="expression" dxfId="1537" priority="1771">
      <formula>IF(RIGHT(TEXT(AI480,"0.#"),1)=".",FALSE,TRUE)</formula>
    </cfRule>
    <cfRule type="expression" dxfId="1536" priority="1772">
      <formula>IF(RIGHT(TEXT(AI480,"0.#"),1)=".",TRUE,FALSE)</formula>
    </cfRule>
  </conditionalFormatting>
  <conditionalFormatting sqref="AI478">
    <cfRule type="expression" dxfId="1535" priority="1775">
      <formula>IF(RIGHT(TEXT(AI478,"0.#"),1)=".",FALSE,TRUE)</formula>
    </cfRule>
    <cfRule type="expression" dxfId="1534" priority="1776">
      <formula>IF(RIGHT(TEXT(AI478,"0.#"),1)=".",TRUE,FALSE)</formula>
    </cfRule>
  </conditionalFormatting>
  <conditionalFormatting sqref="AI479">
    <cfRule type="expression" dxfId="1533" priority="1773">
      <formula>IF(RIGHT(TEXT(AI479,"0.#"),1)=".",FALSE,TRUE)</formula>
    </cfRule>
    <cfRule type="expression" dxfId="1532" priority="1774">
      <formula>IF(RIGHT(TEXT(AI479,"0.#"),1)=".",TRUE,FALSE)</formula>
    </cfRule>
  </conditionalFormatting>
  <conditionalFormatting sqref="AQ478">
    <cfRule type="expression" dxfId="1531" priority="1765">
      <formula>IF(RIGHT(TEXT(AQ478,"0.#"),1)=".",FALSE,TRUE)</formula>
    </cfRule>
    <cfRule type="expression" dxfId="1530" priority="1766">
      <formula>IF(RIGHT(TEXT(AQ478,"0.#"),1)=".",TRUE,FALSE)</formula>
    </cfRule>
  </conditionalFormatting>
  <conditionalFormatting sqref="AQ479">
    <cfRule type="expression" dxfId="1529" priority="1769">
      <formula>IF(RIGHT(TEXT(AQ479,"0.#"),1)=".",FALSE,TRUE)</formula>
    </cfRule>
    <cfRule type="expression" dxfId="1528" priority="1770">
      <formula>IF(RIGHT(TEXT(AQ479,"0.#"),1)=".",TRUE,FALSE)</formula>
    </cfRule>
  </conditionalFormatting>
  <conditionalFormatting sqref="AQ480">
    <cfRule type="expression" dxfId="1527" priority="1767">
      <formula>IF(RIGHT(TEXT(AQ480,"0.#"),1)=".",FALSE,TRUE)</formula>
    </cfRule>
    <cfRule type="expression" dxfId="1526" priority="1768">
      <formula>IF(RIGHT(TEXT(AQ480,"0.#"),1)=".",TRUE,FALSE)</formula>
    </cfRule>
  </conditionalFormatting>
  <conditionalFormatting sqref="AI46">
    <cfRule type="expression" dxfId="1525" priority="2063">
      <formula>IF(RIGHT(TEXT(AI46,"0.#"),1)=".",FALSE,TRUE)</formula>
    </cfRule>
    <cfRule type="expression" dxfId="1524" priority="2064">
      <formula>IF(RIGHT(TEXT(AI46,"0.#"),1)=".",TRUE,FALSE)</formula>
    </cfRule>
  </conditionalFormatting>
  <conditionalFormatting sqref="AE146:AE147 AI146:AI147 AM146:AM147 AQ146:AQ147 AU146:AU147">
    <cfRule type="expression" dxfId="1523" priority="2047">
      <formula>IF(RIGHT(TEXT(AE146,"0.#"),1)=".",FALSE,TRUE)</formula>
    </cfRule>
    <cfRule type="expression" dxfId="1522" priority="2048">
      <formula>IF(RIGHT(TEXT(AE146,"0.#"),1)=".",TRUE,FALSE)</formula>
    </cfRule>
  </conditionalFormatting>
  <conditionalFormatting sqref="AE138:AE139 AI138:AI139 AM138:AM139 AQ138:AQ139 AU138:AU139">
    <cfRule type="expression" dxfId="1521" priority="2051">
      <formula>IF(RIGHT(TEXT(AE138,"0.#"),1)=".",FALSE,TRUE)</formula>
    </cfRule>
    <cfRule type="expression" dxfId="1520" priority="2052">
      <formula>IF(RIGHT(TEXT(AE138,"0.#"),1)=".",TRUE,FALSE)</formula>
    </cfRule>
  </conditionalFormatting>
  <conditionalFormatting sqref="AE142:AE143 AI142:AI143 AM142:AM143 AQ142:AQ143 AU142:AU143">
    <cfRule type="expression" dxfId="1519" priority="2049">
      <formula>IF(RIGHT(TEXT(AE142,"0.#"),1)=".",FALSE,TRUE)</formula>
    </cfRule>
    <cfRule type="expression" dxfId="1518" priority="2050">
      <formula>IF(RIGHT(TEXT(AE142,"0.#"),1)=".",TRUE,FALSE)</formula>
    </cfRule>
  </conditionalFormatting>
  <conditionalFormatting sqref="AE198:AE199 AI198:AI199 AM198:AM199 AQ198:AQ199 AU198:AU199">
    <cfRule type="expression" dxfId="1517" priority="2041">
      <formula>IF(RIGHT(TEXT(AE198,"0.#"),1)=".",FALSE,TRUE)</formula>
    </cfRule>
    <cfRule type="expression" dxfId="1516" priority="2042">
      <formula>IF(RIGHT(TEXT(AE198,"0.#"),1)=".",TRUE,FALSE)</formula>
    </cfRule>
  </conditionalFormatting>
  <conditionalFormatting sqref="AE150:AE151 AI150:AI151 AM150:AM151 AQ150:AQ151 AU150:AU151">
    <cfRule type="expression" dxfId="1515" priority="2045">
      <formula>IF(RIGHT(TEXT(AE150,"0.#"),1)=".",FALSE,TRUE)</formula>
    </cfRule>
    <cfRule type="expression" dxfId="1514" priority="2046">
      <formula>IF(RIGHT(TEXT(AE150,"0.#"),1)=".",TRUE,FALSE)</formula>
    </cfRule>
  </conditionalFormatting>
  <conditionalFormatting sqref="AE210:AE211 AI210:AI211 AM210:AM211 AQ210:AQ211 AU210:AU211">
    <cfRule type="expression" dxfId="1513" priority="2035">
      <formula>IF(RIGHT(TEXT(AE210,"0.#"),1)=".",FALSE,TRUE)</formula>
    </cfRule>
    <cfRule type="expression" dxfId="1512" priority="2036">
      <formula>IF(RIGHT(TEXT(AE210,"0.#"),1)=".",TRUE,FALSE)</formula>
    </cfRule>
  </conditionalFormatting>
  <conditionalFormatting sqref="AE202:AE203 AI202:AI203 AM202:AM203 AQ202:AQ203 AU202:AU203">
    <cfRule type="expression" dxfId="1511" priority="2039">
      <formula>IF(RIGHT(TEXT(AE202,"0.#"),1)=".",FALSE,TRUE)</formula>
    </cfRule>
    <cfRule type="expression" dxfId="1510" priority="2040">
      <formula>IF(RIGHT(TEXT(AE202,"0.#"),1)=".",TRUE,FALSE)</formula>
    </cfRule>
  </conditionalFormatting>
  <conditionalFormatting sqref="AE206:AE207 AI206:AI207 AM206:AM207 AQ206:AQ207 AU206:AU207">
    <cfRule type="expression" dxfId="1509" priority="2037">
      <formula>IF(RIGHT(TEXT(AE206,"0.#"),1)=".",FALSE,TRUE)</formula>
    </cfRule>
    <cfRule type="expression" dxfId="1508" priority="2038">
      <formula>IF(RIGHT(TEXT(AE206,"0.#"),1)=".",TRUE,FALSE)</formula>
    </cfRule>
  </conditionalFormatting>
  <conditionalFormatting sqref="AE262:AE263 AI262:AI263 AM262:AM263 AQ262:AQ263 AU262:AU263">
    <cfRule type="expression" dxfId="1507" priority="2029">
      <formula>IF(RIGHT(TEXT(AE262,"0.#"),1)=".",FALSE,TRUE)</formula>
    </cfRule>
    <cfRule type="expression" dxfId="1506" priority="2030">
      <formula>IF(RIGHT(TEXT(AE262,"0.#"),1)=".",TRUE,FALSE)</formula>
    </cfRule>
  </conditionalFormatting>
  <conditionalFormatting sqref="AE258:AE259 AI258:AI259 AM258:AM259 AQ258:AQ259 AU258:AU259">
    <cfRule type="expression" dxfId="1505" priority="2031">
      <formula>IF(RIGHT(TEXT(AE258,"0.#"),1)=".",FALSE,TRUE)</formula>
    </cfRule>
    <cfRule type="expression" dxfId="1504" priority="2032">
      <formula>IF(RIGHT(TEXT(AE258,"0.#"),1)=".",TRUE,FALSE)</formula>
    </cfRule>
  </conditionalFormatting>
  <conditionalFormatting sqref="AE314:AE315 AI314:AI315 AM314:AM315 AQ314:AQ315 AU314:AU315">
    <cfRule type="expression" dxfId="1503" priority="2023">
      <formula>IF(RIGHT(TEXT(AE314,"0.#"),1)=".",FALSE,TRUE)</formula>
    </cfRule>
    <cfRule type="expression" dxfId="1502" priority="2024">
      <formula>IF(RIGHT(TEXT(AE314,"0.#"),1)=".",TRUE,FALSE)</formula>
    </cfRule>
  </conditionalFormatting>
  <conditionalFormatting sqref="AE266:AE267 AI266:AI267 AM266:AM267 AQ266:AQ267 AU266:AU267">
    <cfRule type="expression" dxfId="1501" priority="2027">
      <formula>IF(RIGHT(TEXT(AE266,"0.#"),1)=".",FALSE,TRUE)</formula>
    </cfRule>
    <cfRule type="expression" dxfId="1500" priority="2028">
      <formula>IF(RIGHT(TEXT(AE266,"0.#"),1)=".",TRUE,FALSE)</formula>
    </cfRule>
  </conditionalFormatting>
  <conditionalFormatting sqref="AE270:AE271 AI270:AI271 AM270:AM271 AQ270:AQ271 AU270:AU271">
    <cfRule type="expression" dxfId="1499" priority="2025">
      <formula>IF(RIGHT(TEXT(AE270,"0.#"),1)=".",FALSE,TRUE)</formula>
    </cfRule>
    <cfRule type="expression" dxfId="1498" priority="2026">
      <formula>IF(RIGHT(TEXT(AE270,"0.#"),1)=".",TRUE,FALSE)</formula>
    </cfRule>
  </conditionalFormatting>
  <conditionalFormatting sqref="AE326:AE327 AI326:AI327 AM326:AM327 AQ326:AQ327 AU326:AU327">
    <cfRule type="expression" dxfId="1497" priority="2017">
      <formula>IF(RIGHT(TEXT(AE326,"0.#"),1)=".",FALSE,TRUE)</formula>
    </cfRule>
    <cfRule type="expression" dxfId="1496" priority="2018">
      <formula>IF(RIGHT(TEXT(AE326,"0.#"),1)=".",TRUE,FALSE)</formula>
    </cfRule>
  </conditionalFormatting>
  <conditionalFormatting sqref="AE318:AE319 AI318:AI319 AM318:AM319 AQ318:AQ319 AU318:AU319">
    <cfRule type="expression" dxfId="1495" priority="2021">
      <formula>IF(RIGHT(TEXT(AE318,"0.#"),1)=".",FALSE,TRUE)</formula>
    </cfRule>
    <cfRule type="expression" dxfId="1494" priority="2022">
      <formula>IF(RIGHT(TEXT(AE318,"0.#"),1)=".",TRUE,FALSE)</formula>
    </cfRule>
  </conditionalFormatting>
  <conditionalFormatting sqref="AE322:AE323 AI322:AI323 AM322:AM323 AQ322:AQ323 AU322:AU323">
    <cfRule type="expression" dxfId="1493" priority="2019">
      <formula>IF(RIGHT(TEXT(AE322,"0.#"),1)=".",FALSE,TRUE)</formula>
    </cfRule>
    <cfRule type="expression" dxfId="1492" priority="2020">
      <formula>IF(RIGHT(TEXT(AE322,"0.#"),1)=".",TRUE,FALSE)</formula>
    </cfRule>
  </conditionalFormatting>
  <conditionalFormatting sqref="AE378:AE379 AI378:AI379 AM378:AM379 AQ378:AQ379 AU378:AU379">
    <cfRule type="expression" dxfId="1491" priority="2011">
      <formula>IF(RIGHT(TEXT(AE378,"0.#"),1)=".",FALSE,TRUE)</formula>
    </cfRule>
    <cfRule type="expression" dxfId="1490" priority="2012">
      <formula>IF(RIGHT(TEXT(AE378,"0.#"),1)=".",TRUE,FALSE)</formula>
    </cfRule>
  </conditionalFormatting>
  <conditionalFormatting sqref="AE330:AE331 AI330:AI331 AM330:AM331 AQ330:AQ331 AU330:AU331">
    <cfRule type="expression" dxfId="1489" priority="2015">
      <formula>IF(RIGHT(TEXT(AE330,"0.#"),1)=".",FALSE,TRUE)</formula>
    </cfRule>
    <cfRule type="expression" dxfId="1488" priority="2016">
      <formula>IF(RIGHT(TEXT(AE330,"0.#"),1)=".",TRUE,FALSE)</formula>
    </cfRule>
  </conditionalFormatting>
  <conditionalFormatting sqref="AE374:AE375 AI374:AI375 AM374:AM375 AQ374:AQ375 AU374:AU375">
    <cfRule type="expression" dxfId="1487" priority="2013">
      <formula>IF(RIGHT(TEXT(AE374,"0.#"),1)=".",FALSE,TRUE)</formula>
    </cfRule>
    <cfRule type="expression" dxfId="1486" priority="2014">
      <formula>IF(RIGHT(TEXT(AE374,"0.#"),1)=".",TRUE,FALSE)</formula>
    </cfRule>
  </conditionalFormatting>
  <conditionalFormatting sqref="AE390:AE391 AI390:AI391 AM390:AM391 AQ390:AQ391 AU390:AU391">
    <cfRule type="expression" dxfId="1485" priority="2005">
      <formula>IF(RIGHT(TEXT(AE390,"0.#"),1)=".",FALSE,TRUE)</formula>
    </cfRule>
    <cfRule type="expression" dxfId="1484" priority="2006">
      <formula>IF(RIGHT(TEXT(AE390,"0.#"),1)=".",TRUE,FALSE)</formula>
    </cfRule>
  </conditionalFormatting>
  <conditionalFormatting sqref="AE382:AE383 AI382:AI383 AM382:AM383 AQ382:AQ383 AU382:AU383">
    <cfRule type="expression" dxfId="1483" priority="2009">
      <formula>IF(RIGHT(TEXT(AE382,"0.#"),1)=".",FALSE,TRUE)</formula>
    </cfRule>
    <cfRule type="expression" dxfId="1482" priority="2010">
      <formula>IF(RIGHT(TEXT(AE382,"0.#"),1)=".",TRUE,FALSE)</formula>
    </cfRule>
  </conditionalFormatting>
  <conditionalFormatting sqref="AE386:AE387 AI386:AI387 AM386:AM387 AQ386:AQ387 AU386:AU387">
    <cfRule type="expression" dxfId="1481" priority="2007">
      <formula>IF(RIGHT(TEXT(AE386,"0.#"),1)=".",FALSE,TRUE)</formula>
    </cfRule>
    <cfRule type="expression" dxfId="1480" priority="2008">
      <formula>IF(RIGHT(TEXT(AE386,"0.#"),1)=".",TRUE,FALSE)</formula>
    </cfRule>
  </conditionalFormatting>
  <conditionalFormatting sqref="AE440">
    <cfRule type="expression" dxfId="1479" priority="1999">
      <formula>IF(RIGHT(TEXT(AE440,"0.#"),1)=".",FALSE,TRUE)</formula>
    </cfRule>
    <cfRule type="expression" dxfId="1478" priority="2000">
      <formula>IF(RIGHT(TEXT(AE440,"0.#"),1)=".",TRUE,FALSE)</formula>
    </cfRule>
  </conditionalFormatting>
  <conditionalFormatting sqref="AE438">
    <cfRule type="expression" dxfId="1477" priority="2003">
      <formula>IF(RIGHT(TEXT(AE438,"0.#"),1)=".",FALSE,TRUE)</formula>
    </cfRule>
    <cfRule type="expression" dxfId="1476" priority="2004">
      <formula>IF(RIGHT(TEXT(AE438,"0.#"),1)=".",TRUE,FALSE)</formula>
    </cfRule>
  </conditionalFormatting>
  <conditionalFormatting sqref="AE439">
    <cfRule type="expression" dxfId="1475" priority="2001">
      <formula>IF(RIGHT(TEXT(AE439,"0.#"),1)=".",FALSE,TRUE)</formula>
    </cfRule>
    <cfRule type="expression" dxfId="1474" priority="2002">
      <formula>IF(RIGHT(TEXT(AE439,"0.#"),1)=".",TRUE,FALSE)</formula>
    </cfRule>
  </conditionalFormatting>
  <conditionalFormatting sqref="AM440">
    <cfRule type="expression" dxfId="1473" priority="1993">
      <formula>IF(RIGHT(TEXT(AM440,"0.#"),1)=".",FALSE,TRUE)</formula>
    </cfRule>
    <cfRule type="expression" dxfId="1472" priority="1994">
      <formula>IF(RIGHT(TEXT(AM440,"0.#"),1)=".",TRUE,FALSE)</formula>
    </cfRule>
  </conditionalFormatting>
  <conditionalFormatting sqref="AM438">
    <cfRule type="expression" dxfId="1471" priority="1997">
      <formula>IF(RIGHT(TEXT(AM438,"0.#"),1)=".",FALSE,TRUE)</formula>
    </cfRule>
    <cfRule type="expression" dxfId="1470" priority="1998">
      <formula>IF(RIGHT(TEXT(AM438,"0.#"),1)=".",TRUE,FALSE)</formula>
    </cfRule>
  </conditionalFormatting>
  <conditionalFormatting sqref="AM439">
    <cfRule type="expression" dxfId="1469" priority="1995">
      <formula>IF(RIGHT(TEXT(AM439,"0.#"),1)=".",FALSE,TRUE)</formula>
    </cfRule>
    <cfRule type="expression" dxfId="1468" priority="1996">
      <formula>IF(RIGHT(TEXT(AM439,"0.#"),1)=".",TRUE,FALSE)</formula>
    </cfRule>
  </conditionalFormatting>
  <conditionalFormatting sqref="AU440">
    <cfRule type="expression" dxfId="1467" priority="1987">
      <formula>IF(RIGHT(TEXT(AU440,"0.#"),1)=".",FALSE,TRUE)</formula>
    </cfRule>
    <cfRule type="expression" dxfId="1466" priority="1988">
      <formula>IF(RIGHT(TEXT(AU440,"0.#"),1)=".",TRUE,FALSE)</formula>
    </cfRule>
  </conditionalFormatting>
  <conditionalFormatting sqref="AU438">
    <cfRule type="expression" dxfId="1465" priority="1991">
      <formula>IF(RIGHT(TEXT(AU438,"0.#"),1)=".",FALSE,TRUE)</formula>
    </cfRule>
    <cfRule type="expression" dxfId="1464" priority="1992">
      <formula>IF(RIGHT(TEXT(AU438,"0.#"),1)=".",TRUE,FALSE)</formula>
    </cfRule>
  </conditionalFormatting>
  <conditionalFormatting sqref="AU439">
    <cfRule type="expression" dxfId="1463" priority="1989">
      <formula>IF(RIGHT(TEXT(AU439,"0.#"),1)=".",FALSE,TRUE)</formula>
    </cfRule>
    <cfRule type="expression" dxfId="1462" priority="1990">
      <formula>IF(RIGHT(TEXT(AU439,"0.#"),1)=".",TRUE,FALSE)</formula>
    </cfRule>
  </conditionalFormatting>
  <conditionalFormatting sqref="AI440">
    <cfRule type="expression" dxfId="1461" priority="1981">
      <formula>IF(RIGHT(TEXT(AI440,"0.#"),1)=".",FALSE,TRUE)</formula>
    </cfRule>
    <cfRule type="expression" dxfId="1460" priority="1982">
      <formula>IF(RIGHT(TEXT(AI440,"0.#"),1)=".",TRUE,FALSE)</formula>
    </cfRule>
  </conditionalFormatting>
  <conditionalFormatting sqref="AI438">
    <cfRule type="expression" dxfId="1459" priority="1985">
      <formula>IF(RIGHT(TEXT(AI438,"0.#"),1)=".",FALSE,TRUE)</formula>
    </cfRule>
    <cfRule type="expression" dxfId="1458" priority="1986">
      <formula>IF(RIGHT(TEXT(AI438,"0.#"),1)=".",TRUE,FALSE)</formula>
    </cfRule>
  </conditionalFormatting>
  <conditionalFormatting sqref="AI439">
    <cfRule type="expression" dxfId="1457" priority="1983">
      <formula>IF(RIGHT(TEXT(AI439,"0.#"),1)=".",FALSE,TRUE)</formula>
    </cfRule>
    <cfRule type="expression" dxfId="1456" priority="1984">
      <formula>IF(RIGHT(TEXT(AI439,"0.#"),1)=".",TRUE,FALSE)</formula>
    </cfRule>
  </conditionalFormatting>
  <conditionalFormatting sqref="AQ438">
    <cfRule type="expression" dxfId="1455" priority="1975">
      <formula>IF(RIGHT(TEXT(AQ438,"0.#"),1)=".",FALSE,TRUE)</formula>
    </cfRule>
    <cfRule type="expression" dxfId="1454" priority="1976">
      <formula>IF(RIGHT(TEXT(AQ438,"0.#"),1)=".",TRUE,FALSE)</formula>
    </cfRule>
  </conditionalFormatting>
  <conditionalFormatting sqref="AQ439">
    <cfRule type="expression" dxfId="1453" priority="1979">
      <formula>IF(RIGHT(TEXT(AQ439,"0.#"),1)=".",FALSE,TRUE)</formula>
    </cfRule>
    <cfRule type="expression" dxfId="1452" priority="1980">
      <formula>IF(RIGHT(TEXT(AQ439,"0.#"),1)=".",TRUE,FALSE)</formula>
    </cfRule>
  </conditionalFormatting>
  <conditionalFormatting sqref="AQ440">
    <cfRule type="expression" dxfId="1451" priority="1977">
      <formula>IF(RIGHT(TEXT(AQ440,"0.#"),1)=".",FALSE,TRUE)</formula>
    </cfRule>
    <cfRule type="expression" dxfId="1450" priority="1978">
      <formula>IF(RIGHT(TEXT(AQ440,"0.#"),1)=".",TRUE,FALSE)</formula>
    </cfRule>
  </conditionalFormatting>
  <conditionalFormatting sqref="AE445">
    <cfRule type="expression" dxfId="1449" priority="1969">
      <formula>IF(RIGHT(TEXT(AE445,"0.#"),1)=".",FALSE,TRUE)</formula>
    </cfRule>
    <cfRule type="expression" dxfId="1448" priority="1970">
      <formula>IF(RIGHT(TEXT(AE445,"0.#"),1)=".",TRUE,FALSE)</formula>
    </cfRule>
  </conditionalFormatting>
  <conditionalFormatting sqref="AE443">
    <cfRule type="expression" dxfId="1447" priority="1973">
      <formula>IF(RIGHT(TEXT(AE443,"0.#"),1)=".",FALSE,TRUE)</formula>
    </cfRule>
    <cfRule type="expression" dxfId="1446" priority="1974">
      <formula>IF(RIGHT(TEXT(AE443,"0.#"),1)=".",TRUE,FALSE)</formula>
    </cfRule>
  </conditionalFormatting>
  <conditionalFormatting sqref="AE444">
    <cfRule type="expression" dxfId="1445" priority="1971">
      <formula>IF(RIGHT(TEXT(AE444,"0.#"),1)=".",FALSE,TRUE)</formula>
    </cfRule>
    <cfRule type="expression" dxfId="1444" priority="1972">
      <formula>IF(RIGHT(TEXT(AE444,"0.#"),1)=".",TRUE,FALSE)</formula>
    </cfRule>
  </conditionalFormatting>
  <conditionalFormatting sqref="AM445">
    <cfRule type="expression" dxfId="1443" priority="1963">
      <formula>IF(RIGHT(TEXT(AM445,"0.#"),1)=".",FALSE,TRUE)</formula>
    </cfRule>
    <cfRule type="expression" dxfId="1442" priority="1964">
      <formula>IF(RIGHT(TEXT(AM445,"0.#"),1)=".",TRUE,FALSE)</formula>
    </cfRule>
  </conditionalFormatting>
  <conditionalFormatting sqref="AM443">
    <cfRule type="expression" dxfId="1441" priority="1967">
      <formula>IF(RIGHT(TEXT(AM443,"0.#"),1)=".",FALSE,TRUE)</formula>
    </cfRule>
    <cfRule type="expression" dxfId="1440" priority="1968">
      <formula>IF(RIGHT(TEXT(AM443,"0.#"),1)=".",TRUE,FALSE)</formula>
    </cfRule>
  </conditionalFormatting>
  <conditionalFormatting sqref="AM444">
    <cfRule type="expression" dxfId="1439" priority="1965">
      <formula>IF(RIGHT(TEXT(AM444,"0.#"),1)=".",FALSE,TRUE)</formula>
    </cfRule>
    <cfRule type="expression" dxfId="1438" priority="1966">
      <formula>IF(RIGHT(TEXT(AM444,"0.#"),1)=".",TRUE,FALSE)</formula>
    </cfRule>
  </conditionalFormatting>
  <conditionalFormatting sqref="AU445">
    <cfRule type="expression" dxfId="1437" priority="1957">
      <formula>IF(RIGHT(TEXT(AU445,"0.#"),1)=".",FALSE,TRUE)</formula>
    </cfRule>
    <cfRule type="expression" dxfId="1436" priority="1958">
      <formula>IF(RIGHT(TEXT(AU445,"0.#"),1)=".",TRUE,FALSE)</formula>
    </cfRule>
  </conditionalFormatting>
  <conditionalFormatting sqref="AU443">
    <cfRule type="expression" dxfId="1435" priority="1961">
      <formula>IF(RIGHT(TEXT(AU443,"0.#"),1)=".",FALSE,TRUE)</formula>
    </cfRule>
    <cfRule type="expression" dxfId="1434" priority="1962">
      <formula>IF(RIGHT(TEXT(AU443,"0.#"),1)=".",TRUE,FALSE)</formula>
    </cfRule>
  </conditionalFormatting>
  <conditionalFormatting sqref="AU444">
    <cfRule type="expression" dxfId="1433" priority="1959">
      <formula>IF(RIGHT(TEXT(AU444,"0.#"),1)=".",FALSE,TRUE)</formula>
    </cfRule>
    <cfRule type="expression" dxfId="1432" priority="1960">
      <formula>IF(RIGHT(TEXT(AU444,"0.#"),1)=".",TRUE,FALSE)</formula>
    </cfRule>
  </conditionalFormatting>
  <conditionalFormatting sqref="AI445">
    <cfRule type="expression" dxfId="1431" priority="1951">
      <formula>IF(RIGHT(TEXT(AI445,"0.#"),1)=".",FALSE,TRUE)</formula>
    </cfRule>
    <cfRule type="expression" dxfId="1430" priority="1952">
      <formula>IF(RIGHT(TEXT(AI445,"0.#"),1)=".",TRUE,FALSE)</formula>
    </cfRule>
  </conditionalFormatting>
  <conditionalFormatting sqref="AI443">
    <cfRule type="expression" dxfId="1429" priority="1955">
      <formula>IF(RIGHT(TEXT(AI443,"0.#"),1)=".",FALSE,TRUE)</formula>
    </cfRule>
    <cfRule type="expression" dxfId="1428" priority="1956">
      <formula>IF(RIGHT(TEXT(AI443,"0.#"),1)=".",TRUE,FALSE)</formula>
    </cfRule>
  </conditionalFormatting>
  <conditionalFormatting sqref="AI444">
    <cfRule type="expression" dxfId="1427" priority="1953">
      <formula>IF(RIGHT(TEXT(AI444,"0.#"),1)=".",FALSE,TRUE)</formula>
    </cfRule>
    <cfRule type="expression" dxfId="1426" priority="1954">
      <formula>IF(RIGHT(TEXT(AI444,"0.#"),1)=".",TRUE,FALSE)</formula>
    </cfRule>
  </conditionalFormatting>
  <conditionalFormatting sqref="AQ443">
    <cfRule type="expression" dxfId="1425" priority="1945">
      <formula>IF(RIGHT(TEXT(AQ443,"0.#"),1)=".",FALSE,TRUE)</formula>
    </cfRule>
    <cfRule type="expression" dxfId="1424" priority="1946">
      <formula>IF(RIGHT(TEXT(AQ443,"0.#"),1)=".",TRUE,FALSE)</formula>
    </cfRule>
  </conditionalFormatting>
  <conditionalFormatting sqref="AQ444">
    <cfRule type="expression" dxfId="1423" priority="1949">
      <formula>IF(RIGHT(TEXT(AQ444,"0.#"),1)=".",FALSE,TRUE)</formula>
    </cfRule>
    <cfRule type="expression" dxfId="1422" priority="1950">
      <formula>IF(RIGHT(TEXT(AQ444,"0.#"),1)=".",TRUE,FALSE)</formula>
    </cfRule>
  </conditionalFormatting>
  <conditionalFormatting sqref="AQ445">
    <cfRule type="expression" dxfId="1421" priority="1947">
      <formula>IF(RIGHT(TEXT(AQ445,"0.#"),1)=".",FALSE,TRUE)</formula>
    </cfRule>
    <cfRule type="expression" dxfId="1420" priority="1948">
      <formula>IF(RIGHT(TEXT(AQ445,"0.#"),1)=".",TRUE,FALSE)</formula>
    </cfRule>
  </conditionalFormatting>
  <conditionalFormatting sqref="Y873:Y900">
    <cfRule type="expression" dxfId="1419" priority="2175">
      <formula>IF(RIGHT(TEXT(Y873,"0.#"),1)=".",FALSE,TRUE)</formula>
    </cfRule>
    <cfRule type="expression" dxfId="1418" priority="2176">
      <formula>IF(RIGHT(TEXT(Y873,"0.#"),1)=".",TRUE,FALSE)</formula>
    </cfRule>
  </conditionalFormatting>
  <conditionalFormatting sqref="Y871:Y872">
    <cfRule type="expression" dxfId="1417" priority="2169">
      <formula>IF(RIGHT(TEXT(Y871,"0.#"),1)=".",FALSE,TRUE)</formula>
    </cfRule>
    <cfRule type="expression" dxfId="1416" priority="2170">
      <formula>IF(RIGHT(TEXT(Y871,"0.#"),1)=".",TRUE,FALSE)</formula>
    </cfRule>
  </conditionalFormatting>
  <conditionalFormatting sqref="Y906:Y933">
    <cfRule type="expression" dxfId="1415" priority="2163">
      <formula>IF(RIGHT(TEXT(Y906,"0.#"),1)=".",FALSE,TRUE)</formula>
    </cfRule>
    <cfRule type="expression" dxfId="1414" priority="2164">
      <formula>IF(RIGHT(TEXT(Y906,"0.#"),1)=".",TRUE,FALSE)</formula>
    </cfRule>
  </conditionalFormatting>
  <conditionalFormatting sqref="Y947:Y966">
    <cfRule type="expression" dxfId="1413" priority="2151">
      <formula>IF(RIGHT(TEXT(Y947,"0.#"),1)=".",FALSE,TRUE)</formula>
    </cfRule>
    <cfRule type="expression" dxfId="1412" priority="2152">
      <formula>IF(RIGHT(TEXT(Y947,"0.#"),1)=".",TRUE,FALSE)</formula>
    </cfRule>
  </conditionalFormatting>
  <conditionalFormatting sqref="Y972:Y999">
    <cfRule type="expression" dxfId="1411" priority="2139">
      <formula>IF(RIGHT(TEXT(Y972,"0.#"),1)=".",FALSE,TRUE)</formula>
    </cfRule>
    <cfRule type="expression" dxfId="1410" priority="2140">
      <formula>IF(RIGHT(TEXT(Y972,"0.#"),1)=".",TRUE,FALSE)</formula>
    </cfRule>
  </conditionalFormatting>
  <conditionalFormatting sqref="Y970:Y971">
    <cfRule type="expression" dxfId="1409" priority="2133">
      <formula>IF(RIGHT(TEXT(Y970,"0.#"),1)=".",FALSE,TRUE)</formula>
    </cfRule>
    <cfRule type="expression" dxfId="1408" priority="2134">
      <formula>IF(RIGHT(TEXT(Y970,"0.#"),1)=".",TRUE,FALSE)</formula>
    </cfRule>
  </conditionalFormatting>
  <conditionalFormatting sqref="Y1005:Y1032">
    <cfRule type="expression" dxfId="1407" priority="2127">
      <formula>IF(RIGHT(TEXT(Y1005,"0.#"),1)=".",FALSE,TRUE)</formula>
    </cfRule>
    <cfRule type="expression" dxfId="1406" priority="2128">
      <formula>IF(RIGHT(TEXT(Y1005,"0.#"),1)=".",TRUE,FALSE)</formula>
    </cfRule>
  </conditionalFormatting>
  <conditionalFormatting sqref="W23">
    <cfRule type="expression" dxfId="1405" priority="2411">
      <formula>IF(RIGHT(TEXT(W23,"0.#"),1)=".",FALSE,TRUE)</formula>
    </cfRule>
    <cfRule type="expression" dxfId="1404" priority="2412">
      <formula>IF(RIGHT(TEXT(W23,"0.#"),1)=".",TRUE,FALSE)</formula>
    </cfRule>
  </conditionalFormatting>
  <conditionalFormatting sqref="W24:W27">
    <cfRule type="expression" dxfId="1403" priority="2409">
      <formula>IF(RIGHT(TEXT(W24,"0.#"),1)=".",FALSE,TRUE)</formula>
    </cfRule>
    <cfRule type="expression" dxfId="1402" priority="2410">
      <formula>IF(RIGHT(TEXT(W24,"0.#"),1)=".",TRUE,FALSE)</formula>
    </cfRule>
  </conditionalFormatting>
  <conditionalFormatting sqref="W28">
    <cfRule type="expression" dxfId="1401" priority="2401">
      <formula>IF(RIGHT(TEXT(W28,"0.#"),1)=".",FALSE,TRUE)</formula>
    </cfRule>
    <cfRule type="expression" dxfId="1400" priority="2402">
      <formula>IF(RIGHT(TEXT(W28,"0.#"),1)=".",TRUE,FALSE)</formula>
    </cfRule>
  </conditionalFormatting>
  <conditionalFormatting sqref="P23">
    <cfRule type="expression" dxfId="1399" priority="2399">
      <formula>IF(RIGHT(TEXT(P23,"0.#"),1)=".",FALSE,TRUE)</formula>
    </cfRule>
    <cfRule type="expression" dxfId="1398" priority="2400">
      <formula>IF(RIGHT(TEXT(P23,"0.#"),1)=".",TRUE,FALSE)</formula>
    </cfRule>
  </conditionalFormatting>
  <conditionalFormatting sqref="P24:P27">
    <cfRule type="expression" dxfId="1397" priority="2397">
      <formula>IF(RIGHT(TEXT(P24,"0.#"),1)=".",FALSE,TRUE)</formula>
    </cfRule>
    <cfRule type="expression" dxfId="1396" priority="2398">
      <formula>IF(RIGHT(TEXT(P24,"0.#"),1)=".",TRUE,FALSE)</formula>
    </cfRule>
  </conditionalFormatting>
  <conditionalFormatting sqref="P28">
    <cfRule type="expression" dxfId="1395" priority="2395">
      <formula>IF(RIGHT(TEXT(P28,"0.#"),1)=".",FALSE,TRUE)</formula>
    </cfRule>
    <cfRule type="expression" dxfId="1394" priority="2396">
      <formula>IF(RIGHT(TEXT(P28,"0.#"),1)=".",TRUE,FALSE)</formula>
    </cfRule>
  </conditionalFormatting>
  <conditionalFormatting sqref="AQ114">
    <cfRule type="expression" dxfId="1393" priority="2379">
      <formula>IF(RIGHT(TEXT(AQ114,"0.#"),1)=".",FALSE,TRUE)</formula>
    </cfRule>
    <cfRule type="expression" dxfId="1392" priority="2380">
      <formula>IF(RIGHT(TEXT(AQ114,"0.#"),1)=".",TRUE,FALSE)</formula>
    </cfRule>
  </conditionalFormatting>
  <conditionalFormatting sqref="AQ104">
    <cfRule type="expression" dxfId="1391" priority="2393">
      <formula>IF(RIGHT(TEXT(AQ104,"0.#"),1)=".",FALSE,TRUE)</formula>
    </cfRule>
    <cfRule type="expression" dxfId="1390" priority="2394">
      <formula>IF(RIGHT(TEXT(AQ104,"0.#"),1)=".",TRUE,FALSE)</formula>
    </cfRule>
  </conditionalFormatting>
  <conditionalFormatting sqref="AQ105">
    <cfRule type="expression" dxfId="1389" priority="2391">
      <formula>IF(RIGHT(TEXT(AQ105,"0.#"),1)=".",FALSE,TRUE)</formula>
    </cfRule>
    <cfRule type="expression" dxfId="1388" priority="2392">
      <formula>IF(RIGHT(TEXT(AQ105,"0.#"),1)=".",TRUE,FALSE)</formula>
    </cfRule>
  </conditionalFormatting>
  <conditionalFormatting sqref="AQ107">
    <cfRule type="expression" dxfId="1387" priority="2389">
      <formula>IF(RIGHT(TEXT(AQ107,"0.#"),1)=".",FALSE,TRUE)</formula>
    </cfRule>
    <cfRule type="expression" dxfId="1386" priority="2390">
      <formula>IF(RIGHT(TEXT(AQ107,"0.#"),1)=".",TRUE,FALSE)</formula>
    </cfRule>
  </conditionalFormatting>
  <conditionalFormatting sqref="AQ108">
    <cfRule type="expression" dxfId="1385" priority="2387">
      <formula>IF(RIGHT(TEXT(AQ108,"0.#"),1)=".",FALSE,TRUE)</formula>
    </cfRule>
    <cfRule type="expression" dxfId="1384" priority="2388">
      <formula>IF(RIGHT(TEXT(AQ108,"0.#"),1)=".",TRUE,FALSE)</formula>
    </cfRule>
  </conditionalFormatting>
  <conditionalFormatting sqref="AQ110">
    <cfRule type="expression" dxfId="1383" priority="2385">
      <formula>IF(RIGHT(TEXT(AQ110,"0.#"),1)=".",FALSE,TRUE)</formula>
    </cfRule>
    <cfRule type="expression" dxfId="1382" priority="2386">
      <formula>IF(RIGHT(TEXT(AQ110,"0.#"),1)=".",TRUE,FALSE)</formula>
    </cfRule>
  </conditionalFormatting>
  <conditionalFormatting sqref="AQ111">
    <cfRule type="expression" dxfId="1381" priority="2383">
      <formula>IF(RIGHT(TEXT(AQ111,"0.#"),1)=".",FALSE,TRUE)</formula>
    </cfRule>
    <cfRule type="expression" dxfId="1380" priority="2384">
      <formula>IF(RIGHT(TEXT(AQ111,"0.#"),1)=".",TRUE,FALSE)</formula>
    </cfRule>
  </conditionalFormatting>
  <conditionalFormatting sqref="AQ113">
    <cfRule type="expression" dxfId="1379" priority="2381">
      <formula>IF(RIGHT(TEXT(AQ113,"0.#"),1)=".",FALSE,TRUE)</formula>
    </cfRule>
    <cfRule type="expression" dxfId="1378" priority="2382">
      <formula>IF(RIGHT(TEXT(AQ113,"0.#"),1)=".",TRUE,FALSE)</formula>
    </cfRule>
  </conditionalFormatting>
  <conditionalFormatting sqref="AE67">
    <cfRule type="expression" dxfId="1377" priority="2311">
      <formula>IF(RIGHT(TEXT(AE67,"0.#"),1)=".",FALSE,TRUE)</formula>
    </cfRule>
    <cfRule type="expression" dxfId="1376" priority="2312">
      <formula>IF(RIGHT(TEXT(AE67,"0.#"),1)=".",TRUE,FALSE)</formula>
    </cfRule>
  </conditionalFormatting>
  <conditionalFormatting sqref="AE68">
    <cfRule type="expression" dxfId="1375" priority="2309">
      <formula>IF(RIGHT(TEXT(AE68,"0.#"),1)=".",FALSE,TRUE)</formula>
    </cfRule>
    <cfRule type="expression" dxfId="1374" priority="2310">
      <formula>IF(RIGHT(TEXT(AE68,"0.#"),1)=".",TRUE,FALSE)</formula>
    </cfRule>
  </conditionalFormatting>
  <conditionalFormatting sqref="AE69">
    <cfRule type="expression" dxfId="1373" priority="2307">
      <formula>IF(RIGHT(TEXT(AE69,"0.#"),1)=".",FALSE,TRUE)</formula>
    </cfRule>
    <cfRule type="expression" dxfId="1372" priority="2308">
      <formula>IF(RIGHT(TEXT(AE69,"0.#"),1)=".",TRUE,FALSE)</formula>
    </cfRule>
  </conditionalFormatting>
  <conditionalFormatting sqref="AI69">
    <cfRule type="expression" dxfId="1371" priority="2305">
      <formula>IF(RIGHT(TEXT(AI69,"0.#"),1)=".",FALSE,TRUE)</formula>
    </cfRule>
    <cfRule type="expression" dxfId="1370" priority="2306">
      <formula>IF(RIGHT(TEXT(AI69,"0.#"),1)=".",TRUE,FALSE)</formula>
    </cfRule>
  </conditionalFormatting>
  <conditionalFormatting sqref="AI68">
    <cfRule type="expression" dxfId="1369" priority="2303">
      <formula>IF(RIGHT(TEXT(AI68,"0.#"),1)=".",FALSE,TRUE)</formula>
    </cfRule>
    <cfRule type="expression" dxfId="1368" priority="2304">
      <formula>IF(RIGHT(TEXT(AI68,"0.#"),1)=".",TRUE,FALSE)</formula>
    </cfRule>
  </conditionalFormatting>
  <conditionalFormatting sqref="AI67">
    <cfRule type="expression" dxfId="1367" priority="2301">
      <formula>IF(RIGHT(TEXT(AI67,"0.#"),1)=".",FALSE,TRUE)</formula>
    </cfRule>
    <cfRule type="expression" dxfId="1366" priority="2302">
      <formula>IF(RIGHT(TEXT(AI67,"0.#"),1)=".",TRUE,FALSE)</formula>
    </cfRule>
  </conditionalFormatting>
  <conditionalFormatting sqref="AM67">
    <cfRule type="expression" dxfId="1365" priority="2299">
      <formula>IF(RIGHT(TEXT(AM67,"0.#"),1)=".",FALSE,TRUE)</formula>
    </cfRule>
    <cfRule type="expression" dxfId="1364" priority="2300">
      <formula>IF(RIGHT(TEXT(AM67,"0.#"),1)=".",TRUE,FALSE)</formula>
    </cfRule>
  </conditionalFormatting>
  <conditionalFormatting sqref="AM68">
    <cfRule type="expression" dxfId="1363" priority="2297">
      <formula>IF(RIGHT(TEXT(AM68,"0.#"),1)=".",FALSE,TRUE)</formula>
    </cfRule>
    <cfRule type="expression" dxfId="1362" priority="2298">
      <formula>IF(RIGHT(TEXT(AM68,"0.#"),1)=".",TRUE,FALSE)</formula>
    </cfRule>
  </conditionalFormatting>
  <conditionalFormatting sqref="AM69">
    <cfRule type="expression" dxfId="1361" priority="2295">
      <formula>IF(RIGHT(TEXT(AM69,"0.#"),1)=".",FALSE,TRUE)</formula>
    </cfRule>
    <cfRule type="expression" dxfId="1360" priority="2296">
      <formula>IF(RIGHT(TEXT(AM69,"0.#"),1)=".",TRUE,FALSE)</formula>
    </cfRule>
  </conditionalFormatting>
  <conditionalFormatting sqref="AQ67:AQ69">
    <cfRule type="expression" dxfId="1359" priority="2293">
      <formula>IF(RIGHT(TEXT(AQ67,"0.#"),1)=".",FALSE,TRUE)</formula>
    </cfRule>
    <cfRule type="expression" dxfId="1358" priority="2294">
      <formula>IF(RIGHT(TEXT(AQ67,"0.#"),1)=".",TRUE,FALSE)</formula>
    </cfRule>
  </conditionalFormatting>
  <conditionalFormatting sqref="AU67:AU69">
    <cfRule type="expression" dxfId="1357" priority="2291">
      <formula>IF(RIGHT(TEXT(AU67,"0.#"),1)=".",FALSE,TRUE)</formula>
    </cfRule>
    <cfRule type="expression" dxfId="1356" priority="2292">
      <formula>IF(RIGHT(TEXT(AU67,"0.#"),1)=".",TRUE,FALSE)</formula>
    </cfRule>
  </conditionalFormatting>
  <conditionalFormatting sqref="AE70">
    <cfRule type="expression" dxfId="1355" priority="2289">
      <formula>IF(RIGHT(TEXT(AE70,"0.#"),1)=".",FALSE,TRUE)</formula>
    </cfRule>
    <cfRule type="expression" dxfId="1354" priority="2290">
      <formula>IF(RIGHT(TEXT(AE70,"0.#"),1)=".",TRUE,FALSE)</formula>
    </cfRule>
  </conditionalFormatting>
  <conditionalFormatting sqref="AE71">
    <cfRule type="expression" dxfId="1353" priority="2287">
      <formula>IF(RIGHT(TEXT(AE71,"0.#"),1)=".",FALSE,TRUE)</formula>
    </cfRule>
    <cfRule type="expression" dxfId="1352" priority="2288">
      <formula>IF(RIGHT(TEXT(AE71,"0.#"),1)=".",TRUE,FALSE)</formula>
    </cfRule>
  </conditionalFormatting>
  <conditionalFormatting sqref="AE72">
    <cfRule type="expression" dxfId="1351" priority="2285">
      <formula>IF(RIGHT(TEXT(AE72,"0.#"),1)=".",FALSE,TRUE)</formula>
    </cfRule>
    <cfRule type="expression" dxfId="1350" priority="2286">
      <formula>IF(RIGHT(TEXT(AE72,"0.#"),1)=".",TRUE,FALSE)</formula>
    </cfRule>
  </conditionalFormatting>
  <conditionalFormatting sqref="AI72">
    <cfRule type="expression" dxfId="1349" priority="2283">
      <formula>IF(RIGHT(TEXT(AI72,"0.#"),1)=".",FALSE,TRUE)</formula>
    </cfRule>
    <cfRule type="expression" dxfId="1348" priority="2284">
      <formula>IF(RIGHT(TEXT(AI72,"0.#"),1)=".",TRUE,FALSE)</formula>
    </cfRule>
  </conditionalFormatting>
  <conditionalFormatting sqref="AI71">
    <cfRule type="expression" dxfId="1347" priority="2281">
      <formula>IF(RIGHT(TEXT(AI71,"0.#"),1)=".",FALSE,TRUE)</formula>
    </cfRule>
    <cfRule type="expression" dxfId="1346" priority="2282">
      <formula>IF(RIGHT(TEXT(AI71,"0.#"),1)=".",TRUE,FALSE)</formula>
    </cfRule>
  </conditionalFormatting>
  <conditionalFormatting sqref="AI70">
    <cfRule type="expression" dxfId="1345" priority="2279">
      <formula>IF(RIGHT(TEXT(AI70,"0.#"),1)=".",FALSE,TRUE)</formula>
    </cfRule>
    <cfRule type="expression" dxfId="1344" priority="2280">
      <formula>IF(RIGHT(TEXT(AI70,"0.#"),1)=".",TRUE,FALSE)</formula>
    </cfRule>
  </conditionalFormatting>
  <conditionalFormatting sqref="AM70">
    <cfRule type="expression" dxfId="1343" priority="2277">
      <formula>IF(RIGHT(TEXT(AM70,"0.#"),1)=".",FALSE,TRUE)</formula>
    </cfRule>
    <cfRule type="expression" dxfId="1342" priority="2278">
      <formula>IF(RIGHT(TEXT(AM70,"0.#"),1)=".",TRUE,FALSE)</formula>
    </cfRule>
  </conditionalFormatting>
  <conditionalFormatting sqref="AM71">
    <cfRule type="expression" dxfId="1341" priority="2275">
      <formula>IF(RIGHT(TEXT(AM71,"0.#"),1)=".",FALSE,TRUE)</formula>
    </cfRule>
    <cfRule type="expression" dxfId="1340" priority="2276">
      <formula>IF(RIGHT(TEXT(AM71,"0.#"),1)=".",TRUE,FALSE)</formula>
    </cfRule>
  </conditionalFormatting>
  <conditionalFormatting sqref="AM72">
    <cfRule type="expression" dxfId="1339" priority="2273">
      <formula>IF(RIGHT(TEXT(AM72,"0.#"),1)=".",FALSE,TRUE)</formula>
    </cfRule>
    <cfRule type="expression" dxfId="1338" priority="2274">
      <formula>IF(RIGHT(TEXT(AM72,"0.#"),1)=".",TRUE,FALSE)</formula>
    </cfRule>
  </conditionalFormatting>
  <conditionalFormatting sqref="AQ70:AQ72">
    <cfRule type="expression" dxfId="1337" priority="2271">
      <formula>IF(RIGHT(TEXT(AQ70,"0.#"),1)=".",FALSE,TRUE)</formula>
    </cfRule>
    <cfRule type="expression" dxfId="1336" priority="2272">
      <formula>IF(RIGHT(TEXT(AQ70,"0.#"),1)=".",TRUE,FALSE)</formula>
    </cfRule>
  </conditionalFormatting>
  <conditionalFormatting sqref="AU70:AU72">
    <cfRule type="expression" dxfId="1335" priority="2269">
      <formula>IF(RIGHT(TEXT(AU70,"0.#"),1)=".",FALSE,TRUE)</formula>
    </cfRule>
    <cfRule type="expression" dxfId="1334" priority="2270">
      <formula>IF(RIGHT(TEXT(AU70,"0.#"),1)=".",TRUE,FALSE)</formula>
    </cfRule>
  </conditionalFormatting>
  <conditionalFormatting sqref="AU656">
    <cfRule type="expression" dxfId="1333" priority="787">
      <formula>IF(RIGHT(TEXT(AU656,"0.#"),1)=".",FALSE,TRUE)</formula>
    </cfRule>
    <cfRule type="expression" dxfId="1332" priority="788">
      <formula>IF(RIGHT(TEXT(AU656,"0.#"),1)=".",TRUE,FALSE)</formula>
    </cfRule>
  </conditionalFormatting>
  <conditionalFormatting sqref="AQ655">
    <cfRule type="expression" dxfId="1331" priority="779">
      <formula>IF(RIGHT(TEXT(AQ655,"0.#"),1)=".",FALSE,TRUE)</formula>
    </cfRule>
    <cfRule type="expression" dxfId="1330" priority="780">
      <formula>IF(RIGHT(TEXT(AQ655,"0.#"),1)=".",TRUE,FALSE)</formula>
    </cfRule>
  </conditionalFormatting>
  <conditionalFormatting sqref="AI696">
    <cfRule type="expression" dxfId="1329" priority="571">
      <formula>IF(RIGHT(TEXT(AI696,"0.#"),1)=".",FALSE,TRUE)</formula>
    </cfRule>
    <cfRule type="expression" dxfId="1328" priority="572">
      <formula>IF(RIGHT(TEXT(AI696,"0.#"),1)=".",TRUE,FALSE)</formula>
    </cfRule>
  </conditionalFormatting>
  <conditionalFormatting sqref="AQ694">
    <cfRule type="expression" dxfId="1327" priority="565">
      <formula>IF(RIGHT(TEXT(AQ694,"0.#"),1)=".",FALSE,TRUE)</formula>
    </cfRule>
    <cfRule type="expression" dxfId="1326" priority="566">
      <formula>IF(RIGHT(TEXT(AQ694,"0.#"),1)=".",TRUE,FALSE)</formula>
    </cfRule>
  </conditionalFormatting>
  <conditionalFormatting sqref="AL873:AO900">
    <cfRule type="expression" dxfId="1325" priority="2177">
      <formula>IF(AND(AL873&gt;=0,RIGHT(TEXT(AL873,"0.#"),1)&lt;&gt;"."),TRUE,FALSE)</formula>
    </cfRule>
    <cfRule type="expression" dxfId="1324" priority="2178">
      <formula>IF(AND(AL873&gt;=0,RIGHT(TEXT(AL873,"0.#"),1)="."),TRUE,FALSE)</formula>
    </cfRule>
    <cfRule type="expression" dxfId="1323" priority="2179">
      <formula>IF(AND(AL873&lt;0,RIGHT(TEXT(AL873,"0.#"),1)&lt;&gt;"."),TRUE,FALSE)</formula>
    </cfRule>
    <cfRule type="expression" dxfId="1322" priority="2180">
      <formula>IF(AND(AL873&lt;0,RIGHT(TEXT(AL873,"0.#"),1)="."),TRUE,FALSE)</formula>
    </cfRule>
  </conditionalFormatting>
  <conditionalFormatting sqref="AL872:AO872">
    <cfRule type="expression" dxfId="1321" priority="2171">
      <formula>IF(AND(AL872&gt;=0,RIGHT(TEXT(AL872,"0.#"),1)&lt;&gt;"."),TRUE,FALSE)</formula>
    </cfRule>
    <cfRule type="expression" dxfId="1320" priority="2172">
      <formula>IF(AND(AL872&gt;=0,RIGHT(TEXT(AL872,"0.#"),1)="."),TRUE,FALSE)</formula>
    </cfRule>
    <cfRule type="expression" dxfId="1319" priority="2173">
      <formula>IF(AND(AL872&lt;0,RIGHT(TEXT(AL872,"0.#"),1)&lt;&gt;"."),TRUE,FALSE)</formula>
    </cfRule>
    <cfRule type="expression" dxfId="1318" priority="2174">
      <formula>IF(AND(AL872&lt;0,RIGHT(TEXT(AL872,"0.#"),1)="."),TRUE,FALSE)</formula>
    </cfRule>
  </conditionalFormatting>
  <conditionalFormatting sqref="AL906:AO933">
    <cfRule type="expression" dxfId="1317" priority="2165">
      <formula>IF(AND(AL906&gt;=0,RIGHT(TEXT(AL906,"0.#"),1)&lt;&gt;"."),TRUE,FALSE)</formula>
    </cfRule>
    <cfRule type="expression" dxfId="1316" priority="2166">
      <formula>IF(AND(AL906&gt;=0,RIGHT(TEXT(AL906,"0.#"),1)="."),TRUE,FALSE)</formula>
    </cfRule>
    <cfRule type="expression" dxfId="1315" priority="2167">
      <formula>IF(AND(AL906&lt;0,RIGHT(TEXT(AL906,"0.#"),1)&lt;&gt;"."),TRUE,FALSE)</formula>
    </cfRule>
    <cfRule type="expression" dxfId="1314" priority="2168">
      <formula>IF(AND(AL906&lt;0,RIGHT(TEXT(AL906,"0.#"),1)="."),TRUE,FALSE)</formula>
    </cfRule>
  </conditionalFormatting>
  <conditionalFormatting sqref="AL947:AO966">
    <cfRule type="expression" dxfId="1313" priority="2153">
      <formula>IF(AND(AL947&gt;=0,RIGHT(TEXT(AL947,"0.#"),1)&lt;&gt;"."),TRUE,FALSE)</formula>
    </cfRule>
    <cfRule type="expression" dxfId="1312" priority="2154">
      <formula>IF(AND(AL947&gt;=0,RIGHT(TEXT(AL947,"0.#"),1)="."),TRUE,FALSE)</formula>
    </cfRule>
    <cfRule type="expression" dxfId="1311" priority="2155">
      <formula>IF(AND(AL947&lt;0,RIGHT(TEXT(AL947,"0.#"),1)&lt;&gt;"."),TRUE,FALSE)</formula>
    </cfRule>
    <cfRule type="expression" dxfId="1310" priority="2156">
      <formula>IF(AND(AL947&lt;0,RIGHT(TEXT(AL947,"0.#"),1)="."),TRUE,FALSE)</formula>
    </cfRule>
  </conditionalFormatting>
  <conditionalFormatting sqref="AL972:AO999">
    <cfRule type="expression" dxfId="1309" priority="2141">
      <formula>IF(AND(AL972&gt;=0,RIGHT(TEXT(AL972,"0.#"),1)&lt;&gt;"."),TRUE,FALSE)</formula>
    </cfRule>
    <cfRule type="expression" dxfId="1308" priority="2142">
      <formula>IF(AND(AL972&gt;=0,RIGHT(TEXT(AL972,"0.#"),1)="."),TRUE,FALSE)</formula>
    </cfRule>
    <cfRule type="expression" dxfId="1307" priority="2143">
      <formula>IF(AND(AL972&lt;0,RIGHT(TEXT(AL972,"0.#"),1)&lt;&gt;"."),TRUE,FALSE)</formula>
    </cfRule>
    <cfRule type="expression" dxfId="1306" priority="2144">
      <formula>IF(AND(AL972&lt;0,RIGHT(TEXT(AL972,"0.#"),1)="."),TRUE,FALSE)</formula>
    </cfRule>
  </conditionalFormatting>
  <conditionalFormatting sqref="AL970:AO971">
    <cfRule type="expression" dxfId="1305" priority="2135">
      <formula>IF(AND(AL970&gt;=0,RIGHT(TEXT(AL970,"0.#"),1)&lt;&gt;"."),TRUE,FALSE)</formula>
    </cfRule>
    <cfRule type="expression" dxfId="1304" priority="2136">
      <formula>IF(AND(AL970&gt;=0,RIGHT(TEXT(AL970,"0.#"),1)="."),TRUE,FALSE)</formula>
    </cfRule>
    <cfRule type="expression" dxfId="1303" priority="2137">
      <formula>IF(AND(AL970&lt;0,RIGHT(TEXT(AL970,"0.#"),1)&lt;&gt;"."),TRUE,FALSE)</formula>
    </cfRule>
    <cfRule type="expression" dxfId="1302" priority="2138">
      <formula>IF(AND(AL970&lt;0,RIGHT(TEXT(AL970,"0.#"),1)="."),TRUE,FALSE)</formula>
    </cfRule>
  </conditionalFormatting>
  <conditionalFormatting sqref="AL1005:AO1032">
    <cfRule type="expression" dxfId="1301" priority="2129">
      <formula>IF(AND(AL1005&gt;=0,RIGHT(TEXT(AL1005,"0.#"),1)&lt;&gt;"."),TRUE,FALSE)</formula>
    </cfRule>
    <cfRule type="expression" dxfId="1300" priority="2130">
      <formula>IF(AND(AL1005&gt;=0,RIGHT(TEXT(AL1005,"0.#"),1)="."),TRUE,FALSE)</formula>
    </cfRule>
    <cfRule type="expression" dxfId="1299" priority="2131">
      <formula>IF(AND(AL1005&lt;0,RIGHT(TEXT(AL1005,"0.#"),1)&lt;&gt;"."),TRUE,FALSE)</formula>
    </cfRule>
    <cfRule type="expression" dxfId="1298" priority="2132">
      <formula>IF(AND(AL1005&lt;0,RIGHT(TEXT(AL1005,"0.#"),1)="."),TRUE,FALSE)</formula>
    </cfRule>
  </conditionalFormatting>
  <conditionalFormatting sqref="AL1003:AO1004">
    <cfRule type="expression" dxfId="1297" priority="2123">
      <formula>IF(AND(AL1003&gt;=0,RIGHT(TEXT(AL1003,"0.#"),1)&lt;&gt;"."),TRUE,FALSE)</formula>
    </cfRule>
    <cfRule type="expression" dxfId="1296" priority="2124">
      <formula>IF(AND(AL1003&gt;=0,RIGHT(TEXT(AL1003,"0.#"),1)="."),TRUE,FALSE)</formula>
    </cfRule>
    <cfRule type="expression" dxfId="1295" priority="2125">
      <formula>IF(AND(AL1003&lt;0,RIGHT(TEXT(AL1003,"0.#"),1)&lt;&gt;"."),TRUE,FALSE)</formula>
    </cfRule>
    <cfRule type="expression" dxfId="1294" priority="2126">
      <formula>IF(AND(AL1003&lt;0,RIGHT(TEXT(AL1003,"0.#"),1)="."),TRUE,FALSE)</formula>
    </cfRule>
  </conditionalFormatting>
  <conditionalFormatting sqref="Y1003:Y1004">
    <cfRule type="expression" dxfId="1293" priority="2121">
      <formula>IF(RIGHT(TEXT(Y1003,"0.#"),1)=".",FALSE,TRUE)</formula>
    </cfRule>
    <cfRule type="expression" dxfId="1292" priority="2122">
      <formula>IF(RIGHT(TEXT(Y1003,"0.#"),1)=".",TRUE,FALSE)</formula>
    </cfRule>
  </conditionalFormatting>
  <conditionalFormatting sqref="AL1038:AO1065">
    <cfRule type="expression" dxfId="1291" priority="2117">
      <formula>IF(AND(AL1038&gt;=0,RIGHT(TEXT(AL1038,"0.#"),1)&lt;&gt;"."),TRUE,FALSE)</formula>
    </cfRule>
    <cfRule type="expression" dxfId="1290" priority="2118">
      <formula>IF(AND(AL1038&gt;=0,RIGHT(TEXT(AL1038,"0.#"),1)="."),TRUE,FALSE)</formula>
    </cfRule>
    <cfRule type="expression" dxfId="1289" priority="2119">
      <formula>IF(AND(AL1038&lt;0,RIGHT(TEXT(AL1038,"0.#"),1)&lt;&gt;"."),TRUE,FALSE)</formula>
    </cfRule>
    <cfRule type="expression" dxfId="1288" priority="2120">
      <formula>IF(AND(AL1038&lt;0,RIGHT(TEXT(AL1038,"0.#"),1)="."),TRUE,FALSE)</formula>
    </cfRule>
  </conditionalFormatting>
  <conditionalFormatting sqref="Y1038:Y1065">
    <cfRule type="expression" dxfId="1287" priority="2115">
      <formula>IF(RIGHT(TEXT(Y1038,"0.#"),1)=".",FALSE,TRUE)</formula>
    </cfRule>
    <cfRule type="expression" dxfId="1286" priority="2116">
      <formula>IF(RIGHT(TEXT(Y1038,"0.#"),1)=".",TRUE,FALSE)</formula>
    </cfRule>
  </conditionalFormatting>
  <conditionalFormatting sqref="AL1036:AO1037">
    <cfRule type="expression" dxfId="1285" priority="2111">
      <formula>IF(AND(AL1036&gt;=0,RIGHT(TEXT(AL1036,"0.#"),1)&lt;&gt;"."),TRUE,FALSE)</formula>
    </cfRule>
    <cfRule type="expression" dxfId="1284" priority="2112">
      <formula>IF(AND(AL1036&gt;=0,RIGHT(TEXT(AL1036,"0.#"),1)="."),TRUE,FALSE)</formula>
    </cfRule>
    <cfRule type="expression" dxfId="1283" priority="2113">
      <formula>IF(AND(AL1036&lt;0,RIGHT(TEXT(AL1036,"0.#"),1)&lt;&gt;"."),TRUE,FALSE)</formula>
    </cfRule>
    <cfRule type="expression" dxfId="1282" priority="2114">
      <formula>IF(AND(AL1036&lt;0,RIGHT(TEXT(AL1036,"0.#"),1)="."),TRUE,FALSE)</formula>
    </cfRule>
  </conditionalFormatting>
  <conditionalFormatting sqref="Y1036:Y1037">
    <cfRule type="expression" dxfId="1281" priority="2109">
      <formula>IF(RIGHT(TEXT(Y1036,"0.#"),1)=".",FALSE,TRUE)</formula>
    </cfRule>
    <cfRule type="expression" dxfId="1280" priority="2110">
      <formula>IF(RIGHT(TEXT(Y1036,"0.#"),1)=".",TRUE,FALSE)</formula>
    </cfRule>
  </conditionalFormatting>
  <conditionalFormatting sqref="AL1071:AO1098">
    <cfRule type="expression" dxfId="1279" priority="2105">
      <formula>IF(AND(AL1071&gt;=0,RIGHT(TEXT(AL1071,"0.#"),1)&lt;&gt;"."),TRUE,FALSE)</formula>
    </cfRule>
    <cfRule type="expression" dxfId="1278" priority="2106">
      <formula>IF(AND(AL1071&gt;=0,RIGHT(TEXT(AL1071,"0.#"),1)="."),TRUE,FALSE)</formula>
    </cfRule>
    <cfRule type="expression" dxfId="1277" priority="2107">
      <formula>IF(AND(AL1071&lt;0,RIGHT(TEXT(AL1071,"0.#"),1)&lt;&gt;"."),TRUE,FALSE)</formula>
    </cfRule>
    <cfRule type="expression" dxfId="1276" priority="2108">
      <formula>IF(AND(AL1071&lt;0,RIGHT(TEXT(AL1071,"0.#"),1)="."),TRUE,FALSE)</formula>
    </cfRule>
  </conditionalFormatting>
  <conditionalFormatting sqref="Y1071:Y1098">
    <cfRule type="expression" dxfId="1275" priority="2103">
      <formula>IF(RIGHT(TEXT(Y1071,"0.#"),1)=".",FALSE,TRUE)</formula>
    </cfRule>
    <cfRule type="expression" dxfId="1274" priority="2104">
      <formula>IF(RIGHT(TEXT(Y1071,"0.#"),1)=".",TRUE,FALSE)</formula>
    </cfRule>
  </conditionalFormatting>
  <conditionalFormatting sqref="AL1069:AO1070">
    <cfRule type="expression" dxfId="1273" priority="2099">
      <formula>IF(AND(AL1069&gt;=0,RIGHT(TEXT(AL1069,"0.#"),1)&lt;&gt;"."),TRUE,FALSE)</formula>
    </cfRule>
    <cfRule type="expression" dxfId="1272" priority="2100">
      <formula>IF(AND(AL1069&gt;=0,RIGHT(TEXT(AL1069,"0.#"),1)="."),TRUE,FALSE)</formula>
    </cfRule>
    <cfRule type="expression" dxfId="1271" priority="2101">
      <formula>IF(AND(AL1069&lt;0,RIGHT(TEXT(AL1069,"0.#"),1)&lt;&gt;"."),TRUE,FALSE)</formula>
    </cfRule>
    <cfRule type="expression" dxfId="1270" priority="2102">
      <formula>IF(AND(AL1069&lt;0,RIGHT(TEXT(AL1069,"0.#"),1)="."),TRUE,FALSE)</formula>
    </cfRule>
  </conditionalFormatting>
  <conditionalFormatting sqref="Y1069:Y1070">
    <cfRule type="expression" dxfId="1269" priority="2097">
      <formula>IF(RIGHT(TEXT(Y1069,"0.#"),1)=".",FALSE,TRUE)</formula>
    </cfRule>
    <cfRule type="expression" dxfId="1268" priority="2098">
      <formula>IF(RIGHT(TEXT(Y1069,"0.#"),1)=".",TRUE,FALSE)</formula>
    </cfRule>
  </conditionalFormatting>
  <conditionalFormatting sqref="AI41">
    <cfRule type="expression" dxfId="1267" priority="2089">
      <formula>IF(RIGHT(TEXT(AI41,"0.#"),1)=".",FALSE,TRUE)</formula>
    </cfRule>
    <cfRule type="expression" dxfId="1266" priority="2090">
      <formula>IF(RIGHT(TEXT(AI41,"0.#"),1)=".",TRUE,FALSE)</formula>
    </cfRule>
  </conditionalFormatting>
  <conditionalFormatting sqref="AI40">
    <cfRule type="expression" dxfId="1265" priority="2087">
      <formula>IF(RIGHT(TEXT(AI40,"0.#"),1)=".",FALSE,TRUE)</formula>
    </cfRule>
    <cfRule type="expression" dxfId="1264" priority="2088">
      <formula>IF(RIGHT(TEXT(AI40,"0.#"),1)=".",TRUE,FALSE)</formula>
    </cfRule>
  </conditionalFormatting>
  <conditionalFormatting sqref="AI39">
    <cfRule type="expression" dxfId="1263" priority="2085">
      <formula>IF(RIGHT(TEXT(AI39,"0.#"),1)=".",FALSE,TRUE)</formula>
    </cfRule>
    <cfRule type="expression" dxfId="1262" priority="2086">
      <formula>IF(RIGHT(TEXT(AI39,"0.#"),1)=".",TRUE,FALSE)</formula>
    </cfRule>
  </conditionalFormatting>
  <conditionalFormatting sqref="AQ39:AQ41">
    <cfRule type="expression" dxfId="1261" priority="2077">
      <formula>IF(RIGHT(TEXT(AQ39,"0.#"),1)=".",FALSE,TRUE)</formula>
    </cfRule>
    <cfRule type="expression" dxfId="1260" priority="2078">
      <formula>IF(RIGHT(TEXT(AQ39,"0.#"),1)=".",TRUE,FALSE)</formula>
    </cfRule>
  </conditionalFormatting>
  <conditionalFormatting sqref="AI48">
    <cfRule type="expression" dxfId="1259" priority="2067">
      <formula>IF(RIGHT(TEXT(AI48,"0.#"),1)=".",FALSE,TRUE)</formula>
    </cfRule>
    <cfRule type="expression" dxfId="1258" priority="2068">
      <formula>IF(RIGHT(TEXT(AI48,"0.#"),1)=".",TRUE,FALSE)</formula>
    </cfRule>
  </conditionalFormatting>
  <conditionalFormatting sqref="AI47">
    <cfRule type="expression" dxfId="1257" priority="2065">
      <formula>IF(RIGHT(TEXT(AI47,"0.#"),1)=".",FALSE,TRUE)</formula>
    </cfRule>
    <cfRule type="expression" dxfId="1256" priority="2066">
      <formula>IF(RIGHT(TEXT(AI47,"0.#"),1)=".",TRUE,FALSE)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01">
    <cfRule type="expression" dxfId="547" priority="563">
      <formula>IF(RIGHT(TEXT(AU101,"0.#"),1)=".",FALSE,TRUE)</formula>
    </cfRule>
    <cfRule type="expression" dxfId="546" priority="564">
      <formula>IF(RIGHT(TEXT(AU101,"0.#"),1)=".",TRUE,FALSE)</formula>
    </cfRule>
  </conditionalFormatting>
  <conditionalFormatting sqref="AU102">
    <cfRule type="expression" dxfId="545" priority="561">
      <formula>IF(RIGHT(TEXT(AU102,"0.#"),1)=".",FALSE,TRUE)</formula>
    </cfRule>
    <cfRule type="expression" dxfId="544" priority="562">
      <formula>IF(RIGHT(TEXT(AU102,"0.#"),1)=".",TRUE,FALSE)</formula>
    </cfRule>
  </conditionalFormatting>
  <conditionalFormatting sqref="AU104">
    <cfRule type="expression" dxfId="543" priority="557">
      <formula>IF(RIGHT(TEXT(AU104,"0.#"),1)=".",FALSE,TRUE)</formula>
    </cfRule>
    <cfRule type="expression" dxfId="542" priority="558">
      <formula>IF(RIGHT(TEXT(AU104,"0.#"),1)=".",TRUE,FALSE)</formula>
    </cfRule>
  </conditionalFormatting>
  <conditionalFormatting sqref="AU105">
    <cfRule type="expression" dxfId="541" priority="555">
      <formula>IF(RIGHT(TEXT(AU105,"0.#"),1)=".",FALSE,TRUE)</formula>
    </cfRule>
    <cfRule type="expression" dxfId="540" priority="556">
      <formula>IF(RIGHT(TEXT(AU105,"0.#"),1)=".",TRUE,FALSE)</formula>
    </cfRule>
  </conditionalFormatting>
  <conditionalFormatting sqref="AU107">
    <cfRule type="expression" dxfId="539" priority="551">
      <formula>IF(RIGHT(TEXT(AU107,"0.#"),1)=".",FALSE,TRUE)</formula>
    </cfRule>
    <cfRule type="expression" dxfId="538" priority="552">
      <formula>IF(RIGHT(TEXT(AU107,"0.#"),1)=".",TRUE,FALSE)</formula>
    </cfRule>
  </conditionalFormatting>
  <conditionalFormatting sqref="AU108">
    <cfRule type="expression" dxfId="537" priority="549">
      <formula>IF(RIGHT(TEXT(AU108,"0.#"),1)=".",FALSE,TRUE)</formula>
    </cfRule>
    <cfRule type="expression" dxfId="536" priority="550">
      <formula>IF(RIGHT(TEXT(AU108,"0.#"),1)=".",TRUE,FALSE)</formula>
    </cfRule>
  </conditionalFormatting>
  <conditionalFormatting sqref="AU110">
    <cfRule type="expression" dxfId="535" priority="547">
      <formula>IF(RIGHT(TEXT(AU110,"0.#"),1)=".",FALSE,TRUE)</formula>
    </cfRule>
    <cfRule type="expression" dxfId="534" priority="548">
      <formula>IF(RIGHT(TEXT(AU110,"0.#"),1)=".",TRUE,FALSE)</formula>
    </cfRule>
  </conditionalFormatting>
  <conditionalFormatting sqref="AU111">
    <cfRule type="expression" dxfId="533" priority="545">
      <formula>IF(RIGHT(TEXT(AU111,"0.#"),1)=".",FALSE,TRUE)</formula>
    </cfRule>
    <cfRule type="expression" dxfId="532" priority="546">
      <formula>IF(RIGHT(TEXT(AU111,"0.#"),1)=".",TRUE,FALSE)</formula>
    </cfRule>
  </conditionalFormatting>
  <conditionalFormatting sqref="AU113">
    <cfRule type="expression" dxfId="531" priority="543">
      <formula>IF(RIGHT(TEXT(AU113,"0.#"),1)=".",FALSE,TRUE)</formula>
    </cfRule>
    <cfRule type="expression" dxfId="530" priority="544">
      <formula>IF(RIGHT(TEXT(AU113,"0.#"),1)=".",TRUE,FALSE)</formula>
    </cfRule>
  </conditionalFormatting>
  <conditionalFormatting sqref="AU114">
    <cfRule type="expression" dxfId="529" priority="541">
      <formula>IF(RIGHT(TEXT(AU114,"0.#"),1)=".",FALSE,TRUE)</formula>
    </cfRule>
    <cfRule type="expression" dxfId="528" priority="542">
      <formula>IF(RIGHT(TEXT(AU114,"0.#"),1)=".",TRUE,FALSE)</formula>
    </cfRule>
  </conditionalFormatting>
  <conditionalFormatting sqref="AM489">
    <cfRule type="expression" dxfId="527" priority="535">
      <formula>IF(RIGHT(TEXT(AM489,"0.#"),1)=".",FALSE,TRUE)</formula>
    </cfRule>
    <cfRule type="expression" dxfId="526" priority="536">
      <formula>IF(RIGHT(TEXT(AM489,"0.#"),1)=".",TRUE,FALSE)</formula>
    </cfRule>
  </conditionalFormatting>
  <conditionalFormatting sqref="AM487">
    <cfRule type="expression" dxfId="525" priority="539">
      <formula>IF(RIGHT(TEXT(AM487,"0.#"),1)=".",FALSE,TRUE)</formula>
    </cfRule>
    <cfRule type="expression" dxfId="524" priority="540">
      <formula>IF(RIGHT(TEXT(AM487,"0.#"),1)=".",TRUE,FALSE)</formula>
    </cfRule>
  </conditionalFormatting>
  <conditionalFormatting sqref="AM488">
    <cfRule type="expression" dxfId="523" priority="537">
      <formula>IF(RIGHT(TEXT(AM488,"0.#"),1)=".",FALSE,TRUE)</formula>
    </cfRule>
    <cfRule type="expression" dxfId="522" priority="538">
      <formula>IF(RIGHT(TEXT(AM488,"0.#"),1)=".",TRUE,FALSE)</formula>
    </cfRule>
  </conditionalFormatting>
  <conditionalFormatting sqref="AI489">
    <cfRule type="expression" dxfId="521" priority="529">
      <formula>IF(RIGHT(TEXT(AI489,"0.#"),1)=".",FALSE,TRUE)</formula>
    </cfRule>
    <cfRule type="expression" dxfId="520" priority="530">
      <formula>IF(RIGHT(TEXT(AI489,"0.#"),1)=".",TRUE,FALSE)</formula>
    </cfRule>
  </conditionalFormatting>
  <conditionalFormatting sqref="AI487">
    <cfRule type="expression" dxfId="519" priority="533">
      <formula>IF(RIGHT(TEXT(AI487,"0.#"),1)=".",FALSE,TRUE)</formula>
    </cfRule>
    <cfRule type="expression" dxfId="518" priority="534">
      <formula>IF(RIGHT(TEXT(AI487,"0.#"),1)=".",TRUE,FALSE)</formula>
    </cfRule>
  </conditionalFormatting>
  <conditionalFormatting sqref="AI488">
    <cfRule type="expression" dxfId="517" priority="531">
      <formula>IF(RIGHT(TEXT(AI488,"0.#"),1)=".",FALSE,TRUE)</formula>
    </cfRule>
    <cfRule type="expression" dxfId="516" priority="532">
      <formula>IF(RIGHT(TEXT(AI488,"0.#"),1)=".",TRUE,FALSE)</formula>
    </cfRule>
  </conditionalFormatting>
  <conditionalFormatting sqref="AM514">
    <cfRule type="expression" dxfId="515" priority="523">
      <formula>IF(RIGHT(TEXT(AM514,"0.#"),1)=".",FALSE,TRUE)</formula>
    </cfRule>
    <cfRule type="expression" dxfId="514" priority="524">
      <formula>IF(RIGHT(TEXT(AM514,"0.#"),1)=".",TRUE,FALSE)</formula>
    </cfRule>
  </conditionalFormatting>
  <conditionalFormatting sqref="AM512">
    <cfRule type="expression" dxfId="513" priority="527">
      <formula>IF(RIGHT(TEXT(AM512,"0.#"),1)=".",FALSE,TRUE)</formula>
    </cfRule>
    <cfRule type="expression" dxfId="512" priority="528">
      <formula>IF(RIGHT(TEXT(AM512,"0.#"),1)=".",TRUE,FALSE)</formula>
    </cfRule>
  </conditionalFormatting>
  <conditionalFormatting sqref="AM513">
    <cfRule type="expression" dxfId="511" priority="525">
      <formula>IF(RIGHT(TEXT(AM513,"0.#"),1)=".",FALSE,TRUE)</formula>
    </cfRule>
    <cfRule type="expression" dxfId="510" priority="526">
      <formula>IF(RIGHT(TEXT(AM513,"0.#"),1)=".",TRUE,FALSE)</formula>
    </cfRule>
  </conditionalFormatting>
  <conditionalFormatting sqref="AI514">
    <cfRule type="expression" dxfId="509" priority="517">
      <formula>IF(RIGHT(TEXT(AI514,"0.#"),1)=".",FALSE,TRUE)</formula>
    </cfRule>
    <cfRule type="expression" dxfId="508" priority="518">
      <formula>IF(RIGHT(TEXT(AI514,"0.#"),1)=".",TRUE,FALSE)</formula>
    </cfRule>
  </conditionalFormatting>
  <conditionalFormatting sqref="AI512">
    <cfRule type="expression" dxfId="507" priority="521">
      <formula>IF(RIGHT(TEXT(AI512,"0.#"),1)=".",FALSE,TRUE)</formula>
    </cfRule>
    <cfRule type="expression" dxfId="506" priority="522">
      <formula>IF(RIGHT(TEXT(AI512,"0.#"),1)=".",TRUE,FALSE)</formula>
    </cfRule>
  </conditionalFormatting>
  <conditionalFormatting sqref="AI513">
    <cfRule type="expression" dxfId="505" priority="519">
      <formula>IF(RIGHT(TEXT(AI513,"0.#"),1)=".",FALSE,TRUE)</formula>
    </cfRule>
    <cfRule type="expression" dxfId="504" priority="520">
      <formula>IF(RIGHT(TEXT(AI513,"0.#"),1)=".",TRUE,FALSE)</formula>
    </cfRule>
  </conditionalFormatting>
  <conditionalFormatting sqref="AM519">
    <cfRule type="expression" dxfId="503" priority="463">
      <formula>IF(RIGHT(TEXT(AM519,"0.#"),1)=".",FALSE,TRUE)</formula>
    </cfRule>
    <cfRule type="expression" dxfId="502" priority="464">
      <formula>IF(RIGHT(TEXT(AM519,"0.#"),1)=".",TRUE,FALSE)</formula>
    </cfRule>
  </conditionalFormatting>
  <conditionalFormatting sqref="AM517">
    <cfRule type="expression" dxfId="501" priority="467">
      <formula>IF(RIGHT(TEXT(AM517,"0.#"),1)=".",FALSE,TRUE)</formula>
    </cfRule>
    <cfRule type="expression" dxfId="500" priority="468">
      <formula>IF(RIGHT(TEXT(AM517,"0.#"),1)=".",TRUE,FALSE)</formula>
    </cfRule>
  </conditionalFormatting>
  <conditionalFormatting sqref="AM518">
    <cfRule type="expression" dxfId="499" priority="465">
      <formula>IF(RIGHT(TEXT(AM518,"0.#"),1)=".",FALSE,TRUE)</formula>
    </cfRule>
    <cfRule type="expression" dxfId="498" priority="466">
      <formula>IF(RIGHT(TEXT(AM518,"0.#"),1)=".",TRUE,FALSE)</formula>
    </cfRule>
  </conditionalFormatting>
  <conditionalFormatting sqref="AI519">
    <cfRule type="expression" dxfId="497" priority="457">
      <formula>IF(RIGHT(TEXT(AI519,"0.#"),1)=".",FALSE,TRUE)</formula>
    </cfRule>
    <cfRule type="expression" dxfId="496" priority="458">
      <formula>IF(RIGHT(TEXT(AI519,"0.#"),1)=".",TRUE,FALSE)</formula>
    </cfRule>
  </conditionalFormatting>
  <conditionalFormatting sqref="AI517">
    <cfRule type="expression" dxfId="495" priority="461">
      <formula>IF(RIGHT(TEXT(AI517,"0.#"),1)=".",FALSE,TRUE)</formula>
    </cfRule>
    <cfRule type="expression" dxfId="494" priority="462">
      <formula>IF(RIGHT(TEXT(AI517,"0.#"),1)=".",TRUE,FALSE)</formula>
    </cfRule>
  </conditionalFormatting>
  <conditionalFormatting sqref="AI518">
    <cfRule type="expression" dxfId="493" priority="459">
      <formula>IF(RIGHT(TEXT(AI518,"0.#"),1)=".",FALSE,TRUE)</formula>
    </cfRule>
    <cfRule type="expression" dxfId="492" priority="460">
      <formula>IF(RIGHT(TEXT(AI518,"0.#"),1)=".",TRUE,FALSE)</formula>
    </cfRule>
  </conditionalFormatting>
  <conditionalFormatting sqref="AM524">
    <cfRule type="expression" dxfId="491" priority="451">
      <formula>IF(RIGHT(TEXT(AM524,"0.#"),1)=".",FALSE,TRUE)</formula>
    </cfRule>
    <cfRule type="expression" dxfId="490" priority="452">
      <formula>IF(RIGHT(TEXT(AM524,"0.#"),1)=".",TRUE,FALSE)</formula>
    </cfRule>
  </conditionalFormatting>
  <conditionalFormatting sqref="AM522">
    <cfRule type="expression" dxfId="489" priority="455">
      <formula>IF(RIGHT(TEXT(AM522,"0.#"),1)=".",FALSE,TRUE)</formula>
    </cfRule>
    <cfRule type="expression" dxfId="488" priority="456">
      <formula>IF(RIGHT(TEXT(AM522,"0.#"),1)=".",TRUE,FALSE)</formula>
    </cfRule>
  </conditionalFormatting>
  <conditionalFormatting sqref="AM523">
    <cfRule type="expression" dxfId="487" priority="453">
      <formula>IF(RIGHT(TEXT(AM523,"0.#"),1)=".",FALSE,TRUE)</formula>
    </cfRule>
    <cfRule type="expression" dxfId="486" priority="454">
      <formula>IF(RIGHT(TEXT(AM523,"0.#"),1)=".",TRUE,FALSE)</formula>
    </cfRule>
  </conditionalFormatting>
  <conditionalFormatting sqref="AI524">
    <cfRule type="expression" dxfId="485" priority="445">
      <formula>IF(RIGHT(TEXT(AI524,"0.#"),1)=".",FALSE,TRUE)</formula>
    </cfRule>
    <cfRule type="expression" dxfId="484" priority="446">
      <formula>IF(RIGHT(TEXT(AI524,"0.#"),1)=".",TRUE,FALSE)</formula>
    </cfRule>
  </conditionalFormatting>
  <conditionalFormatting sqref="AI522">
    <cfRule type="expression" dxfId="483" priority="449">
      <formula>IF(RIGHT(TEXT(AI522,"0.#"),1)=".",FALSE,TRUE)</formula>
    </cfRule>
    <cfRule type="expression" dxfId="482" priority="450">
      <formula>IF(RIGHT(TEXT(AI522,"0.#"),1)=".",TRUE,FALSE)</formula>
    </cfRule>
  </conditionalFormatting>
  <conditionalFormatting sqref="AI523">
    <cfRule type="expression" dxfId="481" priority="447">
      <formula>IF(RIGHT(TEXT(AI523,"0.#"),1)=".",FALSE,TRUE)</formula>
    </cfRule>
    <cfRule type="expression" dxfId="480" priority="448">
      <formula>IF(RIGHT(TEXT(AI523,"0.#"),1)=".",TRUE,FALSE)</formula>
    </cfRule>
  </conditionalFormatting>
  <conditionalFormatting sqref="AM529">
    <cfRule type="expression" dxfId="479" priority="439">
      <formula>IF(RIGHT(TEXT(AM529,"0.#"),1)=".",FALSE,TRUE)</formula>
    </cfRule>
    <cfRule type="expression" dxfId="478" priority="440">
      <formula>IF(RIGHT(TEXT(AM529,"0.#"),1)=".",TRUE,FALSE)</formula>
    </cfRule>
  </conditionalFormatting>
  <conditionalFormatting sqref="AM527">
    <cfRule type="expression" dxfId="477" priority="443">
      <formula>IF(RIGHT(TEXT(AM527,"0.#"),1)=".",FALSE,TRUE)</formula>
    </cfRule>
    <cfRule type="expression" dxfId="476" priority="444">
      <formula>IF(RIGHT(TEXT(AM527,"0.#"),1)=".",TRUE,FALSE)</formula>
    </cfRule>
  </conditionalFormatting>
  <conditionalFormatting sqref="AM528">
    <cfRule type="expression" dxfId="475" priority="441">
      <formula>IF(RIGHT(TEXT(AM528,"0.#"),1)=".",FALSE,TRUE)</formula>
    </cfRule>
    <cfRule type="expression" dxfId="474" priority="442">
      <formula>IF(RIGHT(TEXT(AM528,"0.#"),1)=".",TRUE,FALSE)</formula>
    </cfRule>
  </conditionalFormatting>
  <conditionalFormatting sqref="AI529">
    <cfRule type="expression" dxfId="473" priority="433">
      <formula>IF(RIGHT(TEXT(AI529,"0.#"),1)=".",FALSE,TRUE)</formula>
    </cfRule>
    <cfRule type="expression" dxfId="472" priority="434">
      <formula>IF(RIGHT(TEXT(AI529,"0.#"),1)=".",TRUE,FALSE)</formula>
    </cfRule>
  </conditionalFormatting>
  <conditionalFormatting sqref="AI527">
    <cfRule type="expression" dxfId="471" priority="437">
      <formula>IF(RIGHT(TEXT(AI527,"0.#"),1)=".",FALSE,TRUE)</formula>
    </cfRule>
    <cfRule type="expression" dxfId="470" priority="438">
      <formula>IF(RIGHT(TEXT(AI527,"0.#"),1)=".",TRUE,FALSE)</formula>
    </cfRule>
  </conditionalFormatting>
  <conditionalFormatting sqref="AI528">
    <cfRule type="expression" dxfId="469" priority="435">
      <formula>IF(RIGHT(TEXT(AI528,"0.#"),1)=".",FALSE,TRUE)</formula>
    </cfRule>
    <cfRule type="expression" dxfId="468" priority="436">
      <formula>IF(RIGHT(TEXT(AI528,"0.#"),1)=".",TRUE,FALSE)</formula>
    </cfRule>
  </conditionalFormatting>
  <conditionalFormatting sqref="AM494">
    <cfRule type="expression" dxfId="467" priority="511">
      <formula>IF(RIGHT(TEXT(AM494,"0.#"),1)=".",FALSE,TRUE)</formula>
    </cfRule>
    <cfRule type="expression" dxfId="466" priority="512">
      <formula>IF(RIGHT(TEXT(AM494,"0.#"),1)=".",TRUE,FALSE)</formula>
    </cfRule>
  </conditionalFormatting>
  <conditionalFormatting sqref="AM492">
    <cfRule type="expression" dxfId="465" priority="515">
      <formula>IF(RIGHT(TEXT(AM492,"0.#"),1)=".",FALSE,TRUE)</formula>
    </cfRule>
    <cfRule type="expression" dxfId="464" priority="516">
      <formula>IF(RIGHT(TEXT(AM492,"0.#"),1)=".",TRUE,FALSE)</formula>
    </cfRule>
  </conditionalFormatting>
  <conditionalFormatting sqref="AM493">
    <cfRule type="expression" dxfId="463" priority="513">
      <formula>IF(RIGHT(TEXT(AM493,"0.#"),1)=".",FALSE,TRUE)</formula>
    </cfRule>
    <cfRule type="expression" dxfId="462" priority="514">
      <formula>IF(RIGHT(TEXT(AM493,"0.#"),1)=".",TRUE,FALSE)</formula>
    </cfRule>
  </conditionalFormatting>
  <conditionalFormatting sqref="AI494">
    <cfRule type="expression" dxfId="461" priority="505">
      <formula>IF(RIGHT(TEXT(AI494,"0.#"),1)=".",FALSE,TRUE)</formula>
    </cfRule>
    <cfRule type="expression" dxfId="460" priority="506">
      <formula>IF(RIGHT(TEXT(AI494,"0.#"),1)=".",TRUE,FALSE)</formula>
    </cfRule>
  </conditionalFormatting>
  <conditionalFormatting sqref="AI492">
    <cfRule type="expression" dxfId="459" priority="509">
      <formula>IF(RIGHT(TEXT(AI492,"0.#"),1)=".",FALSE,TRUE)</formula>
    </cfRule>
    <cfRule type="expression" dxfId="458" priority="510">
      <formula>IF(RIGHT(TEXT(AI492,"0.#"),1)=".",TRUE,FALSE)</formula>
    </cfRule>
  </conditionalFormatting>
  <conditionalFormatting sqref="AI493">
    <cfRule type="expression" dxfId="457" priority="507">
      <formula>IF(RIGHT(TEXT(AI493,"0.#"),1)=".",FALSE,TRUE)</formula>
    </cfRule>
    <cfRule type="expression" dxfId="456" priority="508">
      <formula>IF(RIGHT(TEXT(AI493,"0.#"),1)=".",TRUE,FALSE)</formula>
    </cfRule>
  </conditionalFormatting>
  <conditionalFormatting sqref="AM499">
    <cfRule type="expression" dxfId="455" priority="499">
      <formula>IF(RIGHT(TEXT(AM499,"0.#"),1)=".",FALSE,TRUE)</formula>
    </cfRule>
    <cfRule type="expression" dxfId="454" priority="500">
      <formula>IF(RIGHT(TEXT(AM499,"0.#"),1)=".",TRUE,FALSE)</formula>
    </cfRule>
  </conditionalFormatting>
  <conditionalFormatting sqref="AM497">
    <cfRule type="expression" dxfId="453" priority="503">
      <formula>IF(RIGHT(TEXT(AM497,"0.#"),1)=".",FALSE,TRUE)</formula>
    </cfRule>
    <cfRule type="expression" dxfId="452" priority="504">
      <formula>IF(RIGHT(TEXT(AM497,"0.#"),1)=".",TRUE,FALSE)</formula>
    </cfRule>
  </conditionalFormatting>
  <conditionalFormatting sqref="AM498">
    <cfRule type="expression" dxfId="451" priority="501">
      <formula>IF(RIGHT(TEXT(AM498,"0.#"),1)=".",FALSE,TRUE)</formula>
    </cfRule>
    <cfRule type="expression" dxfId="450" priority="502">
      <formula>IF(RIGHT(TEXT(AM498,"0.#"),1)=".",TRUE,FALSE)</formula>
    </cfRule>
  </conditionalFormatting>
  <conditionalFormatting sqref="AI499">
    <cfRule type="expression" dxfId="449" priority="493">
      <formula>IF(RIGHT(TEXT(AI499,"0.#"),1)=".",FALSE,TRUE)</formula>
    </cfRule>
    <cfRule type="expression" dxfId="448" priority="494">
      <formula>IF(RIGHT(TEXT(AI499,"0.#"),1)=".",TRUE,FALSE)</formula>
    </cfRule>
  </conditionalFormatting>
  <conditionalFormatting sqref="AI497">
    <cfRule type="expression" dxfId="447" priority="497">
      <formula>IF(RIGHT(TEXT(AI497,"0.#"),1)=".",FALSE,TRUE)</formula>
    </cfRule>
    <cfRule type="expression" dxfId="446" priority="498">
      <formula>IF(RIGHT(TEXT(AI497,"0.#"),1)=".",TRUE,FALSE)</formula>
    </cfRule>
  </conditionalFormatting>
  <conditionalFormatting sqref="AI498">
    <cfRule type="expression" dxfId="445" priority="495">
      <formula>IF(RIGHT(TEXT(AI498,"0.#"),1)=".",FALSE,TRUE)</formula>
    </cfRule>
    <cfRule type="expression" dxfId="444" priority="496">
      <formula>IF(RIGHT(TEXT(AI498,"0.#"),1)=".",TRUE,FALSE)</formula>
    </cfRule>
  </conditionalFormatting>
  <conditionalFormatting sqref="AM504">
    <cfRule type="expression" dxfId="443" priority="487">
      <formula>IF(RIGHT(TEXT(AM504,"0.#"),1)=".",FALSE,TRUE)</formula>
    </cfRule>
    <cfRule type="expression" dxfId="442" priority="488">
      <formula>IF(RIGHT(TEXT(AM504,"0.#"),1)=".",TRUE,FALSE)</formula>
    </cfRule>
  </conditionalFormatting>
  <conditionalFormatting sqref="AM502">
    <cfRule type="expression" dxfId="441" priority="491">
      <formula>IF(RIGHT(TEXT(AM502,"0.#"),1)=".",FALSE,TRUE)</formula>
    </cfRule>
    <cfRule type="expression" dxfId="440" priority="492">
      <formula>IF(RIGHT(TEXT(AM502,"0.#"),1)=".",TRUE,FALSE)</formula>
    </cfRule>
  </conditionalFormatting>
  <conditionalFormatting sqref="AM503">
    <cfRule type="expression" dxfId="439" priority="489">
      <formula>IF(RIGHT(TEXT(AM503,"0.#"),1)=".",FALSE,TRUE)</formula>
    </cfRule>
    <cfRule type="expression" dxfId="438" priority="490">
      <formula>IF(RIGHT(TEXT(AM503,"0.#"),1)=".",TRUE,FALSE)</formula>
    </cfRule>
  </conditionalFormatting>
  <conditionalFormatting sqref="AI504">
    <cfRule type="expression" dxfId="437" priority="481">
      <formula>IF(RIGHT(TEXT(AI504,"0.#"),1)=".",FALSE,TRUE)</formula>
    </cfRule>
    <cfRule type="expression" dxfId="436" priority="482">
      <formula>IF(RIGHT(TEXT(AI504,"0.#"),1)=".",TRUE,FALSE)</formula>
    </cfRule>
  </conditionalFormatting>
  <conditionalFormatting sqref="AI502">
    <cfRule type="expression" dxfId="435" priority="485">
      <formula>IF(RIGHT(TEXT(AI502,"0.#"),1)=".",FALSE,TRUE)</formula>
    </cfRule>
    <cfRule type="expression" dxfId="434" priority="486">
      <formula>IF(RIGHT(TEXT(AI502,"0.#"),1)=".",TRUE,FALSE)</formula>
    </cfRule>
  </conditionalFormatting>
  <conditionalFormatting sqref="AI503">
    <cfRule type="expression" dxfId="433" priority="483">
      <formula>IF(RIGHT(TEXT(AI503,"0.#"),1)=".",FALSE,TRUE)</formula>
    </cfRule>
    <cfRule type="expression" dxfId="432" priority="484">
      <formula>IF(RIGHT(TEXT(AI503,"0.#"),1)=".",TRUE,FALSE)</formula>
    </cfRule>
  </conditionalFormatting>
  <conditionalFormatting sqref="AM509">
    <cfRule type="expression" dxfId="431" priority="475">
      <formula>IF(RIGHT(TEXT(AM509,"0.#"),1)=".",FALSE,TRUE)</formula>
    </cfRule>
    <cfRule type="expression" dxfId="430" priority="476">
      <formula>IF(RIGHT(TEXT(AM509,"0.#"),1)=".",TRUE,FALSE)</formula>
    </cfRule>
  </conditionalFormatting>
  <conditionalFormatting sqref="AM507">
    <cfRule type="expression" dxfId="429" priority="479">
      <formula>IF(RIGHT(TEXT(AM507,"0.#"),1)=".",FALSE,TRUE)</formula>
    </cfRule>
    <cfRule type="expression" dxfId="428" priority="480">
      <formula>IF(RIGHT(TEXT(AM507,"0.#"),1)=".",TRUE,FALSE)</formula>
    </cfRule>
  </conditionalFormatting>
  <conditionalFormatting sqref="AM508">
    <cfRule type="expression" dxfId="427" priority="477">
      <formula>IF(RIGHT(TEXT(AM508,"0.#"),1)=".",FALSE,TRUE)</formula>
    </cfRule>
    <cfRule type="expression" dxfId="426" priority="478">
      <formula>IF(RIGHT(TEXT(AM508,"0.#"),1)=".",TRUE,FALSE)</formula>
    </cfRule>
  </conditionalFormatting>
  <conditionalFormatting sqref="AI509">
    <cfRule type="expression" dxfId="425" priority="469">
      <formula>IF(RIGHT(TEXT(AI509,"0.#"),1)=".",FALSE,TRUE)</formula>
    </cfRule>
    <cfRule type="expression" dxfId="424" priority="470">
      <formula>IF(RIGHT(TEXT(AI509,"0.#"),1)=".",TRUE,FALSE)</formula>
    </cfRule>
  </conditionalFormatting>
  <conditionalFormatting sqref="AI507">
    <cfRule type="expression" dxfId="423" priority="473">
      <formula>IF(RIGHT(TEXT(AI507,"0.#"),1)=".",FALSE,TRUE)</formula>
    </cfRule>
    <cfRule type="expression" dxfId="422" priority="474">
      <formula>IF(RIGHT(TEXT(AI507,"0.#"),1)=".",TRUE,FALSE)</formula>
    </cfRule>
  </conditionalFormatting>
  <conditionalFormatting sqref="AI508">
    <cfRule type="expression" dxfId="421" priority="471">
      <formula>IF(RIGHT(TEXT(AI508,"0.#"),1)=".",FALSE,TRUE)</formula>
    </cfRule>
    <cfRule type="expression" dxfId="420" priority="472">
      <formula>IF(RIGHT(TEXT(AI508,"0.#"),1)=".",TRUE,FALSE)</formula>
    </cfRule>
  </conditionalFormatting>
  <conditionalFormatting sqref="AM543">
    <cfRule type="expression" dxfId="419" priority="427">
      <formula>IF(RIGHT(TEXT(AM543,"0.#"),1)=".",FALSE,TRUE)</formula>
    </cfRule>
    <cfRule type="expression" dxfId="418" priority="428">
      <formula>IF(RIGHT(TEXT(AM543,"0.#"),1)=".",TRUE,FALSE)</formula>
    </cfRule>
  </conditionalFormatting>
  <conditionalFormatting sqref="AM541">
    <cfRule type="expression" dxfId="417" priority="431">
      <formula>IF(RIGHT(TEXT(AM541,"0.#"),1)=".",FALSE,TRUE)</formula>
    </cfRule>
    <cfRule type="expression" dxfId="416" priority="432">
      <formula>IF(RIGHT(TEXT(AM541,"0.#"),1)=".",TRUE,FALSE)</formula>
    </cfRule>
  </conditionalFormatting>
  <conditionalFormatting sqref="AM542">
    <cfRule type="expression" dxfId="415" priority="429">
      <formula>IF(RIGHT(TEXT(AM542,"0.#"),1)=".",FALSE,TRUE)</formula>
    </cfRule>
    <cfRule type="expression" dxfId="414" priority="430">
      <formula>IF(RIGHT(TEXT(AM542,"0.#"),1)=".",TRUE,FALSE)</formula>
    </cfRule>
  </conditionalFormatting>
  <conditionalFormatting sqref="AI543">
    <cfRule type="expression" dxfId="413" priority="421">
      <formula>IF(RIGHT(TEXT(AI543,"0.#"),1)=".",FALSE,TRUE)</formula>
    </cfRule>
    <cfRule type="expression" dxfId="412" priority="422">
      <formula>IF(RIGHT(TEXT(AI543,"0.#"),1)=".",TRUE,FALSE)</formula>
    </cfRule>
  </conditionalFormatting>
  <conditionalFormatting sqref="AI541">
    <cfRule type="expression" dxfId="411" priority="425">
      <formula>IF(RIGHT(TEXT(AI541,"0.#"),1)=".",FALSE,TRUE)</formula>
    </cfRule>
    <cfRule type="expression" dxfId="410" priority="426">
      <formula>IF(RIGHT(TEXT(AI541,"0.#"),1)=".",TRUE,FALSE)</formula>
    </cfRule>
  </conditionalFormatting>
  <conditionalFormatting sqref="AI542">
    <cfRule type="expression" dxfId="409" priority="423">
      <formula>IF(RIGHT(TEXT(AI542,"0.#"),1)=".",FALSE,TRUE)</formula>
    </cfRule>
    <cfRule type="expression" dxfId="408" priority="424">
      <formula>IF(RIGHT(TEXT(AI542,"0.#"),1)=".",TRUE,FALSE)</formula>
    </cfRule>
  </conditionalFormatting>
  <conditionalFormatting sqref="AM568">
    <cfRule type="expression" dxfId="407" priority="415">
      <formula>IF(RIGHT(TEXT(AM568,"0.#"),1)=".",FALSE,TRUE)</formula>
    </cfRule>
    <cfRule type="expression" dxfId="406" priority="416">
      <formula>IF(RIGHT(TEXT(AM568,"0.#"),1)=".",TRUE,FALSE)</formula>
    </cfRule>
  </conditionalFormatting>
  <conditionalFormatting sqref="AM566">
    <cfRule type="expression" dxfId="405" priority="419">
      <formula>IF(RIGHT(TEXT(AM566,"0.#"),1)=".",FALSE,TRUE)</formula>
    </cfRule>
    <cfRule type="expression" dxfId="404" priority="420">
      <formula>IF(RIGHT(TEXT(AM566,"0.#"),1)=".",TRUE,FALSE)</formula>
    </cfRule>
  </conditionalFormatting>
  <conditionalFormatting sqref="AM567">
    <cfRule type="expression" dxfId="403" priority="417">
      <formula>IF(RIGHT(TEXT(AM567,"0.#"),1)=".",FALSE,TRUE)</formula>
    </cfRule>
    <cfRule type="expression" dxfId="402" priority="418">
      <formula>IF(RIGHT(TEXT(AM567,"0.#"),1)=".",TRUE,FALSE)</formula>
    </cfRule>
  </conditionalFormatting>
  <conditionalFormatting sqref="AI568">
    <cfRule type="expression" dxfId="401" priority="409">
      <formula>IF(RIGHT(TEXT(AI568,"0.#"),1)=".",FALSE,TRUE)</formula>
    </cfRule>
    <cfRule type="expression" dxfId="400" priority="410">
      <formula>IF(RIGHT(TEXT(AI568,"0.#"),1)=".",TRUE,FALSE)</formula>
    </cfRule>
  </conditionalFormatting>
  <conditionalFormatting sqref="AI566">
    <cfRule type="expression" dxfId="399" priority="413">
      <formula>IF(RIGHT(TEXT(AI566,"0.#"),1)=".",FALSE,TRUE)</formula>
    </cfRule>
    <cfRule type="expression" dxfId="398" priority="414">
      <formula>IF(RIGHT(TEXT(AI566,"0.#"),1)=".",TRUE,FALSE)</formula>
    </cfRule>
  </conditionalFormatting>
  <conditionalFormatting sqref="AI567">
    <cfRule type="expression" dxfId="397" priority="411">
      <formula>IF(RIGHT(TEXT(AI567,"0.#"),1)=".",FALSE,TRUE)</formula>
    </cfRule>
    <cfRule type="expression" dxfId="396" priority="412">
      <formula>IF(RIGHT(TEXT(AI567,"0.#"),1)=".",TRUE,FALSE)</formula>
    </cfRule>
  </conditionalFormatting>
  <conditionalFormatting sqref="AM573">
    <cfRule type="expression" dxfId="395" priority="355">
      <formula>IF(RIGHT(TEXT(AM573,"0.#"),1)=".",FALSE,TRUE)</formula>
    </cfRule>
    <cfRule type="expression" dxfId="394" priority="356">
      <formula>IF(RIGHT(TEXT(AM573,"0.#"),1)=".",TRUE,FALSE)</formula>
    </cfRule>
  </conditionalFormatting>
  <conditionalFormatting sqref="AM571">
    <cfRule type="expression" dxfId="393" priority="359">
      <formula>IF(RIGHT(TEXT(AM571,"0.#"),1)=".",FALSE,TRUE)</formula>
    </cfRule>
    <cfRule type="expression" dxfId="392" priority="360">
      <formula>IF(RIGHT(TEXT(AM571,"0.#"),1)=".",TRUE,FALSE)</formula>
    </cfRule>
  </conditionalFormatting>
  <conditionalFormatting sqref="AM572">
    <cfRule type="expression" dxfId="391" priority="357">
      <formula>IF(RIGHT(TEXT(AM572,"0.#"),1)=".",FALSE,TRUE)</formula>
    </cfRule>
    <cfRule type="expression" dxfId="390" priority="358">
      <formula>IF(RIGHT(TEXT(AM572,"0.#"),1)=".",TRUE,FALSE)</formula>
    </cfRule>
  </conditionalFormatting>
  <conditionalFormatting sqref="AI573">
    <cfRule type="expression" dxfId="389" priority="349">
      <formula>IF(RIGHT(TEXT(AI573,"0.#"),1)=".",FALSE,TRUE)</formula>
    </cfRule>
    <cfRule type="expression" dxfId="388" priority="350">
      <formula>IF(RIGHT(TEXT(AI573,"0.#"),1)=".",TRUE,FALSE)</formula>
    </cfRule>
  </conditionalFormatting>
  <conditionalFormatting sqref="AI571">
    <cfRule type="expression" dxfId="387" priority="353">
      <formula>IF(RIGHT(TEXT(AI571,"0.#"),1)=".",FALSE,TRUE)</formula>
    </cfRule>
    <cfRule type="expression" dxfId="386" priority="354">
      <formula>IF(RIGHT(TEXT(AI571,"0.#"),1)=".",TRUE,FALSE)</formula>
    </cfRule>
  </conditionalFormatting>
  <conditionalFormatting sqref="AI572">
    <cfRule type="expression" dxfId="385" priority="351">
      <formula>IF(RIGHT(TEXT(AI572,"0.#"),1)=".",FALSE,TRUE)</formula>
    </cfRule>
    <cfRule type="expression" dxfId="384" priority="352">
      <formula>IF(RIGHT(TEXT(AI572,"0.#"),1)=".",TRUE,FALSE)</formula>
    </cfRule>
  </conditionalFormatting>
  <conditionalFormatting sqref="AM578">
    <cfRule type="expression" dxfId="383" priority="343">
      <formula>IF(RIGHT(TEXT(AM578,"0.#"),1)=".",FALSE,TRUE)</formula>
    </cfRule>
    <cfRule type="expression" dxfId="382" priority="344">
      <formula>IF(RIGHT(TEXT(AM578,"0.#"),1)=".",TRUE,FALSE)</formula>
    </cfRule>
  </conditionalFormatting>
  <conditionalFormatting sqref="AM576">
    <cfRule type="expression" dxfId="381" priority="347">
      <formula>IF(RIGHT(TEXT(AM576,"0.#"),1)=".",FALSE,TRUE)</formula>
    </cfRule>
    <cfRule type="expression" dxfId="380" priority="348">
      <formula>IF(RIGHT(TEXT(AM576,"0.#"),1)=".",TRUE,FALSE)</formula>
    </cfRule>
  </conditionalFormatting>
  <conditionalFormatting sqref="AM577">
    <cfRule type="expression" dxfId="379" priority="345">
      <formula>IF(RIGHT(TEXT(AM577,"0.#"),1)=".",FALSE,TRUE)</formula>
    </cfRule>
    <cfRule type="expression" dxfId="378" priority="346">
      <formula>IF(RIGHT(TEXT(AM577,"0.#"),1)=".",TRUE,FALSE)</formula>
    </cfRule>
  </conditionalFormatting>
  <conditionalFormatting sqref="AI578">
    <cfRule type="expression" dxfId="377" priority="337">
      <formula>IF(RIGHT(TEXT(AI578,"0.#"),1)=".",FALSE,TRUE)</formula>
    </cfRule>
    <cfRule type="expression" dxfId="376" priority="338">
      <formula>IF(RIGHT(TEXT(AI578,"0.#"),1)=".",TRUE,FALSE)</formula>
    </cfRule>
  </conditionalFormatting>
  <conditionalFormatting sqref="AI576">
    <cfRule type="expression" dxfId="375" priority="341">
      <formula>IF(RIGHT(TEXT(AI576,"0.#"),1)=".",FALSE,TRUE)</formula>
    </cfRule>
    <cfRule type="expression" dxfId="374" priority="342">
      <formula>IF(RIGHT(TEXT(AI576,"0.#"),1)=".",TRUE,FALSE)</formula>
    </cfRule>
  </conditionalFormatting>
  <conditionalFormatting sqref="AI577">
    <cfRule type="expression" dxfId="373" priority="339">
      <formula>IF(RIGHT(TEXT(AI577,"0.#"),1)=".",FALSE,TRUE)</formula>
    </cfRule>
    <cfRule type="expression" dxfId="372" priority="340">
      <formula>IF(RIGHT(TEXT(AI577,"0.#"),1)=".",TRUE,FALSE)</formula>
    </cfRule>
  </conditionalFormatting>
  <conditionalFormatting sqref="AM583">
    <cfRule type="expression" dxfId="371" priority="331">
      <formula>IF(RIGHT(TEXT(AM583,"0.#"),1)=".",FALSE,TRUE)</formula>
    </cfRule>
    <cfRule type="expression" dxfId="370" priority="332">
      <formula>IF(RIGHT(TEXT(AM583,"0.#"),1)=".",TRUE,FALSE)</formula>
    </cfRule>
  </conditionalFormatting>
  <conditionalFormatting sqref="AM581">
    <cfRule type="expression" dxfId="369" priority="335">
      <formula>IF(RIGHT(TEXT(AM581,"0.#"),1)=".",FALSE,TRUE)</formula>
    </cfRule>
    <cfRule type="expression" dxfId="368" priority="336">
      <formula>IF(RIGHT(TEXT(AM581,"0.#"),1)=".",TRUE,FALSE)</formula>
    </cfRule>
  </conditionalFormatting>
  <conditionalFormatting sqref="AM582">
    <cfRule type="expression" dxfId="367" priority="333">
      <formula>IF(RIGHT(TEXT(AM582,"0.#"),1)=".",FALSE,TRUE)</formula>
    </cfRule>
    <cfRule type="expression" dxfId="366" priority="334">
      <formula>IF(RIGHT(TEXT(AM582,"0.#"),1)=".",TRUE,FALSE)</formula>
    </cfRule>
  </conditionalFormatting>
  <conditionalFormatting sqref="AI583">
    <cfRule type="expression" dxfId="365" priority="325">
      <formula>IF(RIGHT(TEXT(AI583,"0.#"),1)=".",FALSE,TRUE)</formula>
    </cfRule>
    <cfRule type="expression" dxfId="364" priority="326">
      <formula>IF(RIGHT(TEXT(AI583,"0.#"),1)=".",TRUE,FALSE)</formula>
    </cfRule>
  </conditionalFormatting>
  <conditionalFormatting sqref="AI581">
    <cfRule type="expression" dxfId="363" priority="329">
      <formula>IF(RIGHT(TEXT(AI581,"0.#"),1)=".",FALSE,TRUE)</formula>
    </cfRule>
    <cfRule type="expression" dxfId="362" priority="330">
      <formula>IF(RIGHT(TEXT(AI581,"0.#"),1)=".",TRUE,FALSE)</formula>
    </cfRule>
  </conditionalFormatting>
  <conditionalFormatting sqref="AI582">
    <cfRule type="expression" dxfId="361" priority="327">
      <formula>IF(RIGHT(TEXT(AI582,"0.#"),1)=".",FALSE,TRUE)</formula>
    </cfRule>
    <cfRule type="expression" dxfId="360" priority="328">
      <formula>IF(RIGHT(TEXT(AI582,"0.#"),1)=".",TRUE,FALSE)</formula>
    </cfRule>
  </conditionalFormatting>
  <conditionalFormatting sqref="AM548">
    <cfRule type="expression" dxfId="359" priority="403">
      <formula>IF(RIGHT(TEXT(AM548,"0.#"),1)=".",FALSE,TRUE)</formula>
    </cfRule>
    <cfRule type="expression" dxfId="358" priority="404">
      <formula>IF(RIGHT(TEXT(AM548,"0.#"),1)=".",TRUE,FALSE)</formula>
    </cfRule>
  </conditionalFormatting>
  <conditionalFormatting sqref="AM546">
    <cfRule type="expression" dxfId="357" priority="407">
      <formula>IF(RIGHT(TEXT(AM546,"0.#"),1)=".",FALSE,TRUE)</formula>
    </cfRule>
    <cfRule type="expression" dxfId="356" priority="408">
      <formula>IF(RIGHT(TEXT(AM546,"0.#"),1)=".",TRUE,FALSE)</formula>
    </cfRule>
  </conditionalFormatting>
  <conditionalFormatting sqref="AM547">
    <cfRule type="expression" dxfId="355" priority="405">
      <formula>IF(RIGHT(TEXT(AM547,"0.#"),1)=".",FALSE,TRUE)</formula>
    </cfRule>
    <cfRule type="expression" dxfId="354" priority="406">
      <formula>IF(RIGHT(TEXT(AM547,"0.#"),1)=".",TRUE,FALSE)</formula>
    </cfRule>
  </conditionalFormatting>
  <conditionalFormatting sqref="AI548">
    <cfRule type="expression" dxfId="353" priority="397">
      <formula>IF(RIGHT(TEXT(AI548,"0.#"),1)=".",FALSE,TRUE)</formula>
    </cfRule>
    <cfRule type="expression" dxfId="352" priority="398">
      <formula>IF(RIGHT(TEXT(AI548,"0.#"),1)=".",TRUE,FALSE)</formula>
    </cfRule>
  </conditionalFormatting>
  <conditionalFormatting sqref="AI546">
    <cfRule type="expression" dxfId="351" priority="401">
      <formula>IF(RIGHT(TEXT(AI546,"0.#"),1)=".",FALSE,TRUE)</formula>
    </cfRule>
    <cfRule type="expression" dxfId="350" priority="402">
      <formula>IF(RIGHT(TEXT(AI546,"0.#"),1)=".",TRUE,FALSE)</formula>
    </cfRule>
  </conditionalFormatting>
  <conditionalFormatting sqref="AI547">
    <cfRule type="expression" dxfId="349" priority="399">
      <formula>IF(RIGHT(TEXT(AI547,"0.#"),1)=".",FALSE,TRUE)</formula>
    </cfRule>
    <cfRule type="expression" dxfId="348" priority="400">
      <formula>IF(RIGHT(TEXT(AI547,"0.#"),1)=".",TRUE,FALSE)</formula>
    </cfRule>
  </conditionalFormatting>
  <conditionalFormatting sqref="AM553">
    <cfRule type="expression" dxfId="347" priority="391">
      <formula>IF(RIGHT(TEXT(AM553,"0.#"),1)=".",FALSE,TRUE)</formula>
    </cfRule>
    <cfRule type="expression" dxfId="346" priority="392">
      <formula>IF(RIGHT(TEXT(AM553,"0.#"),1)=".",TRUE,FALSE)</formula>
    </cfRule>
  </conditionalFormatting>
  <conditionalFormatting sqref="AM551">
    <cfRule type="expression" dxfId="345" priority="395">
      <formula>IF(RIGHT(TEXT(AM551,"0.#"),1)=".",FALSE,TRUE)</formula>
    </cfRule>
    <cfRule type="expression" dxfId="344" priority="396">
      <formula>IF(RIGHT(TEXT(AM551,"0.#"),1)=".",TRUE,FALSE)</formula>
    </cfRule>
  </conditionalFormatting>
  <conditionalFormatting sqref="AM552">
    <cfRule type="expression" dxfId="343" priority="393">
      <formula>IF(RIGHT(TEXT(AM552,"0.#"),1)=".",FALSE,TRUE)</formula>
    </cfRule>
    <cfRule type="expression" dxfId="342" priority="394">
      <formula>IF(RIGHT(TEXT(AM552,"0.#"),1)=".",TRUE,FALSE)</formula>
    </cfRule>
  </conditionalFormatting>
  <conditionalFormatting sqref="AI553">
    <cfRule type="expression" dxfId="341" priority="385">
      <formula>IF(RIGHT(TEXT(AI553,"0.#"),1)=".",FALSE,TRUE)</formula>
    </cfRule>
    <cfRule type="expression" dxfId="340" priority="386">
      <formula>IF(RIGHT(TEXT(AI553,"0.#"),1)=".",TRUE,FALSE)</formula>
    </cfRule>
  </conditionalFormatting>
  <conditionalFormatting sqref="AI551">
    <cfRule type="expression" dxfId="339" priority="389">
      <formula>IF(RIGHT(TEXT(AI551,"0.#"),1)=".",FALSE,TRUE)</formula>
    </cfRule>
    <cfRule type="expression" dxfId="338" priority="390">
      <formula>IF(RIGHT(TEXT(AI551,"0.#"),1)=".",TRUE,FALSE)</formula>
    </cfRule>
  </conditionalFormatting>
  <conditionalFormatting sqref="AI552">
    <cfRule type="expression" dxfId="337" priority="387">
      <formula>IF(RIGHT(TEXT(AI552,"0.#"),1)=".",FALSE,TRUE)</formula>
    </cfRule>
    <cfRule type="expression" dxfId="336" priority="388">
      <formula>IF(RIGHT(TEXT(AI552,"0.#"),1)=".",TRUE,FALSE)</formula>
    </cfRule>
  </conditionalFormatting>
  <conditionalFormatting sqref="AM558">
    <cfRule type="expression" dxfId="335" priority="379">
      <formula>IF(RIGHT(TEXT(AM558,"0.#"),1)=".",FALSE,TRUE)</formula>
    </cfRule>
    <cfRule type="expression" dxfId="334" priority="380">
      <formula>IF(RIGHT(TEXT(AM558,"0.#"),1)=".",TRUE,FALSE)</formula>
    </cfRule>
  </conditionalFormatting>
  <conditionalFormatting sqref="AM556">
    <cfRule type="expression" dxfId="333" priority="383">
      <formula>IF(RIGHT(TEXT(AM556,"0.#"),1)=".",FALSE,TRUE)</formula>
    </cfRule>
    <cfRule type="expression" dxfId="332" priority="384">
      <formula>IF(RIGHT(TEXT(AM556,"0.#"),1)=".",TRUE,FALSE)</formula>
    </cfRule>
  </conditionalFormatting>
  <conditionalFormatting sqref="AM557">
    <cfRule type="expression" dxfId="331" priority="381">
      <formula>IF(RIGHT(TEXT(AM557,"0.#"),1)=".",FALSE,TRUE)</formula>
    </cfRule>
    <cfRule type="expression" dxfId="330" priority="382">
      <formula>IF(RIGHT(TEXT(AM557,"0.#"),1)=".",TRUE,FALSE)</formula>
    </cfRule>
  </conditionalFormatting>
  <conditionalFormatting sqref="AI558">
    <cfRule type="expression" dxfId="329" priority="373">
      <formula>IF(RIGHT(TEXT(AI558,"0.#"),1)=".",FALSE,TRUE)</formula>
    </cfRule>
    <cfRule type="expression" dxfId="328" priority="374">
      <formula>IF(RIGHT(TEXT(AI558,"0.#"),1)=".",TRUE,FALSE)</formula>
    </cfRule>
  </conditionalFormatting>
  <conditionalFormatting sqref="AI556">
    <cfRule type="expression" dxfId="327" priority="377">
      <formula>IF(RIGHT(TEXT(AI556,"0.#"),1)=".",FALSE,TRUE)</formula>
    </cfRule>
    <cfRule type="expression" dxfId="326" priority="378">
      <formula>IF(RIGHT(TEXT(AI556,"0.#"),1)=".",TRUE,FALSE)</formula>
    </cfRule>
  </conditionalFormatting>
  <conditionalFormatting sqref="AI557">
    <cfRule type="expression" dxfId="325" priority="375">
      <formula>IF(RIGHT(TEXT(AI557,"0.#"),1)=".",FALSE,TRUE)</formula>
    </cfRule>
    <cfRule type="expression" dxfId="324" priority="376">
      <formula>IF(RIGHT(TEXT(AI557,"0.#"),1)=".",TRUE,FALSE)</formula>
    </cfRule>
  </conditionalFormatting>
  <conditionalFormatting sqref="AM563">
    <cfRule type="expression" dxfId="323" priority="367">
      <formula>IF(RIGHT(TEXT(AM563,"0.#"),1)=".",FALSE,TRUE)</formula>
    </cfRule>
    <cfRule type="expression" dxfId="322" priority="368">
      <formula>IF(RIGHT(TEXT(AM563,"0.#"),1)=".",TRUE,FALSE)</formula>
    </cfRule>
  </conditionalFormatting>
  <conditionalFormatting sqref="AM561">
    <cfRule type="expression" dxfId="321" priority="371">
      <formula>IF(RIGHT(TEXT(AM561,"0.#"),1)=".",FALSE,TRUE)</formula>
    </cfRule>
    <cfRule type="expression" dxfId="320" priority="372">
      <formula>IF(RIGHT(TEXT(AM561,"0.#"),1)=".",TRUE,FALSE)</formula>
    </cfRule>
  </conditionalFormatting>
  <conditionalFormatting sqref="AM562">
    <cfRule type="expression" dxfId="319" priority="369">
      <formula>IF(RIGHT(TEXT(AM562,"0.#"),1)=".",FALSE,TRUE)</formula>
    </cfRule>
    <cfRule type="expression" dxfId="318" priority="370">
      <formula>IF(RIGHT(TEXT(AM562,"0.#"),1)=".",TRUE,FALSE)</formula>
    </cfRule>
  </conditionalFormatting>
  <conditionalFormatting sqref="AI563">
    <cfRule type="expression" dxfId="317" priority="361">
      <formula>IF(RIGHT(TEXT(AI563,"0.#"),1)=".",FALSE,TRUE)</formula>
    </cfRule>
    <cfRule type="expression" dxfId="316" priority="362">
      <formula>IF(RIGHT(TEXT(AI563,"0.#"),1)=".",TRUE,FALSE)</formula>
    </cfRule>
  </conditionalFormatting>
  <conditionalFormatting sqref="AI561">
    <cfRule type="expression" dxfId="315" priority="365">
      <formula>IF(RIGHT(TEXT(AI561,"0.#"),1)=".",FALSE,TRUE)</formula>
    </cfRule>
    <cfRule type="expression" dxfId="314" priority="366">
      <formula>IF(RIGHT(TEXT(AI561,"0.#"),1)=".",TRUE,FALSE)</formula>
    </cfRule>
  </conditionalFormatting>
  <conditionalFormatting sqref="AI562">
    <cfRule type="expression" dxfId="313" priority="363">
      <formula>IF(RIGHT(TEXT(AI562,"0.#"),1)=".",FALSE,TRUE)</formula>
    </cfRule>
    <cfRule type="expression" dxfId="312" priority="364">
      <formula>IF(RIGHT(TEXT(AI562,"0.#"),1)=".",TRUE,FALSE)</formula>
    </cfRule>
  </conditionalFormatting>
  <conditionalFormatting sqref="AM597">
    <cfRule type="expression" dxfId="311" priority="319">
      <formula>IF(RIGHT(TEXT(AM597,"0.#"),1)=".",FALSE,TRUE)</formula>
    </cfRule>
    <cfRule type="expression" dxfId="310" priority="320">
      <formula>IF(RIGHT(TEXT(AM597,"0.#"),1)=".",TRUE,FALSE)</formula>
    </cfRule>
  </conditionalFormatting>
  <conditionalFormatting sqref="AM595">
    <cfRule type="expression" dxfId="309" priority="323">
      <formula>IF(RIGHT(TEXT(AM595,"0.#"),1)=".",FALSE,TRUE)</formula>
    </cfRule>
    <cfRule type="expression" dxfId="308" priority="324">
      <formula>IF(RIGHT(TEXT(AM595,"0.#"),1)=".",TRUE,FALSE)</formula>
    </cfRule>
  </conditionalFormatting>
  <conditionalFormatting sqref="AM596">
    <cfRule type="expression" dxfId="307" priority="321">
      <formula>IF(RIGHT(TEXT(AM596,"0.#"),1)=".",FALSE,TRUE)</formula>
    </cfRule>
    <cfRule type="expression" dxfId="306" priority="322">
      <formula>IF(RIGHT(TEXT(AM596,"0.#"),1)=".",TRUE,FALSE)</formula>
    </cfRule>
  </conditionalFormatting>
  <conditionalFormatting sqref="AI597">
    <cfRule type="expression" dxfId="305" priority="313">
      <formula>IF(RIGHT(TEXT(AI597,"0.#"),1)=".",FALSE,TRUE)</formula>
    </cfRule>
    <cfRule type="expression" dxfId="304" priority="314">
      <formula>IF(RIGHT(TEXT(AI597,"0.#"),1)=".",TRUE,FALSE)</formula>
    </cfRule>
  </conditionalFormatting>
  <conditionalFormatting sqref="AI595">
    <cfRule type="expression" dxfId="303" priority="317">
      <formula>IF(RIGHT(TEXT(AI595,"0.#"),1)=".",FALSE,TRUE)</formula>
    </cfRule>
    <cfRule type="expression" dxfId="302" priority="318">
      <formula>IF(RIGHT(TEXT(AI595,"0.#"),1)=".",TRUE,FALSE)</formula>
    </cfRule>
  </conditionalFormatting>
  <conditionalFormatting sqref="AI596">
    <cfRule type="expression" dxfId="301" priority="315">
      <formula>IF(RIGHT(TEXT(AI596,"0.#"),1)=".",FALSE,TRUE)</formula>
    </cfRule>
    <cfRule type="expression" dxfId="300" priority="316">
      <formula>IF(RIGHT(TEXT(AI596,"0.#"),1)=".",TRUE,FALSE)</formula>
    </cfRule>
  </conditionalFormatting>
  <conditionalFormatting sqref="AM622">
    <cfRule type="expression" dxfId="299" priority="307">
      <formula>IF(RIGHT(TEXT(AM622,"0.#"),1)=".",FALSE,TRUE)</formula>
    </cfRule>
    <cfRule type="expression" dxfId="298" priority="308">
      <formula>IF(RIGHT(TEXT(AM622,"0.#"),1)=".",TRUE,FALSE)</formula>
    </cfRule>
  </conditionalFormatting>
  <conditionalFormatting sqref="AM620">
    <cfRule type="expression" dxfId="297" priority="311">
      <formula>IF(RIGHT(TEXT(AM620,"0.#"),1)=".",FALSE,TRUE)</formula>
    </cfRule>
    <cfRule type="expression" dxfId="296" priority="312">
      <formula>IF(RIGHT(TEXT(AM620,"0.#"),1)=".",TRUE,FALSE)</formula>
    </cfRule>
  </conditionalFormatting>
  <conditionalFormatting sqref="AM621">
    <cfRule type="expression" dxfId="295" priority="309">
      <formula>IF(RIGHT(TEXT(AM621,"0.#"),1)=".",FALSE,TRUE)</formula>
    </cfRule>
    <cfRule type="expression" dxfId="294" priority="310">
      <formula>IF(RIGHT(TEXT(AM621,"0.#"),1)=".",TRUE,FALSE)</formula>
    </cfRule>
  </conditionalFormatting>
  <conditionalFormatting sqref="AI622">
    <cfRule type="expression" dxfId="293" priority="301">
      <formula>IF(RIGHT(TEXT(AI622,"0.#"),1)=".",FALSE,TRUE)</formula>
    </cfRule>
    <cfRule type="expression" dxfId="292" priority="302">
      <formula>IF(RIGHT(TEXT(AI622,"0.#"),1)=".",TRUE,FALSE)</formula>
    </cfRule>
  </conditionalFormatting>
  <conditionalFormatting sqref="AI620">
    <cfRule type="expression" dxfId="291" priority="305">
      <formula>IF(RIGHT(TEXT(AI620,"0.#"),1)=".",FALSE,TRUE)</formula>
    </cfRule>
    <cfRule type="expression" dxfId="290" priority="306">
      <formula>IF(RIGHT(TEXT(AI620,"0.#"),1)=".",TRUE,FALSE)</formula>
    </cfRule>
  </conditionalFormatting>
  <conditionalFormatting sqref="AI621">
    <cfRule type="expression" dxfId="289" priority="303">
      <formula>IF(RIGHT(TEXT(AI621,"0.#"),1)=".",FALSE,TRUE)</formula>
    </cfRule>
    <cfRule type="expression" dxfId="288" priority="304">
      <formula>IF(RIGHT(TEXT(AI621,"0.#"),1)=".",TRUE,FALSE)</formula>
    </cfRule>
  </conditionalFormatting>
  <conditionalFormatting sqref="AM627">
    <cfRule type="expression" dxfId="287" priority="247">
      <formula>IF(RIGHT(TEXT(AM627,"0.#"),1)=".",FALSE,TRUE)</formula>
    </cfRule>
    <cfRule type="expression" dxfId="286" priority="248">
      <formula>IF(RIGHT(TEXT(AM627,"0.#"),1)=".",TRUE,FALSE)</formula>
    </cfRule>
  </conditionalFormatting>
  <conditionalFormatting sqref="AM625">
    <cfRule type="expression" dxfId="285" priority="251">
      <formula>IF(RIGHT(TEXT(AM625,"0.#"),1)=".",FALSE,TRUE)</formula>
    </cfRule>
    <cfRule type="expression" dxfId="284" priority="252">
      <formula>IF(RIGHT(TEXT(AM625,"0.#"),1)=".",TRUE,FALSE)</formula>
    </cfRule>
  </conditionalFormatting>
  <conditionalFormatting sqref="AM626">
    <cfRule type="expression" dxfId="283" priority="249">
      <formula>IF(RIGHT(TEXT(AM626,"0.#"),1)=".",FALSE,TRUE)</formula>
    </cfRule>
    <cfRule type="expression" dxfId="282" priority="250">
      <formula>IF(RIGHT(TEXT(AM626,"0.#"),1)=".",TRUE,FALSE)</formula>
    </cfRule>
  </conditionalFormatting>
  <conditionalFormatting sqref="AI627">
    <cfRule type="expression" dxfId="281" priority="241">
      <formula>IF(RIGHT(TEXT(AI627,"0.#"),1)=".",FALSE,TRUE)</formula>
    </cfRule>
    <cfRule type="expression" dxfId="280" priority="242">
      <formula>IF(RIGHT(TEXT(AI627,"0.#"),1)=".",TRUE,FALSE)</formula>
    </cfRule>
  </conditionalFormatting>
  <conditionalFormatting sqref="AI625">
    <cfRule type="expression" dxfId="279" priority="245">
      <formula>IF(RIGHT(TEXT(AI625,"0.#"),1)=".",FALSE,TRUE)</formula>
    </cfRule>
    <cfRule type="expression" dxfId="278" priority="246">
      <formula>IF(RIGHT(TEXT(AI625,"0.#"),1)=".",TRUE,FALSE)</formula>
    </cfRule>
  </conditionalFormatting>
  <conditionalFormatting sqref="AI626">
    <cfRule type="expression" dxfId="277" priority="243">
      <formula>IF(RIGHT(TEXT(AI626,"0.#"),1)=".",FALSE,TRUE)</formula>
    </cfRule>
    <cfRule type="expression" dxfId="276" priority="244">
      <formula>IF(RIGHT(TEXT(AI626,"0.#"),1)=".",TRUE,FALSE)</formula>
    </cfRule>
  </conditionalFormatting>
  <conditionalFormatting sqref="AM632">
    <cfRule type="expression" dxfId="275" priority="235">
      <formula>IF(RIGHT(TEXT(AM632,"0.#"),1)=".",FALSE,TRUE)</formula>
    </cfRule>
    <cfRule type="expression" dxfId="274" priority="236">
      <formula>IF(RIGHT(TEXT(AM632,"0.#"),1)=".",TRUE,FALSE)</formula>
    </cfRule>
  </conditionalFormatting>
  <conditionalFormatting sqref="AM630">
    <cfRule type="expression" dxfId="273" priority="239">
      <formula>IF(RIGHT(TEXT(AM630,"0.#"),1)=".",FALSE,TRUE)</formula>
    </cfRule>
    <cfRule type="expression" dxfId="272" priority="240">
      <formula>IF(RIGHT(TEXT(AM630,"0.#"),1)=".",TRUE,FALSE)</formula>
    </cfRule>
  </conditionalFormatting>
  <conditionalFormatting sqref="AM631">
    <cfRule type="expression" dxfId="271" priority="237">
      <formula>IF(RIGHT(TEXT(AM631,"0.#"),1)=".",FALSE,TRUE)</formula>
    </cfRule>
    <cfRule type="expression" dxfId="270" priority="238">
      <formula>IF(RIGHT(TEXT(AM631,"0.#"),1)=".",TRUE,FALSE)</formula>
    </cfRule>
  </conditionalFormatting>
  <conditionalFormatting sqref="AI632">
    <cfRule type="expression" dxfId="269" priority="229">
      <formula>IF(RIGHT(TEXT(AI632,"0.#"),1)=".",FALSE,TRUE)</formula>
    </cfRule>
    <cfRule type="expression" dxfId="268" priority="230">
      <formula>IF(RIGHT(TEXT(AI632,"0.#"),1)=".",TRUE,FALSE)</formula>
    </cfRule>
  </conditionalFormatting>
  <conditionalFormatting sqref="AI630">
    <cfRule type="expression" dxfId="267" priority="233">
      <formula>IF(RIGHT(TEXT(AI630,"0.#"),1)=".",FALSE,TRUE)</formula>
    </cfRule>
    <cfRule type="expression" dxfId="266" priority="234">
      <formula>IF(RIGHT(TEXT(AI630,"0.#"),1)=".",TRUE,FALSE)</formula>
    </cfRule>
  </conditionalFormatting>
  <conditionalFormatting sqref="AI631">
    <cfRule type="expression" dxfId="265" priority="231">
      <formula>IF(RIGHT(TEXT(AI631,"0.#"),1)=".",FALSE,TRUE)</formula>
    </cfRule>
    <cfRule type="expression" dxfId="264" priority="232">
      <formula>IF(RIGHT(TEXT(AI631,"0.#"),1)=".",TRUE,FALSE)</formula>
    </cfRule>
  </conditionalFormatting>
  <conditionalFormatting sqref="AM637">
    <cfRule type="expression" dxfId="263" priority="223">
      <formula>IF(RIGHT(TEXT(AM637,"0.#"),1)=".",FALSE,TRUE)</formula>
    </cfRule>
    <cfRule type="expression" dxfId="262" priority="224">
      <formula>IF(RIGHT(TEXT(AM637,"0.#"),1)=".",TRUE,FALSE)</formula>
    </cfRule>
  </conditionalFormatting>
  <conditionalFormatting sqref="AM635">
    <cfRule type="expression" dxfId="261" priority="227">
      <formula>IF(RIGHT(TEXT(AM635,"0.#"),1)=".",FALSE,TRUE)</formula>
    </cfRule>
    <cfRule type="expression" dxfId="260" priority="228">
      <formula>IF(RIGHT(TEXT(AM635,"0.#"),1)=".",TRUE,FALSE)</formula>
    </cfRule>
  </conditionalFormatting>
  <conditionalFormatting sqref="AM636">
    <cfRule type="expression" dxfId="259" priority="225">
      <formula>IF(RIGHT(TEXT(AM636,"0.#"),1)=".",FALSE,TRUE)</formula>
    </cfRule>
    <cfRule type="expression" dxfId="258" priority="226">
      <formula>IF(RIGHT(TEXT(AM636,"0.#"),1)=".",TRUE,FALSE)</formula>
    </cfRule>
  </conditionalFormatting>
  <conditionalFormatting sqref="AI637">
    <cfRule type="expression" dxfId="257" priority="217">
      <formula>IF(RIGHT(TEXT(AI637,"0.#"),1)=".",FALSE,TRUE)</formula>
    </cfRule>
    <cfRule type="expression" dxfId="256" priority="218">
      <formula>IF(RIGHT(TEXT(AI637,"0.#"),1)=".",TRUE,FALSE)</formula>
    </cfRule>
  </conditionalFormatting>
  <conditionalFormatting sqref="AI635">
    <cfRule type="expression" dxfId="255" priority="221">
      <formula>IF(RIGHT(TEXT(AI635,"0.#"),1)=".",FALSE,TRUE)</formula>
    </cfRule>
    <cfRule type="expression" dxfId="254" priority="222">
      <formula>IF(RIGHT(TEXT(AI635,"0.#"),1)=".",TRUE,FALSE)</formula>
    </cfRule>
  </conditionalFormatting>
  <conditionalFormatting sqref="AI636">
    <cfRule type="expression" dxfId="253" priority="219">
      <formula>IF(RIGHT(TEXT(AI636,"0.#"),1)=".",FALSE,TRUE)</formula>
    </cfRule>
    <cfRule type="expression" dxfId="252" priority="220">
      <formula>IF(RIGHT(TEXT(AI636,"0.#"),1)=".",TRUE,FALSE)</formula>
    </cfRule>
  </conditionalFormatting>
  <conditionalFormatting sqref="AM602">
    <cfRule type="expression" dxfId="251" priority="295">
      <formula>IF(RIGHT(TEXT(AM602,"0.#"),1)=".",FALSE,TRUE)</formula>
    </cfRule>
    <cfRule type="expression" dxfId="250" priority="296">
      <formula>IF(RIGHT(TEXT(AM602,"0.#"),1)=".",TRUE,FALSE)</formula>
    </cfRule>
  </conditionalFormatting>
  <conditionalFormatting sqref="AM600">
    <cfRule type="expression" dxfId="249" priority="299">
      <formula>IF(RIGHT(TEXT(AM600,"0.#"),1)=".",FALSE,TRUE)</formula>
    </cfRule>
    <cfRule type="expression" dxfId="248" priority="300">
      <formula>IF(RIGHT(TEXT(AM600,"0.#"),1)=".",TRUE,FALSE)</formula>
    </cfRule>
  </conditionalFormatting>
  <conditionalFormatting sqref="AM601">
    <cfRule type="expression" dxfId="247" priority="297">
      <formula>IF(RIGHT(TEXT(AM601,"0.#"),1)=".",FALSE,TRUE)</formula>
    </cfRule>
    <cfRule type="expression" dxfId="246" priority="298">
      <formula>IF(RIGHT(TEXT(AM601,"0.#"),1)=".",TRUE,FALSE)</formula>
    </cfRule>
  </conditionalFormatting>
  <conditionalFormatting sqref="AI602">
    <cfRule type="expression" dxfId="245" priority="289">
      <formula>IF(RIGHT(TEXT(AI602,"0.#"),1)=".",FALSE,TRUE)</formula>
    </cfRule>
    <cfRule type="expression" dxfId="244" priority="290">
      <formula>IF(RIGHT(TEXT(AI602,"0.#"),1)=".",TRUE,FALSE)</formula>
    </cfRule>
  </conditionalFormatting>
  <conditionalFormatting sqref="AI600">
    <cfRule type="expression" dxfId="243" priority="293">
      <formula>IF(RIGHT(TEXT(AI600,"0.#"),1)=".",FALSE,TRUE)</formula>
    </cfRule>
    <cfRule type="expression" dxfId="242" priority="294">
      <formula>IF(RIGHT(TEXT(AI600,"0.#"),1)=".",TRUE,FALSE)</formula>
    </cfRule>
  </conditionalFormatting>
  <conditionalFormatting sqref="AI601">
    <cfRule type="expression" dxfId="241" priority="291">
      <formula>IF(RIGHT(TEXT(AI601,"0.#"),1)=".",FALSE,TRUE)</formula>
    </cfRule>
    <cfRule type="expression" dxfId="240" priority="292">
      <formula>IF(RIGHT(TEXT(AI601,"0.#"),1)=".",TRUE,FALSE)</formula>
    </cfRule>
  </conditionalFormatting>
  <conditionalFormatting sqref="AM607">
    <cfRule type="expression" dxfId="239" priority="283">
      <formula>IF(RIGHT(TEXT(AM607,"0.#"),1)=".",FALSE,TRUE)</formula>
    </cfRule>
    <cfRule type="expression" dxfId="238" priority="284">
      <formula>IF(RIGHT(TEXT(AM607,"0.#"),1)=".",TRUE,FALSE)</formula>
    </cfRule>
  </conditionalFormatting>
  <conditionalFormatting sqref="AM605">
    <cfRule type="expression" dxfId="237" priority="287">
      <formula>IF(RIGHT(TEXT(AM605,"0.#"),1)=".",FALSE,TRUE)</formula>
    </cfRule>
    <cfRule type="expression" dxfId="236" priority="288">
      <formula>IF(RIGHT(TEXT(AM605,"0.#"),1)=".",TRUE,FALSE)</formula>
    </cfRule>
  </conditionalFormatting>
  <conditionalFormatting sqref="AM606">
    <cfRule type="expression" dxfId="235" priority="285">
      <formula>IF(RIGHT(TEXT(AM606,"0.#"),1)=".",FALSE,TRUE)</formula>
    </cfRule>
    <cfRule type="expression" dxfId="234" priority="286">
      <formula>IF(RIGHT(TEXT(AM606,"0.#"),1)=".",TRUE,FALSE)</formula>
    </cfRule>
  </conditionalFormatting>
  <conditionalFormatting sqref="AI607">
    <cfRule type="expression" dxfId="233" priority="277">
      <formula>IF(RIGHT(TEXT(AI607,"0.#"),1)=".",FALSE,TRUE)</formula>
    </cfRule>
    <cfRule type="expression" dxfId="232" priority="278">
      <formula>IF(RIGHT(TEXT(AI607,"0.#"),1)=".",TRUE,FALSE)</formula>
    </cfRule>
  </conditionalFormatting>
  <conditionalFormatting sqref="AI605">
    <cfRule type="expression" dxfId="231" priority="281">
      <formula>IF(RIGHT(TEXT(AI605,"0.#"),1)=".",FALSE,TRUE)</formula>
    </cfRule>
    <cfRule type="expression" dxfId="230" priority="282">
      <formula>IF(RIGHT(TEXT(AI605,"0.#"),1)=".",TRUE,FALSE)</formula>
    </cfRule>
  </conditionalFormatting>
  <conditionalFormatting sqref="AI606">
    <cfRule type="expression" dxfId="229" priority="279">
      <formula>IF(RIGHT(TEXT(AI606,"0.#"),1)=".",FALSE,TRUE)</formula>
    </cfRule>
    <cfRule type="expression" dxfId="228" priority="280">
      <formula>IF(RIGHT(TEXT(AI606,"0.#"),1)=".",TRUE,FALSE)</formula>
    </cfRule>
  </conditionalFormatting>
  <conditionalFormatting sqref="AM612">
    <cfRule type="expression" dxfId="227" priority="271">
      <formula>IF(RIGHT(TEXT(AM612,"0.#"),1)=".",FALSE,TRUE)</formula>
    </cfRule>
    <cfRule type="expression" dxfId="226" priority="272">
      <formula>IF(RIGHT(TEXT(AM612,"0.#"),1)=".",TRUE,FALSE)</formula>
    </cfRule>
  </conditionalFormatting>
  <conditionalFormatting sqref="AM610">
    <cfRule type="expression" dxfId="225" priority="275">
      <formula>IF(RIGHT(TEXT(AM610,"0.#"),1)=".",FALSE,TRUE)</formula>
    </cfRule>
    <cfRule type="expression" dxfId="224" priority="276">
      <formula>IF(RIGHT(TEXT(AM610,"0.#"),1)=".",TRUE,FALSE)</formula>
    </cfRule>
  </conditionalFormatting>
  <conditionalFormatting sqref="AM611">
    <cfRule type="expression" dxfId="223" priority="273">
      <formula>IF(RIGHT(TEXT(AM611,"0.#"),1)=".",FALSE,TRUE)</formula>
    </cfRule>
    <cfRule type="expression" dxfId="222" priority="274">
      <formula>IF(RIGHT(TEXT(AM611,"0.#"),1)=".",TRUE,FALSE)</formula>
    </cfRule>
  </conditionalFormatting>
  <conditionalFormatting sqref="AI612">
    <cfRule type="expression" dxfId="221" priority="265">
      <formula>IF(RIGHT(TEXT(AI612,"0.#"),1)=".",FALSE,TRUE)</formula>
    </cfRule>
    <cfRule type="expression" dxfId="220" priority="266">
      <formula>IF(RIGHT(TEXT(AI612,"0.#"),1)=".",TRUE,FALSE)</formula>
    </cfRule>
  </conditionalFormatting>
  <conditionalFormatting sqref="AI610">
    <cfRule type="expression" dxfId="219" priority="269">
      <formula>IF(RIGHT(TEXT(AI610,"0.#"),1)=".",FALSE,TRUE)</formula>
    </cfRule>
    <cfRule type="expression" dxfId="218" priority="270">
      <formula>IF(RIGHT(TEXT(AI610,"0.#"),1)=".",TRUE,FALSE)</formula>
    </cfRule>
  </conditionalFormatting>
  <conditionalFormatting sqref="AI611">
    <cfRule type="expression" dxfId="217" priority="267">
      <formula>IF(RIGHT(TEXT(AI611,"0.#"),1)=".",FALSE,TRUE)</formula>
    </cfRule>
    <cfRule type="expression" dxfId="216" priority="268">
      <formula>IF(RIGHT(TEXT(AI611,"0.#"),1)=".",TRUE,FALSE)</formula>
    </cfRule>
  </conditionalFormatting>
  <conditionalFormatting sqref="AM617">
    <cfRule type="expression" dxfId="215" priority="259">
      <formula>IF(RIGHT(TEXT(AM617,"0.#"),1)=".",FALSE,TRUE)</formula>
    </cfRule>
    <cfRule type="expression" dxfId="214" priority="260">
      <formula>IF(RIGHT(TEXT(AM617,"0.#"),1)=".",TRUE,FALSE)</formula>
    </cfRule>
  </conditionalFormatting>
  <conditionalFormatting sqref="AM615">
    <cfRule type="expression" dxfId="213" priority="263">
      <formula>IF(RIGHT(TEXT(AM615,"0.#"),1)=".",FALSE,TRUE)</formula>
    </cfRule>
    <cfRule type="expression" dxfId="212" priority="264">
      <formula>IF(RIGHT(TEXT(AM615,"0.#"),1)=".",TRUE,FALSE)</formula>
    </cfRule>
  </conditionalFormatting>
  <conditionalFormatting sqref="AM616">
    <cfRule type="expression" dxfId="211" priority="261">
      <formula>IF(RIGHT(TEXT(AM616,"0.#"),1)=".",FALSE,TRUE)</formula>
    </cfRule>
    <cfRule type="expression" dxfId="210" priority="262">
      <formula>IF(RIGHT(TEXT(AM616,"0.#"),1)=".",TRUE,FALSE)</formula>
    </cfRule>
  </conditionalFormatting>
  <conditionalFormatting sqref="AI617">
    <cfRule type="expression" dxfId="209" priority="253">
      <formula>IF(RIGHT(TEXT(AI617,"0.#"),1)=".",FALSE,TRUE)</formula>
    </cfRule>
    <cfRule type="expression" dxfId="208" priority="254">
      <formula>IF(RIGHT(TEXT(AI617,"0.#"),1)=".",TRUE,FALSE)</formula>
    </cfRule>
  </conditionalFormatting>
  <conditionalFormatting sqref="AI615">
    <cfRule type="expression" dxfId="207" priority="257">
      <formula>IF(RIGHT(TEXT(AI615,"0.#"),1)=".",FALSE,TRUE)</formula>
    </cfRule>
    <cfRule type="expression" dxfId="206" priority="258">
      <formula>IF(RIGHT(TEXT(AI615,"0.#"),1)=".",TRUE,FALSE)</formula>
    </cfRule>
  </conditionalFormatting>
  <conditionalFormatting sqref="AI616">
    <cfRule type="expression" dxfId="205" priority="255">
      <formula>IF(RIGHT(TEXT(AI616,"0.#"),1)=".",FALSE,TRUE)</formula>
    </cfRule>
    <cfRule type="expression" dxfId="204" priority="256">
      <formula>IF(RIGHT(TEXT(AI616,"0.#"),1)=".",TRUE,FALSE)</formula>
    </cfRule>
  </conditionalFormatting>
  <conditionalFormatting sqref="AM651">
    <cfRule type="expression" dxfId="203" priority="211">
      <formula>IF(RIGHT(TEXT(AM651,"0.#"),1)=".",FALSE,TRUE)</formula>
    </cfRule>
    <cfRule type="expression" dxfId="202" priority="212">
      <formula>IF(RIGHT(TEXT(AM651,"0.#"),1)=".",TRUE,FALSE)</formula>
    </cfRule>
  </conditionalFormatting>
  <conditionalFormatting sqref="AM649">
    <cfRule type="expression" dxfId="201" priority="215">
      <formula>IF(RIGHT(TEXT(AM649,"0.#"),1)=".",FALSE,TRUE)</formula>
    </cfRule>
    <cfRule type="expression" dxfId="200" priority="216">
      <formula>IF(RIGHT(TEXT(AM649,"0.#"),1)=".",TRUE,FALSE)</formula>
    </cfRule>
  </conditionalFormatting>
  <conditionalFormatting sqref="AM650">
    <cfRule type="expression" dxfId="199" priority="213">
      <formula>IF(RIGHT(TEXT(AM650,"0.#"),1)=".",FALSE,TRUE)</formula>
    </cfRule>
    <cfRule type="expression" dxfId="198" priority="214">
      <formula>IF(RIGHT(TEXT(AM650,"0.#"),1)=".",TRUE,FALSE)</formula>
    </cfRule>
  </conditionalFormatting>
  <conditionalFormatting sqref="AI651">
    <cfRule type="expression" dxfId="197" priority="205">
      <formula>IF(RIGHT(TEXT(AI651,"0.#"),1)=".",FALSE,TRUE)</formula>
    </cfRule>
    <cfRule type="expression" dxfId="196" priority="206">
      <formula>IF(RIGHT(TEXT(AI651,"0.#"),1)=".",TRUE,FALSE)</formula>
    </cfRule>
  </conditionalFormatting>
  <conditionalFormatting sqref="AI649">
    <cfRule type="expression" dxfId="195" priority="209">
      <formula>IF(RIGHT(TEXT(AI649,"0.#"),1)=".",FALSE,TRUE)</formula>
    </cfRule>
    <cfRule type="expression" dxfId="194" priority="210">
      <formula>IF(RIGHT(TEXT(AI649,"0.#"),1)=".",TRUE,FALSE)</formula>
    </cfRule>
  </conditionalFormatting>
  <conditionalFormatting sqref="AI650">
    <cfRule type="expression" dxfId="193" priority="207">
      <formula>IF(RIGHT(TEXT(AI650,"0.#"),1)=".",FALSE,TRUE)</formula>
    </cfRule>
    <cfRule type="expression" dxfId="192" priority="208">
      <formula>IF(RIGHT(TEXT(AI650,"0.#"),1)=".",TRUE,FALSE)</formula>
    </cfRule>
  </conditionalFormatting>
  <conditionalFormatting sqref="AM676">
    <cfRule type="expression" dxfId="191" priority="199">
      <formula>IF(RIGHT(TEXT(AM676,"0.#"),1)=".",FALSE,TRUE)</formula>
    </cfRule>
    <cfRule type="expression" dxfId="190" priority="200">
      <formula>IF(RIGHT(TEXT(AM676,"0.#"),1)=".",TRUE,FALSE)</formula>
    </cfRule>
  </conditionalFormatting>
  <conditionalFormatting sqref="AM674">
    <cfRule type="expression" dxfId="189" priority="203">
      <formula>IF(RIGHT(TEXT(AM674,"0.#"),1)=".",FALSE,TRUE)</formula>
    </cfRule>
    <cfRule type="expression" dxfId="188" priority="204">
      <formula>IF(RIGHT(TEXT(AM674,"0.#"),1)=".",TRUE,FALSE)</formula>
    </cfRule>
  </conditionalFormatting>
  <conditionalFormatting sqref="AM675">
    <cfRule type="expression" dxfId="187" priority="201">
      <formula>IF(RIGHT(TEXT(AM675,"0.#"),1)=".",FALSE,TRUE)</formula>
    </cfRule>
    <cfRule type="expression" dxfId="186" priority="202">
      <formula>IF(RIGHT(TEXT(AM675,"0.#"),1)=".",TRUE,FALSE)</formula>
    </cfRule>
  </conditionalFormatting>
  <conditionalFormatting sqref="AI676">
    <cfRule type="expression" dxfId="185" priority="193">
      <formula>IF(RIGHT(TEXT(AI676,"0.#"),1)=".",FALSE,TRUE)</formula>
    </cfRule>
    <cfRule type="expression" dxfId="184" priority="194">
      <formula>IF(RIGHT(TEXT(AI676,"0.#"),1)=".",TRUE,FALSE)</formula>
    </cfRule>
  </conditionalFormatting>
  <conditionalFormatting sqref="AI674">
    <cfRule type="expression" dxfId="183" priority="197">
      <formula>IF(RIGHT(TEXT(AI674,"0.#"),1)=".",FALSE,TRUE)</formula>
    </cfRule>
    <cfRule type="expression" dxfId="182" priority="198">
      <formula>IF(RIGHT(TEXT(AI674,"0.#"),1)=".",TRUE,FALSE)</formula>
    </cfRule>
  </conditionalFormatting>
  <conditionalFormatting sqref="AI675">
    <cfRule type="expression" dxfId="181" priority="195">
      <formula>IF(RIGHT(TEXT(AI675,"0.#"),1)=".",FALSE,TRUE)</formula>
    </cfRule>
    <cfRule type="expression" dxfId="180" priority="196">
      <formula>IF(RIGHT(TEXT(AI675,"0.#"),1)=".",TRUE,FALSE)</formula>
    </cfRule>
  </conditionalFormatting>
  <conditionalFormatting sqref="AM681">
    <cfRule type="expression" dxfId="179" priority="139">
      <formula>IF(RIGHT(TEXT(AM681,"0.#"),1)=".",FALSE,TRUE)</formula>
    </cfRule>
    <cfRule type="expression" dxfId="178" priority="140">
      <formula>IF(RIGHT(TEXT(AM681,"0.#"),1)=".",TRUE,FALSE)</formula>
    </cfRule>
  </conditionalFormatting>
  <conditionalFormatting sqref="AM679">
    <cfRule type="expression" dxfId="177" priority="143">
      <formula>IF(RIGHT(TEXT(AM679,"0.#"),1)=".",FALSE,TRUE)</formula>
    </cfRule>
    <cfRule type="expression" dxfId="176" priority="144">
      <formula>IF(RIGHT(TEXT(AM679,"0.#"),1)=".",TRUE,FALSE)</formula>
    </cfRule>
  </conditionalFormatting>
  <conditionalFormatting sqref="AM680">
    <cfRule type="expression" dxfId="175" priority="141">
      <formula>IF(RIGHT(TEXT(AM680,"0.#"),1)=".",FALSE,TRUE)</formula>
    </cfRule>
    <cfRule type="expression" dxfId="174" priority="142">
      <formula>IF(RIGHT(TEXT(AM680,"0.#"),1)=".",TRUE,FALSE)</formula>
    </cfRule>
  </conditionalFormatting>
  <conditionalFormatting sqref="AI681">
    <cfRule type="expression" dxfId="173" priority="133">
      <formula>IF(RIGHT(TEXT(AI681,"0.#"),1)=".",FALSE,TRUE)</formula>
    </cfRule>
    <cfRule type="expression" dxfId="172" priority="134">
      <formula>IF(RIGHT(TEXT(AI681,"0.#"),1)=".",TRUE,FALSE)</formula>
    </cfRule>
  </conditionalFormatting>
  <conditionalFormatting sqref="AI679">
    <cfRule type="expression" dxfId="171" priority="137">
      <formula>IF(RIGHT(TEXT(AI679,"0.#"),1)=".",FALSE,TRUE)</formula>
    </cfRule>
    <cfRule type="expression" dxfId="170" priority="138">
      <formula>IF(RIGHT(TEXT(AI679,"0.#"),1)=".",TRUE,FALSE)</formula>
    </cfRule>
  </conditionalFormatting>
  <conditionalFormatting sqref="AI680">
    <cfRule type="expression" dxfId="169" priority="135">
      <formula>IF(RIGHT(TEXT(AI680,"0.#"),1)=".",FALSE,TRUE)</formula>
    </cfRule>
    <cfRule type="expression" dxfId="168" priority="136">
      <formula>IF(RIGHT(TEXT(AI680,"0.#"),1)=".",TRUE,FALSE)</formula>
    </cfRule>
  </conditionalFormatting>
  <conditionalFormatting sqref="AM686">
    <cfRule type="expression" dxfId="167" priority="127">
      <formula>IF(RIGHT(TEXT(AM686,"0.#"),1)=".",FALSE,TRUE)</formula>
    </cfRule>
    <cfRule type="expression" dxfId="166" priority="128">
      <formula>IF(RIGHT(TEXT(AM686,"0.#"),1)=".",TRUE,FALSE)</formula>
    </cfRule>
  </conditionalFormatting>
  <conditionalFormatting sqref="AM684">
    <cfRule type="expression" dxfId="165" priority="131">
      <formula>IF(RIGHT(TEXT(AM684,"0.#"),1)=".",FALSE,TRUE)</formula>
    </cfRule>
    <cfRule type="expression" dxfId="164" priority="132">
      <formula>IF(RIGHT(TEXT(AM684,"0.#"),1)=".",TRUE,FALSE)</formula>
    </cfRule>
  </conditionalFormatting>
  <conditionalFormatting sqref="AM685">
    <cfRule type="expression" dxfId="163" priority="129">
      <formula>IF(RIGHT(TEXT(AM685,"0.#"),1)=".",FALSE,TRUE)</formula>
    </cfRule>
    <cfRule type="expression" dxfId="162" priority="130">
      <formula>IF(RIGHT(TEXT(AM685,"0.#"),1)=".",TRUE,FALSE)</formula>
    </cfRule>
  </conditionalFormatting>
  <conditionalFormatting sqref="AI686">
    <cfRule type="expression" dxfId="161" priority="121">
      <formula>IF(RIGHT(TEXT(AI686,"0.#"),1)=".",FALSE,TRUE)</formula>
    </cfRule>
    <cfRule type="expression" dxfId="160" priority="122">
      <formula>IF(RIGHT(TEXT(AI686,"0.#"),1)=".",TRUE,FALSE)</formula>
    </cfRule>
  </conditionalFormatting>
  <conditionalFormatting sqref="AI684">
    <cfRule type="expression" dxfId="159" priority="125">
      <formula>IF(RIGHT(TEXT(AI684,"0.#"),1)=".",FALSE,TRUE)</formula>
    </cfRule>
    <cfRule type="expression" dxfId="158" priority="126">
      <formula>IF(RIGHT(TEXT(AI684,"0.#"),1)=".",TRUE,FALSE)</formula>
    </cfRule>
  </conditionalFormatting>
  <conditionalFormatting sqref="AI685">
    <cfRule type="expression" dxfId="157" priority="123">
      <formula>IF(RIGHT(TEXT(AI685,"0.#"),1)=".",FALSE,TRUE)</formula>
    </cfRule>
    <cfRule type="expression" dxfId="156" priority="124">
      <formula>IF(RIGHT(TEXT(AI685,"0.#"),1)=".",TRUE,FALSE)</formula>
    </cfRule>
  </conditionalFormatting>
  <conditionalFormatting sqref="AM691">
    <cfRule type="expression" dxfId="155" priority="115">
      <formula>IF(RIGHT(TEXT(AM691,"0.#"),1)=".",FALSE,TRUE)</formula>
    </cfRule>
    <cfRule type="expression" dxfId="154" priority="116">
      <formula>IF(RIGHT(TEXT(AM691,"0.#"),1)=".",TRUE,FALSE)</formula>
    </cfRule>
  </conditionalFormatting>
  <conditionalFormatting sqref="AM689">
    <cfRule type="expression" dxfId="153" priority="119">
      <formula>IF(RIGHT(TEXT(AM689,"0.#"),1)=".",FALSE,TRUE)</formula>
    </cfRule>
    <cfRule type="expression" dxfId="152" priority="120">
      <formula>IF(RIGHT(TEXT(AM689,"0.#"),1)=".",TRUE,FALSE)</formula>
    </cfRule>
  </conditionalFormatting>
  <conditionalFormatting sqref="AM690">
    <cfRule type="expression" dxfId="151" priority="117">
      <formula>IF(RIGHT(TEXT(AM690,"0.#"),1)=".",FALSE,TRUE)</formula>
    </cfRule>
    <cfRule type="expression" dxfId="150" priority="118">
      <formula>IF(RIGHT(TEXT(AM690,"0.#"),1)=".",TRUE,FALSE)</formula>
    </cfRule>
  </conditionalFormatting>
  <conditionalFormatting sqref="AI691">
    <cfRule type="expression" dxfId="149" priority="109">
      <formula>IF(RIGHT(TEXT(AI691,"0.#"),1)=".",FALSE,TRUE)</formula>
    </cfRule>
    <cfRule type="expression" dxfId="148" priority="110">
      <formula>IF(RIGHT(TEXT(AI691,"0.#"),1)=".",TRUE,FALSE)</formula>
    </cfRule>
  </conditionalFormatting>
  <conditionalFormatting sqref="AI689">
    <cfRule type="expression" dxfId="147" priority="113">
      <formula>IF(RIGHT(TEXT(AI689,"0.#"),1)=".",FALSE,TRUE)</formula>
    </cfRule>
    <cfRule type="expression" dxfId="146" priority="114">
      <formula>IF(RIGHT(TEXT(AI689,"0.#"),1)=".",TRUE,FALSE)</formula>
    </cfRule>
  </conditionalFormatting>
  <conditionalFormatting sqref="AI690">
    <cfRule type="expression" dxfId="145" priority="111">
      <formula>IF(RIGHT(TEXT(AI690,"0.#"),1)=".",FALSE,TRUE)</formula>
    </cfRule>
    <cfRule type="expression" dxfId="144" priority="112">
      <formula>IF(RIGHT(TEXT(AI690,"0.#"),1)=".",TRUE,FALSE)</formula>
    </cfRule>
  </conditionalFormatting>
  <conditionalFormatting sqref="AM656">
    <cfRule type="expression" dxfId="143" priority="187">
      <formula>IF(RIGHT(TEXT(AM656,"0.#"),1)=".",FALSE,TRUE)</formula>
    </cfRule>
    <cfRule type="expression" dxfId="142" priority="188">
      <formula>IF(RIGHT(TEXT(AM656,"0.#"),1)=".",TRUE,FALSE)</formula>
    </cfRule>
  </conditionalFormatting>
  <conditionalFormatting sqref="AM654">
    <cfRule type="expression" dxfId="141" priority="191">
      <formula>IF(RIGHT(TEXT(AM654,"0.#"),1)=".",FALSE,TRUE)</formula>
    </cfRule>
    <cfRule type="expression" dxfId="140" priority="192">
      <formula>IF(RIGHT(TEXT(AM654,"0.#"),1)=".",TRUE,FALSE)</formula>
    </cfRule>
  </conditionalFormatting>
  <conditionalFormatting sqref="AM655">
    <cfRule type="expression" dxfId="139" priority="189">
      <formula>IF(RIGHT(TEXT(AM655,"0.#"),1)=".",FALSE,TRUE)</formula>
    </cfRule>
    <cfRule type="expression" dxfId="138" priority="190">
      <formula>IF(RIGHT(TEXT(AM655,"0.#"),1)=".",TRUE,FALSE)</formula>
    </cfRule>
  </conditionalFormatting>
  <conditionalFormatting sqref="AI656">
    <cfRule type="expression" dxfId="137" priority="181">
      <formula>IF(RIGHT(TEXT(AI656,"0.#"),1)=".",FALSE,TRUE)</formula>
    </cfRule>
    <cfRule type="expression" dxfId="136" priority="182">
      <formula>IF(RIGHT(TEXT(AI656,"0.#"),1)=".",TRUE,FALSE)</formula>
    </cfRule>
  </conditionalFormatting>
  <conditionalFormatting sqref="AI654">
    <cfRule type="expression" dxfId="135" priority="185">
      <formula>IF(RIGHT(TEXT(AI654,"0.#"),1)=".",FALSE,TRUE)</formula>
    </cfRule>
    <cfRule type="expression" dxfId="134" priority="186">
      <formula>IF(RIGHT(TEXT(AI654,"0.#"),1)=".",TRUE,FALSE)</formula>
    </cfRule>
  </conditionalFormatting>
  <conditionalFormatting sqref="AI655">
    <cfRule type="expression" dxfId="133" priority="183">
      <formula>IF(RIGHT(TEXT(AI655,"0.#"),1)=".",FALSE,TRUE)</formula>
    </cfRule>
    <cfRule type="expression" dxfId="132" priority="184">
      <formula>IF(RIGHT(TEXT(AI655,"0.#"),1)=".",TRUE,FALSE)</formula>
    </cfRule>
  </conditionalFormatting>
  <conditionalFormatting sqref="AM661">
    <cfRule type="expression" dxfId="131" priority="175">
      <formula>IF(RIGHT(TEXT(AM661,"0.#"),1)=".",FALSE,TRUE)</formula>
    </cfRule>
    <cfRule type="expression" dxfId="130" priority="176">
      <formula>IF(RIGHT(TEXT(AM661,"0.#"),1)=".",TRUE,FALSE)</formula>
    </cfRule>
  </conditionalFormatting>
  <conditionalFormatting sqref="AM659">
    <cfRule type="expression" dxfId="129" priority="179">
      <formula>IF(RIGHT(TEXT(AM659,"0.#"),1)=".",FALSE,TRUE)</formula>
    </cfRule>
    <cfRule type="expression" dxfId="128" priority="180">
      <formula>IF(RIGHT(TEXT(AM659,"0.#"),1)=".",TRUE,FALSE)</formula>
    </cfRule>
  </conditionalFormatting>
  <conditionalFormatting sqref="AM660">
    <cfRule type="expression" dxfId="127" priority="177">
      <formula>IF(RIGHT(TEXT(AM660,"0.#"),1)=".",FALSE,TRUE)</formula>
    </cfRule>
    <cfRule type="expression" dxfId="126" priority="178">
      <formula>IF(RIGHT(TEXT(AM660,"0.#"),1)=".",TRUE,FALSE)</formula>
    </cfRule>
  </conditionalFormatting>
  <conditionalFormatting sqref="AI661">
    <cfRule type="expression" dxfId="125" priority="169">
      <formula>IF(RIGHT(TEXT(AI661,"0.#"),1)=".",FALSE,TRUE)</formula>
    </cfRule>
    <cfRule type="expression" dxfId="124" priority="170">
      <formula>IF(RIGHT(TEXT(AI661,"0.#"),1)=".",TRUE,FALSE)</formula>
    </cfRule>
  </conditionalFormatting>
  <conditionalFormatting sqref="AI659">
    <cfRule type="expression" dxfId="123" priority="173">
      <formula>IF(RIGHT(TEXT(AI659,"0.#"),1)=".",FALSE,TRUE)</formula>
    </cfRule>
    <cfRule type="expression" dxfId="122" priority="174">
      <formula>IF(RIGHT(TEXT(AI659,"0.#"),1)=".",TRUE,FALSE)</formula>
    </cfRule>
  </conditionalFormatting>
  <conditionalFormatting sqref="AI660">
    <cfRule type="expression" dxfId="121" priority="171">
      <formula>IF(RIGHT(TEXT(AI660,"0.#"),1)=".",FALSE,TRUE)</formula>
    </cfRule>
    <cfRule type="expression" dxfId="120" priority="172">
      <formula>IF(RIGHT(TEXT(AI660,"0.#"),1)=".",TRUE,FALSE)</formula>
    </cfRule>
  </conditionalFormatting>
  <conditionalFormatting sqref="AM666">
    <cfRule type="expression" dxfId="119" priority="163">
      <formula>IF(RIGHT(TEXT(AM666,"0.#"),1)=".",FALSE,TRUE)</formula>
    </cfRule>
    <cfRule type="expression" dxfId="118" priority="164">
      <formula>IF(RIGHT(TEXT(AM666,"0.#"),1)=".",TRUE,FALSE)</formula>
    </cfRule>
  </conditionalFormatting>
  <conditionalFormatting sqref="AM664">
    <cfRule type="expression" dxfId="117" priority="167">
      <formula>IF(RIGHT(TEXT(AM664,"0.#"),1)=".",FALSE,TRUE)</formula>
    </cfRule>
    <cfRule type="expression" dxfId="116" priority="168">
      <formula>IF(RIGHT(TEXT(AM664,"0.#"),1)=".",TRUE,FALSE)</formula>
    </cfRule>
  </conditionalFormatting>
  <conditionalFormatting sqref="AM665">
    <cfRule type="expression" dxfId="115" priority="165">
      <formula>IF(RIGHT(TEXT(AM665,"0.#"),1)=".",FALSE,TRUE)</formula>
    </cfRule>
    <cfRule type="expression" dxfId="114" priority="166">
      <formula>IF(RIGHT(TEXT(AM665,"0.#"),1)=".",TRUE,FALSE)</formula>
    </cfRule>
  </conditionalFormatting>
  <conditionalFormatting sqref="AI666">
    <cfRule type="expression" dxfId="113" priority="157">
      <formula>IF(RIGHT(TEXT(AI666,"0.#"),1)=".",FALSE,TRUE)</formula>
    </cfRule>
    <cfRule type="expression" dxfId="112" priority="158">
      <formula>IF(RIGHT(TEXT(AI666,"0.#"),1)=".",TRUE,FALSE)</formula>
    </cfRule>
  </conditionalFormatting>
  <conditionalFormatting sqref="AI664">
    <cfRule type="expression" dxfId="111" priority="161">
      <formula>IF(RIGHT(TEXT(AI664,"0.#"),1)=".",FALSE,TRUE)</formula>
    </cfRule>
    <cfRule type="expression" dxfId="110" priority="162">
      <formula>IF(RIGHT(TEXT(AI664,"0.#"),1)=".",TRUE,FALSE)</formula>
    </cfRule>
  </conditionalFormatting>
  <conditionalFormatting sqref="AI665">
    <cfRule type="expression" dxfId="109" priority="159">
      <formula>IF(RIGHT(TEXT(AI665,"0.#"),1)=".",FALSE,TRUE)</formula>
    </cfRule>
    <cfRule type="expression" dxfId="108" priority="160">
      <formula>IF(RIGHT(TEXT(AI665,"0.#"),1)=".",TRUE,FALSE)</formula>
    </cfRule>
  </conditionalFormatting>
  <conditionalFormatting sqref="AM671">
    <cfRule type="expression" dxfId="107" priority="151">
      <formula>IF(RIGHT(TEXT(AM671,"0.#"),1)=".",FALSE,TRUE)</formula>
    </cfRule>
    <cfRule type="expression" dxfId="106" priority="152">
      <formula>IF(RIGHT(TEXT(AM671,"0.#"),1)=".",TRUE,FALSE)</formula>
    </cfRule>
  </conditionalFormatting>
  <conditionalFormatting sqref="AM669">
    <cfRule type="expression" dxfId="105" priority="155">
      <formula>IF(RIGHT(TEXT(AM669,"0.#"),1)=".",FALSE,TRUE)</formula>
    </cfRule>
    <cfRule type="expression" dxfId="104" priority="156">
      <formula>IF(RIGHT(TEXT(AM669,"0.#"),1)=".",TRUE,FALSE)</formula>
    </cfRule>
  </conditionalFormatting>
  <conditionalFormatting sqref="AM670">
    <cfRule type="expression" dxfId="103" priority="153">
      <formula>IF(RIGHT(TEXT(AM670,"0.#"),1)=".",FALSE,TRUE)</formula>
    </cfRule>
    <cfRule type="expression" dxfId="102" priority="154">
      <formula>IF(RIGHT(TEXT(AM670,"0.#"),1)=".",TRUE,FALSE)</formula>
    </cfRule>
  </conditionalFormatting>
  <conditionalFormatting sqref="AI671">
    <cfRule type="expression" dxfId="101" priority="145">
      <formula>IF(RIGHT(TEXT(AI671,"0.#"),1)=".",FALSE,TRUE)</formula>
    </cfRule>
    <cfRule type="expression" dxfId="100" priority="146">
      <formula>IF(RIGHT(TEXT(AI671,"0.#"),1)=".",TRUE,FALSE)</formula>
    </cfRule>
  </conditionalFormatting>
  <conditionalFormatting sqref="AI669">
    <cfRule type="expression" dxfId="99" priority="149">
      <formula>IF(RIGHT(TEXT(AI669,"0.#"),1)=".",FALSE,TRUE)</formula>
    </cfRule>
    <cfRule type="expression" dxfId="98" priority="150">
      <formula>IF(RIGHT(TEXT(AI669,"0.#"),1)=".",TRUE,FALSE)</formula>
    </cfRule>
  </conditionalFormatting>
  <conditionalFormatting sqref="AI670">
    <cfRule type="expression" dxfId="97" priority="147">
      <formula>IF(RIGHT(TEXT(AI670,"0.#"),1)=".",FALSE,TRUE)</formula>
    </cfRule>
    <cfRule type="expression" dxfId="96" priority="148">
      <formula>IF(RIGHT(TEXT(AI670,"0.#"),1)=".",TRUE,FALSE)</formula>
    </cfRule>
  </conditionalFormatting>
  <conditionalFormatting sqref="P29:AC29">
    <cfRule type="expression" dxfId="95" priority="107">
      <formula>IF(RIGHT(TEXT(P29,"0.#"),1)=".",FALSE,TRUE)</formula>
    </cfRule>
    <cfRule type="expression" dxfId="94" priority="108">
      <formula>IF(RIGHT(TEXT(P29,"0.#"),1)=".",TRUE,FALSE)</formula>
    </cfRule>
  </conditionalFormatting>
  <conditionalFormatting sqref="AE41">
    <cfRule type="expression" dxfId="93" priority="105">
      <formula>IF(RIGHT(TEXT(AE41,"0.#"),1)=".",FALSE,TRUE)</formula>
    </cfRule>
    <cfRule type="expression" dxfId="92" priority="106">
      <formula>IF(RIGHT(TEXT(AE41,"0.#"),1)=".",TRUE,FALSE)</formula>
    </cfRule>
  </conditionalFormatting>
  <conditionalFormatting sqref="AE39:AE40">
    <cfRule type="expression" dxfId="91" priority="103">
      <formula>IF(RIGHT(TEXT(AE39,"0.#"),1)=".",FALSE,TRUE)</formula>
    </cfRule>
    <cfRule type="expression" dxfId="90" priority="104">
      <formula>IF(RIGHT(TEXT(AE39,"0.#"),1)=".",TRUE,FALSE)</formula>
    </cfRule>
  </conditionalFormatting>
  <conditionalFormatting sqref="AU39:AU41">
    <cfRule type="expression" dxfId="89" priority="101">
      <formula>IF(RIGHT(TEXT(AU39,"0.#"),1)=".",FALSE,TRUE)</formula>
    </cfRule>
    <cfRule type="expression" dxfId="88" priority="102">
      <formula>IF(RIGHT(TEXT(AU39,"0.#"),1)=".",TRUE,FALSE)</formula>
    </cfRule>
  </conditionalFormatting>
  <conditionalFormatting sqref="AE48">
    <cfRule type="expression" dxfId="87" priority="99">
      <formula>IF(RIGHT(TEXT(AE48,"0.#"),1)=".",FALSE,TRUE)</formula>
    </cfRule>
    <cfRule type="expression" dxfId="86" priority="100">
      <formula>IF(RIGHT(TEXT(AE48,"0.#"),1)=".",TRUE,FALSE)</formula>
    </cfRule>
  </conditionalFormatting>
  <conditionalFormatting sqref="AE46:AE47">
    <cfRule type="expression" dxfId="85" priority="97">
      <formula>IF(RIGHT(TEXT(AE46,"0.#"),1)=".",FALSE,TRUE)</formula>
    </cfRule>
    <cfRule type="expression" dxfId="84" priority="98">
      <formula>IF(RIGHT(TEXT(AE46,"0.#"),1)=".",TRUE,FALSE)</formula>
    </cfRule>
  </conditionalFormatting>
  <conditionalFormatting sqref="AQ46">
    <cfRule type="expression" dxfId="83" priority="95">
      <formula>IF(RIGHT(TEXT(AQ46,"0.#"),1)=".",FALSE,TRUE)</formula>
    </cfRule>
    <cfRule type="expression" dxfId="82" priority="96">
      <formula>IF(RIGHT(TEXT(AQ46,"0.#"),1)=".",TRUE,FALSE)</formula>
    </cfRule>
  </conditionalFormatting>
  <conditionalFormatting sqref="AQ47">
    <cfRule type="expression" dxfId="81" priority="93">
      <formula>IF(RIGHT(TEXT(AQ47,"0.#"),1)=".",FALSE,TRUE)</formula>
    </cfRule>
    <cfRule type="expression" dxfId="80" priority="94">
      <formula>IF(RIGHT(TEXT(AQ47,"0.#"),1)=".",TRUE,FALSE)</formula>
    </cfRule>
  </conditionalFormatting>
  <conditionalFormatting sqref="AU46">
    <cfRule type="expression" dxfId="79" priority="91">
      <formula>IF(RIGHT(TEXT(AU46,"0.#"),1)=".",FALSE,TRUE)</formula>
    </cfRule>
    <cfRule type="expression" dxfId="78" priority="92">
      <formula>IF(RIGHT(TEXT(AU46,"0.#"),1)=".",TRUE,FALSE)</formula>
    </cfRule>
  </conditionalFormatting>
  <conditionalFormatting sqref="AU47">
    <cfRule type="expression" dxfId="77" priority="89">
      <formula>IF(RIGHT(TEXT(AU47,"0.#"),1)=".",FALSE,TRUE)</formula>
    </cfRule>
    <cfRule type="expression" dxfId="76" priority="90">
      <formula>IF(RIGHT(TEXT(AU47,"0.#"),1)=".",TRUE,FALSE)</formula>
    </cfRule>
  </conditionalFormatting>
  <conditionalFormatting sqref="AQ48">
    <cfRule type="expression" dxfId="75" priority="87">
      <formula>IF(RIGHT(TEXT(AQ48,"0.#"),1)=".",FALSE,TRUE)</formula>
    </cfRule>
    <cfRule type="expression" dxfId="74" priority="88">
      <formula>IF(RIGHT(TEXT(AQ48,"0.#"),1)=".",TRUE,FALSE)</formula>
    </cfRule>
  </conditionalFormatting>
  <conditionalFormatting sqref="AU48">
    <cfRule type="expression" dxfId="73" priority="85">
      <formula>IF(RIGHT(TEXT(AU48,"0.#"),1)=".",FALSE,TRUE)</formula>
    </cfRule>
    <cfRule type="expression" dxfId="72" priority="86">
      <formula>IF(RIGHT(TEXT(AU48,"0.#"),1)=".",TRUE,FALSE)</formula>
    </cfRule>
  </conditionalFormatting>
  <conditionalFormatting sqref="AI101">
    <cfRule type="expression" dxfId="71" priority="83">
      <formula>IF(RIGHT(TEXT(AI101,"0.#"),1)=".",FALSE,TRUE)</formula>
    </cfRule>
    <cfRule type="expression" dxfId="70" priority="84">
      <formula>IF(RIGHT(TEXT(AI101,"0.#"),1)=".",TRUE,FALSE)</formula>
    </cfRule>
  </conditionalFormatting>
  <conditionalFormatting sqref="AE101">
    <cfRule type="expression" dxfId="69" priority="81">
      <formula>IF(RIGHT(TEXT(AE101,"0.#"),1)=".",FALSE,TRUE)</formula>
    </cfRule>
    <cfRule type="expression" dxfId="68" priority="82">
      <formula>IF(RIGHT(TEXT(AE101,"0.#"),1)=".",TRUE,FALSE)</formula>
    </cfRule>
  </conditionalFormatting>
  <conditionalFormatting sqref="AE102">
    <cfRule type="expression" dxfId="67" priority="79">
      <formula>IF(RIGHT(TEXT(AE102,"0.#"),1)=".",FALSE,TRUE)</formula>
    </cfRule>
    <cfRule type="expression" dxfId="66" priority="80">
      <formula>IF(RIGHT(TEXT(AE102,"0.#"),1)=".",TRUE,FALSE)</formula>
    </cfRule>
  </conditionalFormatting>
  <conditionalFormatting sqref="AI102">
    <cfRule type="expression" dxfId="65" priority="77">
      <formula>IF(RIGHT(TEXT(AI102,"0.#"),1)=".",FALSE,TRUE)</formula>
    </cfRule>
    <cfRule type="expression" dxfId="64" priority="78">
      <formula>IF(RIGHT(TEXT(AI102,"0.#"),1)=".",TRUE,FALSE)</formula>
    </cfRule>
  </conditionalFormatting>
  <conditionalFormatting sqref="AI116">
    <cfRule type="expression" dxfId="63" priority="75">
      <formula>IF(RIGHT(TEXT(AI116,"0.#"),1)=".",FALSE,TRUE)</formula>
    </cfRule>
    <cfRule type="expression" dxfId="62" priority="76">
      <formula>IF(RIGHT(TEXT(AI116,"0.#"),1)=".",TRUE,FALSE)</formula>
    </cfRule>
  </conditionalFormatting>
  <conditionalFormatting sqref="AI117">
    <cfRule type="expression" dxfId="61" priority="73">
      <formula>IF(RIGHT(TEXT(AI117,"0.#"),1)=".",FALSE,TRUE)</formula>
    </cfRule>
    <cfRule type="expression" dxfId="60" priority="74">
      <formula>IF(RIGHT(TEXT(AI117,"0.#"),1)=".",TRUE,FALSE)</formula>
    </cfRule>
  </conditionalFormatting>
  <conditionalFormatting sqref="AE116">
    <cfRule type="expression" dxfId="59" priority="71">
      <formula>IF(RIGHT(TEXT(AE116,"0.#"),1)=".",FALSE,TRUE)</formula>
    </cfRule>
    <cfRule type="expression" dxfId="58" priority="72">
      <formula>IF(RIGHT(TEXT(AE116,"0.#"),1)=".",TRUE,FALSE)</formula>
    </cfRule>
  </conditionalFormatting>
  <conditionalFormatting sqref="AE117">
    <cfRule type="expression" dxfId="57" priority="69">
      <formula>IF(RIGHT(TEXT(AE117,"0.#"),1)=".",FALSE,TRUE)</formula>
    </cfRule>
    <cfRule type="expression" dxfId="56" priority="70">
      <formula>IF(RIGHT(TEXT(AE117,"0.#"),1)=".",TRUE,FALSE)</formula>
    </cfRule>
  </conditionalFormatting>
  <conditionalFormatting sqref="AM134:AM135">
    <cfRule type="expression" dxfId="55" priority="67">
      <formula>IF(RIGHT(TEXT(AM134,"0.#"),1)=".",FALSE,TRUE)</formula>
    </cfRule>
    <cfRule type="expression" dxfId="54" priority="68">
      <formula>IF(RIGHT(TEXT(AM134,"0.#"),1)=".",TRUE,FALSE)</formula>
    </cfRule>
  </conditionalFormatting>
  <conditionalFormatting sqref="AI134:AI135">
    <cfRule type="expression" dxfId="53" priority="65">
      <formula>IF(RIGHT(TEXT(AI134,"0.#"),1)=".",FALSE,TRUE)</formula>
    </cfRule>
    <cfRule type="expression" dxfId="52" priority="66">
      <formula>IF(RIGHT(TEXT(AI134,"0.#"),1)=".",TRUE,FALSE)</formula>
    </cfRule>
  </conditionalFormatting>
  <conditionalFormatting sqref="AE134:AE135">
    <cfRule type="expression" dxfId="51" priority="63">
      <formula>IF(RIGHT(TEXT(AE134,"0.#"),1)=".",FALSE,TRUE)</formula>
    </cfRule>
    <cfRule type="expression" dxfId="50" priority="64">
      <formula>IF(RIGHT(TEXT(AE134,"0.#"),1)=".",TRUE,FALSE)</formula>
    </cfRule>
  </conditionalFormatting>
  <conditionalFormatting sqref="AQ134:AQ135 AU134:AU135">
    <cfRule type="expression" dxfId="49" priority="61">
      <formula>IF(RIGHT(TEXT(AQ134,"0.#"),1)=".",FALSE,TRUE)</formula>
    </cfRule>
    <cfRule type="expression" dxfId="48" priority="62">
      <formula>IF(RIGHT(TEXT(AQ134,"0.#"),1)=".",TRUE,FALSE)</formula>
    </cfRule>
  </conditionalFormatting>
  <conditionalFormatting sqref="AM194:AM195">
    <cfRule type="expression" dxfId="47" priority="59">
      <formula>IF(RIGHT(TEXT(AM194,"0.#"),1)=".",FALSE,TRUE)</formula>
    </cfRule>
    <cfRule type="expression" dxfId="46" priority="60">
      <formula>IF(RIGHT(TEXT(AM194,"0.#"),1)=".",TRUE,FALSE)</formula>
    </cfRule>
  </conditionalFormatting>
  <conditionalFormatting sqref="AE194:AE195 AI194:AI195">
    <cfRule type="expression" dxfId="45" priority="57">
      <formula>IF(RIGHT(TEXT(AE194,"0.#"),1)=".",FALSE,TRUE)</formula>
    </cfRule>
    <cfRule type="expression" dxfId="44" priority="58">
      <formula>IF(RIGHT(TEXT(AE194,"0.#"),1)=".",TRUE,FALSE)</formula>
    </cfRule>
  </conditionalFormatting>
  <conditionalFormatting sqref="AQ194:AQ195 AU194:AU195">
    <cfRule type="expression" dxfId="43" priority="55">
      <formula>IF(RIGHT(TEXT(AQ194,"0.#"),1)=".",FALSE,TRUE)</formula>
    </cfRule>
    <cfRule type="expression" dxfId="42" priority="56">
      <formula>IF(RIGHT(TEXT(AQ194,"0.#"),1)=".",TRUE,FALSE)</formula>
    </cfRule>
  </conditionalFormatting>
  <conditionalFormatting sqref="AM254:AM255">
    <cfRule type="expression" dxfId="41" priority="53">
      <formula>IF(RIGHT(TEXT(AM254,"0.#"),1)=".",FALSE,TRUE)</formula>
    </cfRule>
    <cfRule type="expression" dxfId="40" priority="54">
      <formula>IF(RIGHT(TEXT(AM254,"0.#"),1)=".",TRUE,FALSE)</formula>
    </cfRule>
  </conditionalFormatting>
  <conditionalFormatting sqref="AE254:AE255 AI254:AI255">
    <cfRule type="expression" dxfId="39" priority="51">
      <formula>IF(RIGHT(TEXT(AE254,"0.#"),1)=".",FALSE,TRUE)</formula>
    </cfRule>
    <cfRule type="expression" dxfId="38" priority="52">
      <formula>IF(RIGHT(TEXT(AE254,"0.#"),1)=".",TRUE,FALSE)</formula>
    </cfRule>
  </conditionalFormatting>
  <conditionalFormatting sqref="AQ254:AQ255 AU254:AU255">
    <cfRule type="expression" dxfId="37" priority="49">
      <formula>IF(RIGHT(TEXT(AQ254,"0.#"),1)=".",FALSE,TRUE)</formula>
    </cfRule>
    <cfRule type="expression" dxfId="36" priority="50">
      <formula>IF(RIGHT(TEXT(AQ254,"0.#"),1)=".",TRUE,FALSE)</formula>
    </cfRule>
  </conditionalFormatting>
  <conditionalFormatting sqref="Y904:Y905">
    <cfRule type="expression" dxfId="35" priority="47">
      <formula>IF(RIGHT(TEXT(Y904,"0.#"),1)=".",FALSE,TRUE)</formula>
    </cfRule>
    <cfRule type="expression" dxfId="34" priority="48">
      <formula>IF(RIGHT(TEXT(Y904,"0.#"),1)=".",TRUE,FALSE)</formula>
    </cfRule>
  </conditionalFormatting>
  <conditionalFormatting sqref="AL904">
    <cfRule type="expression" dxfId="33" priority="45">
      <formula>IF(RIGHT(TEXT(AL904,"0.#"),1)=".",FALSE,TRUE)</formula>
    </cfRule>
    <cfRule type="expression" dxfId="32" priority="46">
      <formula>IF(RIGHT(TEXT(AL904,"0.#"),1)=".",TRUE,FALSE)</formula>
    </cfRule>
  </conditionalFormatting>
  <conditionalFormatting sqref="AL905">
    <cfRule type="expression" dxfId="31" priority="43">
      <formula>IF(RIGHT(TEXT(AL905,"0.#"),1)=".",FALSE,TRUE)</formula>
    </cfRule>
    <cfRule type="expression" dxfId="30" priority="44">
      <formula>IF(RIGHT(TEXT(AL905,"0.#"),1)=".",TRUE,FALSE)</formula>
    </cfRule>
  </conditionalFormatting>
  <conditionalFormatting sqref="P19:AC19">
    <cfRule type="expression" dxfId="29" priority="41">
      <formula>IF(RIGHT(TEXT(P19,"0.#"),1)=".",FALSE,TRUE)</formula>
    </cfRule>
    <cfRule type="expression" dxfId="28" priority="42">
      <formula>IF(RIGHT(TEXT(P19,"0.#"),1)=".",TRUE,FALSE)</formula>
    </cfRule>
  </conditionalFormatting>
  <conditionalFormatting sqref="AM41">
    <cfRule type="expression" dxfId="27" priority="35">
      <formula>IF(RIGHT(TEXT(AM41,"0.#"),1)=".",FALSE,TRUE)</formula>
    </cfRule>
    <cfRule type="expression" dxfId="26" priority="36">
      <formula>IF(RIGHT(TEXT(AM41,"0.#"),1)=".",TRUE,FALSE)</formula>
    </cfRule>
  </conditionalFormatting>
  <conditionalFormatting sqref="AM39">
    <cfRule type="expression" dxfId="25" priority="39">
      <formula>IF(RIGHT(TEXT(AM39,"0.#"),1)=".",FALSE,TRUE)</formula>
    </cfRule>
    <cfRule type="expression" dxfId="24" priority="40">
      <formula>IF(RIGHT(TEXT(AM39,"0.#"),1)=".",TRUE,FALSE)</formula>
    </cfRule>
  </conditionalFormatting>
  <conditionalFormatting sqref="AM40">
    <cfRule type="expression" dxfId="23" priority="37">
      <formula>IF(RIGHT(TEXT(AM40,"0.#"),1)=".",FALSE,TRUE)</formula>
    </cfRule>
    <cfRule type="expression" dxfId="22" priority="38">
      <formula>IF(RIGHT(TEXT(AM40,"0.#"),1)=".",TRUE,FALSE)</formula>
    </cfRule>
  </conditionalFormatting>
  <conditionalFormatting sqref="AM48">
    <cfRule type="expression" dxfId="21" priority="29">
      <formula>IF(RIGHT(TEXT(AM48,"0.#"),1)=".",FALSE,TRUE)</formula>
    </cfRule>
    <cfRule type="expression" dxfId="20" priority="30">
      <formula>IF(RIGHT(TEXT(AM48,"0.#"),1)=".",TRUE,FALSE)</formula>
    </cfRule>
  </conditionalFormatting>
  <conditionalFormatting sqref="AM46">
    <cfRule type="expression" dxfId="19" priority="33">
      <formula>IF(RIGHT(TEXT(AM46,"0.#"),1)=".",FALSE,TRUE)</formula>
    </cfRule>
    <cfRule type="expression" dxfId="18" priority="34">
      <formula>IF(RIGHT(TEXT(AM46,"0.#"),1)=".",TRUE,FALSE)</formula>
    </cfRule>
  </conditionalFormatting>
  <conditionalFormatting sqref="AM47">
    <cfRule type="expression" dxfId="17" priority="31">
      <formula>IF(RIGHT(TEXT(AM47,"0.#"),1)=".",FALSE,TRUE)</formula>
    </cfRule>
    <cfRule type="expression" dxfId="16" priority="32">
      <formula>IF(RIGHT(TEXT(AM47,"0.#"),1)=".",TRUE,FALSE)</formula>
    </cfRule>
  </conditionalFormatting>
  <conditionalFormatting sqref="Y939:Y946">
    <cfRule type="expression" dxfId="15" priority="27">
      <formula>IF(RIGHT(TEXT(Y939,"0.#"),1)=".",FALSE,TRUE)</formula>
    </cfRule>
    <cfRule type="expression" dxfId="14" priority="28">
      <formula>IF(RIGHT(TEXT(Y939,"0.#"),1)=".",TRUE,FALSE)</formula>
    </cfRule>
  </conditionalFormatting>
  <conditionalFormatting sqref="Y937:Y938">
    <cfRule type="expression" dxfId="13" priority="25">
      <formula>IF(RIGHT(TEXT(Y937,"0.#"),1)=".",FALSE,TRUE)</formula>
    </cfRule>
    <cfRule type="expression" dxfId="12" priority="26">
      <formula>IF(RIGHT(TEXT(Y937,"0.#"),1)=".",TRUE,FALSE)</formula>
    </cfRule>
  </conditionalFormatting>
  <conditionalFormatting sqref="AL937:AL946">
    <cfRule type="expression" dxfId="11" priority="23">
      <formula>IF(RIGHT(TEXT(AL937,"0.#"),1)=".",FALSE,TRUE)</formula>
    </cfRule>
    <cfRule type="expression" dxfId="10" priority="24">
      <formula>IF(RIGHT(TEXT(AL937,"0.#"),1)=".",TRUE,FALSE)</formula>
    </cfRule>
  </conditionalFormatting>
  <conditionalFormatting sqref="AH937:AH946">
    <cfRule type="expression" dxfId="9" priority="21">
      <formula>IF(RIGHT(TEXT(AH937,"0.#"),1)=".",FALSE,TRUE)</formula>
    </cfRule>
    <cfRule type="expression" dxfId="8" priority="22">
      <formula>IF(RIGHT(TEXT(AH937,"0.#"),1)=".",TRUE,FALSE)</formula>
    </cfRule>
  </conditionalFormatting>
  <conditionalFormatting sqref="Y795">
    <cfRule type="expression" dxfId="7" priority="17">
      <formula>IF(RIGHT(TEXT(Y795,"0.#"),1)=".",FALSE,TRUE)</formula>
    </cfRule>
    <cfRule type="expression" dxfId="6" priority="18">
      <formula>IF(RIGHT(TEXT(Y795,"0.#"),1)=".",TRUE,FALSE)</formula>
    </cfRule>
  </conditionalFormatting>
  <conditionalFormatting sqref="Y796">
    <cfRule type="expression" dxfId="5" priority="19">
      <formula>IF(RIGHT(TEXT(Y796,"0.#"),1)=".",FALSE,TRUE)</formula>
    </cfRule>
    <cfRule type="expression" dxfId="4" priority="20">
      <formula>IF(RIGHT(TEXT(Y796,"0.#"),1)=".",TRUE,FALSE)</formula>
    </cfRule>
  </conditionalFormatting>
  <conditionalFormatting sqref="Y797">
    <cfRule type="expression" dxfId="3" priority="15">
      <formula>IF(RIGHT(TEXT(Y797,"0.#"),1)=".",FALSE,TRUE)</formula>
    </cfRule>
    <cfRule type="expression" dxfId="2" priority="16">
      <formula>IF(RIGHT(TEXT(Y797,"0.#"),1)=".",TRUE,FALSE)</formula>
    </cfRule>
  </conditionalFormatting>
  <conditionalFormatting sqref="Y784:Y785">
    <cfRule type="expression" dxfId="1" priority="13">
      <formula>IF(RIGHT(TEXT(Y784,"0.#"),1)=".",FALSE,TRUE)</formula>
    </cfRule>
    <cfRule type="expression" dxfId="0" priority="14">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699"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160</v>
      </c>
      <c r="L1" s="52" t="s">
        <v>125</v>
      </c>
      <c r="O1" s="49"/>
      <c r="P1" s="59" t="s">
        <v>17</v>
      </c>
      <c r="Q1" s="59" t="s">
        <v>125</v>
      </c>
      <c r="T1" s="49"/>
      <c r="U1" s="65" t="s">
        <v>256</v>
      </c>
      <c r="W1" s="65" t="s">
        <v>255</v>
      </c>
      <c r="Y1" s="65" t="s">
        <v>26</v>
      </c>
      <c r="Z1" s="67"/>
      <c r="AA1" s="65" t="s">
        <v>134</v>
      </c>
      <c r="AB1" s="69"/>
      <c r="AC1" s="65" t="s">
        <v>66</v>
      </c>
      <c r="AD1" s="50"/>
      <c r="AE1" s="65" t="s">
        <v>100</v>
      </c>
      <c r="AF1" s="67"/>
      <c r="AG1" s="71" t="s">
        <v>297</v>
      </c>
      <c r="AI1" s="71" t="s">
        <v>309</v>
      </c>
      <c r="AK1" s="71" t="s">
        <v>318</v>
      </c>
      <c r="AM1" s="74"/>
      <c r="AN1" s="74"/>
      <c r="AP1" s="50" t="s">
        <v>376</v>
      </c>
    </row>
    <row r="2" spans="1:42" ht="13.5" customHeight="1" x14ac:dyDescent="0.15">
      <c r="A2" s="53" t="s">
        <v>139</v>
      </c>
      <c r="B2" s="56"/>
      <c r="C2" s="49" t="str">
        <f t="shared" ref="C2:C24" si="0">IF(B2="","",A2)</f>
        <v/>
      </c>
      <c r="D2" s="49" t="str">
        <f>IF(C2="","",IF(D1&lt;&gt;"",CONCATENATE(D1,"、",C2),C2))</f>
        <v/>
      </c>
      <c r="F2" s="60" t="s">
        <v>122</v>
      </c>
      <c r="G2" s="62" t="s">
        <v>499</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174</v>
      </c>
      <c r="Y2" s="66" t="s">
        <v>119</v>
      </c>
      <c r="Z2" s="67"/>
      <c r="AA2" s="66" t="s">
        <v>339</v>
      </c>
      <c r="AB2" s="69"/>
      <c r="AC2" s="70" t="s">
        <v>210</v>
      </c>
      <c r="AD2" s="50"/>
      <c r="AE2" s="66" t="s">
        <v>154</v>
      </c>
      <c r="AF2" s="67"/>
      <c r="AG2" s="72" t="s">
        <v>19</v>
      </c>
      <c r="AI2" s="71" t="s">
        <v>405</v>
      </c>
      <c r="AK2" s="71" t="s">
        <v>319</v>
      </c>
      <c r="AM2" s="74"/>
      <c r="AN2" s="74"/>
      <c r="AP2" s="72" t="s">
        <v>19</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407</v>
      </c>
      <c r="W3" s="66" t="s">
        <v>224</v>
      </c>
      <c r="Y3" s="66" t="s">
        <v>120</v>
      </c>
      <c r="Z3" s="67"/>
      <c r="AA3" s="66" t="s">
        <v>473</v>
      </c>
      <c r="AB3" s="69"/>
      <c r="AC3" s="70" t="s">
        <v>199</v>
      </c>
      <c r="AD3" s="50"/>
      <c r="AE3" s="66" t="s">
        <v>258</v>
      </c>
      <c r="AF3" s="67"/>
      <c r="AG3" s="72" t="s">
        <v>341</v>
      </c>
      <c r="AI3" s="71" t="s">
        <v>116</v>
      </c>
      <c r="AK3" s="71" t="str">
        <f t="shared" ref="AK3:AK27" si="8">CHAR(CODE(AK2)+1)</f>
        <v>B</v>
      </c>
      <c r="AM3" s="74"/>
      <c r="AN3" s="74"/>
      <c r="AP3" s="72" t="s">
        <v>341</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499</v>
      </c>
      <c r="R4" s="49" t="str">
        <f t="shared" si="3"/>
        <v>補助</v>
      </c>
      <c r="S4" s="49" t="str">
        <f t="shared" si="7"/>
        <v>補助</v>
      </c>
      <c r="T4" s="49"/>
      <c r="U4" s="66" t="s">
        <v>162</v>
      </c>
      <c r="W4" s="66" t="s">
        <v>226</v>
      </c>
      <c r="Y4" s="66" t="s">
        <v>8</v>
      </c>
      <c r="Z4" s="67"/>
      <c r="AA4" s="66" t="s">
        <v>109</v>
      </c>
      <c r="AB4" s="69"/>
      <c r="AC4" s="66" t="s">
        <v>181</v>
      </c>
      <c r="AD4" s="50"/>
      <c r="AE4" s="66" t="s">
        <v>214</v>
      </c>
      <c r="AF4" s="67"/>
      <c r="AG4" s="72" t="s">
        <v>189</v>
      </c>
      <c r="AI4" s="71" t="s">
        <v>311</v>
      </c>
      <c r="AK4" s="71" t="str">
        <f t="shared" si="8"/>
        <v>C</v>
      </c>
      <c r="AM4" s="74"/>
      <c r="AN4" s="74"/>
      <c r="AP4" s="72" t="s">
        <v>189</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362</v>
      </c>
      <c r="Y5" s="66" t="s">
        <v>321</v>
      </c>
      <c r="Z5" s="67"/>
      <c r="AA5" s="66" t="s">
        <v>238</v>
      </c>
      <c r="AB5" s="69"/>
      <c r="AC5" s="66" t="s">
        <v>35</v>
      </c>
      <c r="AD5" s="69"/>
      <c r="AE5" s="66" t="s">
        <v>382</v>
      </c>
      <c r="AF5" s="67"/>
      <c r="AG5" s="72" t="s">
        <v>328</v>
      </c>
      <c r="AI5" s="71" t="s">
        <v>357</v>
      </c>
      <c r="AK5" s="71" t="str">
        <f t="shared" si="8"/>
        <v>D</v>
      </c>
      <c r="AP5" s="72" t="s">
        <v>328</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t="s">
        <v>499</v>
      </c>
      <c r="M6" s="49" t="str">
        <f t="shared" si="2"/>
        <v>公共事業</v>
      </c>
      <c r="N6" s="49" t="str">
        <f t="shared" si="6"/>
        <v>公共事業</v>
      </c>
      <c r="O6" s="49"/>
      <c r="P6" s="60" t="s">
        <v>131</v>
      </c>
      <c r="Q6" s="62"/>
      <c r="R6" s="49" t="str">
        <f t="shared" si="3"/>
        <v/>
      </c>
      <c r="S6" s="49" t="str">
        <f t="shared" si="7"/>
        <v>補助</v>
      </c>
      <c r="T6" s="49"/>
      <c r="U6" s="66" t="s">
        <v>394</v>
      </c>
      <c r="W6" s="66" t="s">
        <v>227</v>
      </c>
      <c r="Y6" s="66" t="s">
        <v>416</v>
      </c>
      <c r="Z6" s="67"/>
      <c r="AA6" s="66" t="s">
        <v>288</v>
      </c>
      <c r="AB6" s="69"/>
      <c r="AC6" s="66" t="s">
        <v>211</v>
      </c>
      <c r="AD6" s="69"/>
      <c r="AE6" s="66" t="s">
        <v>390</v>
      </c>
      <c r="AF6" s="67"/>
      <c r="AG6" s="72" t="s">
        <v>388</v>
      </c>
      <c r="AI6" s="71" t="s">
        <v>408</v>
      </c>
      <c r="AK6" s="71" t="str">
        <f t="shared" si="8"/>
        <v>E</v>
      </c>
      <c r="AP6" s="72" t="s">
        <v>388</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公共事業</v>
      </c>
      <c r="O7" s="49"/>
      <c r="P7" s="60" t="s">
        <v>132</v>
      </c>
      <c r="Q7" s="62"/>
      <c r="R7" s="49" t="str">
        <f t="shared" si="3"/>
        <v/>
      </c>
      <c r="S7" s="49" t="str">
        <f t="shared" si="7"/>
        <v>補助</v>
      </c>
      <c r="T7" s="49"/>
      <c r="U7" s="66" t="s">
        <v>251</v>
      </c>
      <c r="W7" s="66" t="s">
        <v>229</v>
      </c>
      <c r="Y7" s="66" t="s">
        <v>385</v>
      </c>
      <c r="Z7" s="67"/>
      <c r="AA7" s="66" t="s">
        <v>346</v>
      </c>
      <c r="AB7" s="69"/>
      <c r="AC7" s="69"/>
      <c r="AD7" s="69"/>
      <c r="AE7" s="66" t="s">
        <v>211</v>
      </c>
      <c r="AF7" s="67"/>
      <c r="AG7" s="72" t="s">
        <v>365</v>
      </c>
      <c r="AH7" s="75"/>
      <c r="AI7" s="72" t="s">
        <v>271</v>
      </c>
      <c r="AK7" s="71" t="str">
        <f t="shared" si="8"/>
        <v>F</v>
      </c>
      <c r="AP7" s="72" t="s">
        <v>365</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133</v>
      </c>
      <c r="Q8" s="62"/>
      <c r="R8" s="49" t="str">
        <f t="shared" si="3"/>
        <v/>
      </c>
      <c r="S8" s="49" t="str">
        <f t="shared" si="7"/>
        <v>補助</v>
      </c>
      <c r="T8" s="49"/>
      <c r="U8" s="66" t="s">
        <v>358</v>
      </c>
      <c r="W8" s="66" t="s">
        <v>231</v>
      </c>
      <c r="Y8" s="66" t="s">
        <v>417</v>
      </c>
      <c r="Z8" s="67"/>
      <c r="AA8" s="66" t="s">
        <v>474</v>
      </c>
      <c r="AB8" s="69"/>
      <c r="AC8" s="69"/>
      <c r="AD8" s="69"/>
      <c r="AE8" s="69"/>
      <c r="AF8" s="67"/>
      <c r="AG8" s="72" t="s">
        <v>233</v>
      </c>
      <c r="AI8" s="71" t="s">
        <v>355</v>
      </c>
      <c r="AK8" s="71" t="str">
        <f t="shared" si="8"/>
        <v>G</v>
      </c>
      <c r="AP8" s="72" t="s">
        <v>233</v>
      </c>
    </row>
    <row r="9" spans="1:42" ht="13.5" customHeight="1" x14ac:dyDescent="0.15">
      <c r="A9" s="53" t="s">
        <v>146</v>
      </c>
      <c r="B9" s="56"/>
      <c r="C9" s="49" t="str">
        <f t="shared" si="0"/>
        <v/>
      </c>
      <c r="D9" s="49" t="str">
        <f t="shared" si="4"/>
        <v/>
      </c>
      <c r="F9" s="61" t="s">
        <v>344</v>
      </c>
      <c r="G9" s="62"/>
      <c r="H9" s="49" t="str">
        <f t="shared" si="1"/>
        <v/>
      </c>
      <c r="I9" s="49" t="str">
        <f t="shared" si="5"/>
        <v>一般会計</v>
      </c>
      <c r="K9" s="53" t="s">
        <v>173</v>
      </c>
      <c r="L9" s="56"/>
      <c r="M9" s="49" t="str">
        <f t="shared" si="2"/>
        <v/>
      </c>
      <c r="N9" s="49" t="str">
        <f t="shared" si="6"/>
        <v>公共事業</v>
      </c>
      <c r="O9" s="49"/>
      <c r="P9" s="49"/>
      <c r="Q9" s="63"/>
      <c r="T9" s="49"/>
      <c r="U9" s="66" t="s">
        <v>400</v>
      </c>
      <c r="W9" s="66" t="s">
        <v>232</v>
      </c>
      <c r="Y9" s="66" t="s">
        <v>336</v>
      </c>
      <c r="Z9" s="67"/>
      <c r="AA9" s="66" t="s">
        <v>476</v>
      </c>
      <c r="AB9" s="69"/>
      <c r="AC9" s="69"/>
      <c r="AD9" s="69"/>
      <c r="AE9" s="69"/>
      <c r="AF9" s="67"/>
      <c r="AG9" s="72" t="s">
        <v>389</v>
      </c>
      <c r="AI9" s="73"/>
      <c r="AK9" s="71" t="str">
        <f t="shared" si="8"/>
        <v>H</v>
      </c>
      <c r="AP9" s="72" t="s">
        <v>389</v>
      </c>
    </row>
    <row r="10" spans="1:42" ht="13.5" customHeight="1" x14ac:dyDescent="0.15">
      <c r="A10" s="53" t="s">
        <v>252</v>
      </c>
      <c r="B10" s="56"/>
      <c r="C10" s="49" t="str">
        <f t="shared" si="0"/>
        <v/>
      </c>
      <c r="D10" s="49" t="str">
        <f t="shared" si="4"/>
        <v/>
      </c>
      <c r="F10" s="61" t="s">
        <v>183</v>
      </c>
      <c r="G10" s="62"/>
      <c r="H10" s="49" t="str">
        <f t="shared" si="1"/>
        <v/>
      </c>
      <c r="I10" s="49" t="str">
        <f t="shared" si="5"/>
        <v>一般会計</v>
      </c>
      <c r="K10" s="53" t="s">
        <v>364</v>
      </c>
      <c r="L10" s="56"/>
      <c r="M10" s="49" t="str">
        <f t="shared" si="2"/>
        <v/>
      </c>
      <c r="N10" s="49" t="str">
        <f t="shared" si="6"/>
        <v>公共事業</v>
      </c>
      <c r="O10" s="49"/>
      <c r="P10" s="49" t="str">
        <f>S8</f>
        <v>補助</v>
      </c>
      <c r="Q10" s="63"/>
      <c r="T10" s="49"/>
      <c r="W10" s="66" t="s">
        <v>234</v>
      </c>
      <c r="Y10" s="66" t="s">
        <v>418</v>
      </c>
      <c r="Z10" s="67"/>
      <c r="AA10" s="66" t="s">
        <v>477</v>
      </c>
      <c r="AB10" s="69"/>
      <c r="AC10" s="69"/>
      <c r="AD10" s="69"/>
      <c r="AE10" s="69"/>
      <c r="AF10" s="67"/>
      <c r="AG10" s="72" t="s">
        <v>379</v>
      </c>
      <c r="AK10" s="71" t="str">
        <f t="shared" si="8"/>
        <v>I</v>
      </c>
      <c r="AP10" s="71" t="s">
        <v>133</v>
      </c>
    </row>
    <row r="11" spans="1:42" ht="13.5" customHeight="1" x14ac:dyDescent="0.15">
      <c r="A11" s="53" t="s">
        <v>149</v>
      </c>
      <c r="B11" s="56"/>
      <c r="C11" s="49" t="str">
        <f t="shared" si="0"/>
        <v/>
      </c>
      <c r="D11" s="49" t="str">
        <f t="shared" si="4"/>
        <v/>
      </c>
      <c r="F11" s="61" t="s">
        <v>184</v>
      </c>
      <c r="G11" s="62"/>
      <c r="H11" s="49" t="str">
        <f t="shared" si="1"/>
        <v/>
      </c>
      <c r="I11" s="49" t="str">
        <f t="shared" si="5"/>
        <v>一般会計</v>
      </c>
      <c r="K11" s="53" t="s">
        <v>175</v>
      </c>
      <c r="L11" s="56"/>
      <c r="M11" s="49" t="str">
        <f t="shared" si="2"/>
        <v/>
      </c>
      <c r="N11" s="49" t="str">
        <f t="shared" si="6"/>
        <v>公共事業</v>
      </c>
      <c r="O11" s="49"/>
      <c r="P11" s="49"/>
      <c r="Q11" s="63"/>
      <c r="T11" s="49"/>
      <c r="W11" s="66" t="s">
        <v>237</v>
      </c>
      <c r="Y11" s="66" t="s">
        <v>113</v>
      </c>
      <c r="Z11" s="67"/>
      <c r="AA11" s="66" t="s">
        <v>478</v>
      </c>
      <c r="AB11" s="69"/>
      <c r="AC11" s="69"/>
      <c r="AD11" s="69"/>
      <c r="AE11" s="69"/>
      <c r="AF11" s="67"/>
      <c r="AG11" s="71" t="s">
        <v>380</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421</v>
      </c>
      <c r="Z12" s="67"/>
      <c r="AA12" s="66" t="s">
        <v>479</v>
      </c>
      <c r="AB12" s="69"/>
      <c r="AC12" s="69"/>
      <c r="AD12" s="69"/>
      <c r="AE12" s="69"/>
      <c r="AF12" s="67"/>
      <c r="AG12" s="71" t="s">
        <v>330</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公共事業</v>
      </c>
      <c r="L13" s="49"/>
      <c r="O13" s="49"/>
      <c r="P13" s="49"/>
      <c r="Q13" s="63"/>
      <c r="T13" s="49"/>
      <c r="W13" s="66" t="s">
        <v>239</v>
      </c>
      <c r="Y13" s="66" t="s">
        <v>422</v>
      </c>
      <c r="Z13" s="67"/>
      <c r="AA13" s="66" t="s">
        <v>434</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423</v>
      </c>
      <c r="Z14" s="67"/>
      <c r="AA14" s="66" t="s">
        <v>469</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480</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243</v>
      </c>
      <c r="Y16" s="66" t="s">
        <v>93</v>
      </c>
      <c r="Z16" s="67"/>
      <c r="AA16" s="66" t="s">
        <v>481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424</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24</v>
      </c>
      <c r="Y18" s="66" t="s">
        <v>397</v>
      </c>
      <c r="Z18" s="67"/>
      <c r="AA18" s="66" t="s">
        <v>482</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247</v>
      </c>
      <c r="Y19" s="66" t="s">
        <v>306</v>
      </c>
      <c r="Z19" s="67"/>
      <c r="AA19" s="66" t="s">
        <v>484</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246</v>
      </c>
      <c r="Z20" s="67"/>
      <c r="AA20" s="66" t="s">
        <v>486</v>
      </c>
      <c r="AB20" s="69"/>
      <c r="AC20" s="69"/>
      <c r="AD20" s="69"/>
      <c r="AE20" s="69"/>
      <c r="AF20" s="67"/>
      <c r="AK20" s="71" t="str">
        <f t="shared" si="8"/>
        <v>S</v>
      </c>
    </row>
    <row r="21" spans="1:37" ht="13.5" customHeight="1" x14ac:dyDescent="0.15">
      <c r="A21" s="53" t="s">
        <v>351</v>
      </c>
      <c r="B21" s="56"/>
      <c r="C21" s="49" t="str">
        <f t="shared" si="0"/>
        <v/>
      </c>
      <c r="D21" s="49" t="str">
        <f t="shared" si="4"/>
        <v/>
      </c>
      <c r="F21" s="61" t="s">
        <v>200</v>
      </c>
      <c r="G21" s="62"/>
      <c r="H21" s="49" t="str">
        <f t="shared" si="1"/>
        <v/>
      </c>
      <c r="I21" s="49" t="str">
        <f t="shared" si="5"/>
        <v>一般会計</v>
      </c>
      <c r="K21" s="49"/>
      <c r="L21" s="49"/>
      <c r="O21" s="49"/>
      <c r="P21" s="49"/>
      <c r="Q21" s="63"/>
      <c r="T21" s="49"/>
      <c r="W21" s="66" t="s">
        <v>85</v>
      </c>
      <c r="Y21" s="66" t="s">
        <v>300</v>
      </c>
      <c r="Z21" s="67"/>
      <c r="AA21" s="66" t="s">
        <v>488</v>
      </c>
      <c r="AB21" s="69"/>
      <c r="AC21" s="69"/>
      <c r="AD21" s="69"/>
      <c r="AE21" s="69"/>
      <c r="AF21" s="67"/>
      <c r="AK21" s="71" t="str">
        <f t="shared" si="8"/>
        <v>T</v>
      </c>
    </row>
    <row r="22" spans="1:37" ht="13.5" customHeight="1" x14ac:dyDescent="0.15">
      <c r="A22" s="53" t="s">
        <v>352</v>
      </c>
      <c r="B22" s="56"/>
      <c r="C22" s="49" t="str">
        <f t="shared" si="0"/>
        <v/>
      </c>
      <c r="D22" s="49" t="str">
        <f t="shared" si="4"/>
        <v/>
      </c>
      <c r="F22" s="61" t="s">
        <v>123</v>
      </c>
      <c r="G22" s="62"/>
      <c r="H22" s="49" t="str">
        <f t="shared" si="1"/>
        <v/>
      </c>
      <c r="I22" s="49" t="str">
        <f t="shared" si="5"/>
        <v>一般会計</v>
      </c>
      <c r="K22" s="49"/>
      <c r="L22" s="49"/>
      <c r="O22" s="49"/>
      <c r="P22" s="49"/>
      <c r="Q22" s="63"/>
      <c r="T22" s="49"/>
      <c r="W22" s="66" t="s">
        <v>250</v>
      </c>
      <c r="Y22" s="66" t="s">
        <v>425</v>
      </c>
      <c r="Z22" s="67"/>
      <c r="AA22" s="66" t="s">
        <v>79</v>
      </c>
      <c r="AB22" s="69"/>
      <c r="AC22" s="69"/>
      <c r="AD22" s="69"/>
      <c r="AE22" s="69"/>
      <c r="AF22" s="67"/>
      <c r="AK22" s="71" t="str">
        <f t="shared" si="8"/>
        <v>U</v>
      </c>
    </row>
    <row r="23" spans="1:37" ht="13.5" customHeight="1" x14ac:dyDescent="0.15">
      <c r="A23" s="53" t="s">
        <v>353</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426</v>
      </c>
      <c r="Z23" s="67"/>
      <c r="AA23" s="66" t="s">
        <v>489</v>
      </c>
      <c r="AB23" s="69"/>
      <c r="AC23" s="69"/>
      <c r="AD23" s="69"/>
      <c r="AE23" s="69"/>
      <c r="AF23" s="67"/>
      <c r="AK23" s="71" t="str">
        <f t="shared" si="8"/>
        <v>V</v>
      </c>
    </row>
    <row r="24" spans="1:37" ht="13.5" customHeight="1" x14ac:dyDescent="0.15">
      <c r="A24" s="53" t="s">
        <v>404</v>
      </c>
      <c r="B24" s="56"/>
      <c r="C24" s="49" t="str">
        <f t="shared" si="0"/>
        <v/>
      </c>
      <c r="D24" s="49" t="str">
        <f t="shared" si="4"/>
        <v/>
      </c>
      <c r="F24" s="61" t="s">
        <v>253</v>
      </c>
      <c r="G24" s="62"/>
      <c r="H24" s="49" t="str">
        <f t="shared" si="1"/>
        <v/>
      </c>
      <c r="I24" s="49" t="str">
        <f t="shared" si="5"/>
        <v>一般会計</v>
      </c>
      <c r="K24" s="49"/>
      <c r="L24" s="49"/>
      <c r="O24" s="49"/>
      <c r="P24" s="49"/>
      <c r="Q24" s="63"/>
      <c r="T24" s="49"/>
      <c r="Y24" s="66" t="s">
        <v>427</v>
      </c>
      <c r="Z24" s="67"/>
      <c r="AA24" s="66" t="s">
        <v>490</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428</v>
      </c>
      <c r="Z25" s="67"/>
      <c r="AA25" s="66" t="s">
        <v>491</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429</v>
      </c>
      <c r="Z26" s="67"/>
      <c r="AA26" s="66" t="s">
        <v>492</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430</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419</v>
      </c>
      <c r="Z28" s="67"/>
      <c r="AA28" s="66" t="s">
        <v>493</v>
      </c>
      <c r="AB28" s="69"/>
      <c r="AC28" s="69"/>
      <c r="AD28" s="69"/>
      <c r="AE28" s="69"/>
      <c r="AF28" s="67"/>
      <c r="AK28" s="71" t="s">
        <v>276</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301</v>
      </c>
      <c r="Z29" s="67"/>
      <c r="AA29" s="66" t="s">
        <v>494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431</v>
      </c>
      <c r="Z30" s="67"/>
      <c r="AA30" s="66" t="s">
        <v>495</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449</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270</v>
      </c>
      <c r="Z32" s="67"/>
      <c r="AA32" s="66" t="s">
        <v>28</v>
      </c>
      <c r="AB32" s="69"/>
      <c r="AC32" s="69"/>
      <c r="AD32" s="69"/>
      <c r="AE32" s="69"/>
      <c r="AF32" s="67"/>
      <c r="AK32" s="71" t="str">
        <f t="shared" si="9"/>
        <v>e</v>
      </c>
    </row>
    <row r="33" spans="1:37" ht="13.5" customHeight="1" x14ac:dyDescent="0.15">
      <c r="A33" s="49"/>
      <c r="B33" s="49"/>
      <c r="F33" s="61" t="s">
        <v>333</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451</v>
      </c>
      <c r="Z55" s="67"/>
      <c r="AF55" s="67"/>
    </row>
    <row r="56" spans="1:37" x14ac:dyDescent="0.15">
      <c r="A56" s="49"/>
      <c r="B56" s="49"/>
      <c r="F56" s="49"/>
      <c r="G56" s="63"/>
      <c r="K56" s="49"/>
      <c r="L56" s="49"/>
      <c r="O56" s="49"/>
      <c r="P56" s="49"/>
      <c r="Q56" s="63"/>
      <c r="T56" s="49"/>
      <c r="Y56" s="66" t="s">
        <v>453</v>
      </c>
      <c r="Z56" s="67"/>
      <c r="AF56" s="67"/>
    </row>
    <row r="57" spans="1:37" x14ac:dyDescent="0.15">
      <c r="A57" s="49"/>
      <c r="B57" s="49"/>
      <c r="F57" s="49"/>
      <c r="G57" s="63"/>
      <c r="K57" s="49"/>
      <c r="L57" s="49"/>
      <c r="O57" s="49"/>
      <c r="P57" s="49"/>
      <c r="Q57" s="63"/>
      <c r="T57" s="49"/>
      <c r="Y57" s="66" t="s">
        <v>452</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102</v>
      </c>
    </row>
    <row r="71" spans="1:32" x14ac:dyDescent="0.15">
      <c r="Y71" s="66" t="s">
        <v>457</v>
      </c>
    </row>
    <row r="72" spans="1:32" x14ac:dyDescent="0.15">
      <c r="Y72" s="66" t="s">
        <v>458</v>
      </c>
    </row>
    <row r="73" spans="1:32" x14ac:dyDescent="0.15">
      <c r="Y73" s="66" t="s">
        <v>435</v>
      </c>
    </row>
    <row r="74" spans="1:32" x14ac:dyDescent="0.15">
      <c r="Y74" s="66" t="s">
        <v>326</v>
      </c>
    </row>
    <row r="75" spans="1:32" x14ac:dyDescent="0.15">
      <c r="Y75" s="66" t="s">
        <v>373</v>
      </c>
    </row>
    <row r="76" spans="1:32" x14ac:dyDescent="0.15">
      <c r="Y76" s="66" t="s">
        <v>459</v>
      </c>
    </row>
    <row r="77" spans="1:32" x14ac:dyDescent="0.15">
      <c r="Y77" s="66" t="s">
        <v>460</v>
      </c>
    </row>
    <row r="78" spans="1:32" x14ac:dyDescent="0.15">
      <c r="Y78" s="66" t="s">
        <v>444</v>
      </c>
    </row>
    <row r="79" spans="1:32" x14ac:dyDescent="0.15">
      <c r="Y79" s="66" t="s">
        <v>462</v>
      </c>
    </row>
    <row r="80" spans="1:32" x14ac:dyDescent="0.15">
      <c r="Y80" s="66" t="s">
        <v>463</v>
      </c>
    </row>
    <row r="81" spans="25:25" x14ac:dyDescent="0.15">
      <c r="Y81" s="66" t="s">
        <v>88</v>
      </c>
    </row>
    <row r="82" spans="25:25" x14ac:dyDescent="0.15">
      <c r="Y82" s="66" t="s">
        <v>342</v>
      </c>
    </row>
    <row r="83" spans="25:25" x14ac:dyDescent="0.15">
      <c r="Y83" s="66" t="s">
        <v>163</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316</v>
      </c>
    </row>
    <row r="90" spans="25:25" x14ac:dyDescent="0.15">
      <c r="Y90" s="66" t="s">
        <v>470</v>
      </c>
    </row>
    <row r="91" spans="25:25" x14ac:dyDescent="0.15">
      <c r="Y91" s="66" t="s">
        <v>216</v>
      </c>
    </row>
    <row r="92" spans="25:25" x14ac:dyDescent="0.15">
      <c r="Y92" s="66" t="s">
        <v>438</v>
      </c>
    </row>
    <row r="93" spans="25:25" x14ac:dyDescent="0.15">
      <c r="Y93" s="66" t="s">
        <v>332</v>
      </c>
    </row>
    <row r="94" spans="25:25" x14ac:dyDescent="0.15">
      <c r="Y94" s="66" t="s">
        <v>135</v>
      </c>
    </row>
    <row r="95" spans="25:25" x14ac:dyDescent="0.15">
      <c r="Y95" s="66" t="s">
        <v>354</v>
      </c>
    </row>
    <row r="96" spans="25:25" x14ac:dyDescent="0.15">
      <c r="Y96" s="66" t="s">
        <v>64</v>
      </c>
    </row>
    <row r="97" spans="25:25" x14ac:dyDescent="0.15">
      <c r="Y97" s="66" t="s">
        <v>471</v>
      </c>
    </row>
    <row r="98" spans="25:25" x14ac:dyDescent="0.15">
      <c r="Y98" s="66" t="s">
        <v>472</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2020-09-24T12:30:17Z</cp:lastPrinted>
  <dcterms:created xsi:type="dcterms:W3CDTF">2012-03-13T00:50:25Z</dcterms:created>
  <dcterms:modified xsi:type="dcterms:W3CDTF">2020-11-10T08:37:27Z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2020-05-28T08:49:08Z</vt:filetime>
  </property>
</Properties>
</file>