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<sst xmlns="http://schemas.openxmlformats.org/spreadsheetml/2006/main" count="2202" uniqueCount="578">
  <si>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</si>
  <si>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</si>
  <si>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</si>
  <si>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</si>
  <si>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</si>
  <si>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</si>
  <si>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</si>
  <si>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</si>
  <si>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</si>
  <si>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</si>
  <si>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</si>
  <si>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</si>
  <si>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</si>
  <si>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</si>
  <si>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</si>
  <si>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</si>
  <si>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</si>
  <si>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</si>
  <si>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</si>
  <si>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</si>
  <si>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</si>
  <si>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</si>
  <si>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</si>
  <si>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</si>
  <si>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</si>
  <si>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</si>
  <si>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</si>
  <si>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</si>
  <si>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</si>
  <si>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</si>
  <si>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</si>
  <si>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</si>
  <si>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</si>
  <si>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</si>
  <si>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</si>
  <si>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</si>
  <si>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</si>
  <si>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</si>
  <si>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</si>
  <si>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</si>
  <si>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</si>
  <si>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</si>
  <si>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</si>
  <si>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</si>
  <si>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</si>
  <si>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</si>
  <si>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</si>
  <si>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</si>
  <si>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</si>
  <si>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</si>
  <si>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</si>
  <si>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</si>
  <si>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</si>
  <si>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</si>
  <si>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</si>
  <si>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</si>
  <si>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</si>
  <si>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</si>
  <si>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</si>
  <si>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</si>
  <si>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</si>
  <si>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</si>
  <si>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</si>
  <si>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</si>
  <si>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</si>
  <si>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</si>
  <si>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</si>
  <si>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</si>
  <si>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</si>
  <si>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</si>
  <si>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</si>
  <si>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</si>
  <si>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</si>
  <si>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</si>
  <si>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</si>
  <si>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</si>
  <si>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</si>
  <si>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</si>
  <si>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</si>
  <si>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</si>
  <si>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</si>
  <si>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</si>
  <si>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</si>
  <si>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</si>
  <si>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</si>
  <si>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</si>
  <si>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</si>
  <si>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</si>
  <si>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</si>
  <si>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</si>
  <si>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</si>
  <si>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</si>
  <si>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</si>
  <si>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</si>
  <si>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</si>
  <si>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</si>
  <si>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</si>
  <si>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</si>
  <si>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</si>
  <si>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</si>
  <si>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</si>
  <si>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</si>
  <si>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</si>
  <si>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</si>
  <si>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</si>
  <si>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</si>
  <si>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</si>
  <si>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</si>
  <si>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</si>
  <si>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</si>
  <si>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</si>
  <si>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</si>
  <si>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</si>
  <si>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</si>
  <si>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</si>
  <si>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</si>
  <si>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</si>
  <si>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</si>
  <si>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</si>
  <si>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</si>
  <si>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</si>
  <si>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</si>
  <si>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</si>
  <si>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</si>
  <si>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</si>
  <si>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</si>
  <si>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</si>
  <si>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</si>
  <si>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</si>
  <si>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</si>
  <si>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</si>
  <si>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</si>
  <si>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</si>
  <si>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</si>
  <si>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</si>
  <si>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</si>
  <si>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</si>
  <si>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</si>
  <si>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</si>
  <si>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</si>
  <si>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</si>
  <si>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</si>
  <si>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</si>
  <si>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</si>
  <si>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</si>
  <si>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</si>
  <si>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</si>
  <si>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</si>
  <si>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</si>
  <si>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</si>
  <si>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</si>
  <si>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</si>
  <si>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</si>
  <si>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</si>
  <si>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</si>
  <si>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</si>
  <si>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</si>
  <si>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</si>
  <si>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</si>
  <si>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</si>
  <si>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</si>
  <si>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</si>
  <si>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</si>
  <si>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</si>
  <si>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</si>
  <si>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</si>
  <si>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</si>
  <si>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</si>
  <si>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</si>
  <si>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</si>
  <si>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</si>
  <si>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</si>
  <si>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</si>
  <si>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</si>
  <si>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</si>
  <si>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</si>
  <si>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</si>
  <si>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</si>
  <si>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</si>
  <si>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</si>
  <si>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</si>
  <si>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</si>
  <si>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</si>
  <si>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</si>
  <si>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</si>
  <si>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</si>
  <si>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</si>
  <si>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</si>
  <si>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</si>
  <si>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</si>
  <si>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</si>
  <si>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</si>
  <si>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</si>
  <si>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</si>
  <si>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</si>
  <si>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</si>
  <si>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</si>
  <si>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</si>
  <si>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</si>
  <si>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</si>
  <si>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</si>
  <si>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</si>
  <si>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</si>
  <si>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</si>
  <si>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</si>
  <si>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</si>
  <si>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</si>
  <si>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</si>
  <si>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</si>
  <si>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</si>
  <si>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</si>
  <si>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</si>
  <si>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</si>
  <si>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</si>
  <si>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</si>
  <si>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</si>
  <si>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</si>
  <si>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</si>
  <si>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</si>
  <si>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</si>
  <si>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</si>
  <si>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</si>
  <si>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</si>
  <si>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</si>
  <si>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</si>
  <si>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</si>
  <si>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</si>
  <si>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</si>
  <si>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</si>
  <si>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</si>
  <si>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</si>
  <si>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</si>
  <si>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</si>
  <si>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</si>
  <si>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</si>
  <si>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</si>
  <si>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</si>
  <si>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</si>
  <si>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</si>
  <si>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</si>
  <si>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</si>
  <si>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</si>
  <si>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</si>
  <si>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</si>
  <si>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</si>
  <si>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</si>
  <si>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</si>
  <si>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</si>
  <si>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</si>
  <si>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</si>
  <si>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</si>
  <si>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</si>
  <si>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</si>
  <si>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</si>
  <si>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</si>
  <si>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</si>
  <si>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</si>
  <si>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</si>
  <si>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</si>
  <si>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</si>
  <si>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</si>
  <si>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</si>
  <si>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</si>
  <si>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</si>
  <si>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</si>
  <si>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</si>
  <si>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</si>
  <si>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</si>
  <si>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</si>
  <si>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</si>
  <si>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</si>
  <si>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</si>
  <si>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</si>
  <si>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</si>
  <si>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</si>
  <si>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</si>
  <si>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</si>
  <si>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</si>
  <si>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</si>
  <si>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</si>
  <si>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</si>
  <si>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</si>
  <si>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</si>
  <si>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</si>
  <si>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</si>
  <si>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</si>
  <si>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</si>
  <si>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</si>
  <si>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</si>
  <si>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</si>
  <si>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</si>
  <si>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</si>
  <si>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</si>
  <si>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</si>
  <si>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</si>
  <si>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</si>
  <si>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</si>
  <si>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</si>
  <si>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</si>
  <si>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</si>
  <si>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</si>
  <si>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</si>
  <si>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</si>
  <si>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</si>
  <si>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</si>
  <si>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</si>
  <si>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</si>
  <si>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</si>
  <si>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</si>
  <si>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</si>
  <si>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</si>
  <si>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</si>
  <si>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</si>
  <si>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</si>
  <si>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</si>
  <si>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</si>
  <si>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</si>
  <si>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</si>
  <si>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</si>
  <si>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</si>
  <si>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</si>
  <si>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</si>
  <si>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</si>
  <si>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</si>
  <si>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</si>
  <si>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</si>
  <si>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</si>
  <si>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</si>
  <si>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</si>
  <si>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</si>
  <si>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</si>
  <si>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</si>
  <si>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</si>
  <si>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</si>
  <si>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</si>
  <si>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</si>
  <si>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</si>
  <si>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</si>
  <si>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</si>
  <si>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</si>
  <si>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</si>
  <si>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</si>
  <si>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</si>
  <si>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</si>
  <si>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</si>
  <si>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</si>
  <si>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</si>
  <si>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</si>
  <si>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</si>
  <si>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</si>
  <si>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</si>
  <si>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</si>
  <si>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</si>
  <si>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</si>
  <si>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</si>
  <si>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</si>
  <si>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</si>
  <si>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</si>
  <si>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</si>
  <si>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</si>
  <si>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</si>
  <si>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</si>
  <si>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</si>
  <si>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</si>
  <si>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</si>
  <si>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</si>
  <si>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</si>
  <si>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</si>
  <si>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</si>
  <si>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</si>
  <si>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</si>
  <si>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</si>
  <si>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</si>
  <si>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</si>
  <si>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</si>
  <si>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</si>
  <si>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</si>
  <si>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</si>
  <si>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</si>
  <si>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</si>
  <si>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</si>
  <si>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</si>
  <si>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</si>
  <si>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</si>
  <si>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</si>
  <si>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</si>
  <si>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</si>
  <si>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</si>
  <si>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</si>
  <si>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</si>
  <si>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</si>
  <si>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</si>
  <si>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</si>
  <si>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</si>
  <si>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</si>
  <si>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</si>
  <si>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</si>
  <si>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</si>
  <si>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</si>
  <si>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</si>
  <si>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</si>
  <si>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</si>
  <si>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</si>
  <si>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</si>
  <si>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</si>
  <si>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</si>
  <si>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</si>
  <si>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</si>
  <si>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</si>
  <si>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</si>
  <si>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</si>
  <si>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</si>
  <si>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</si>
  <si>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</si>
  <si>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</si>
  <si>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</si>
  <si>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</si>
  <si>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</si>
  <si>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</si>
  <si>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</si>
  <si>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</si>
  <si>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</si>
  <si>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</si>
  <si>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</si>
  <si>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</si>
  <si>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</si>
  <si>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</si>
  <si>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</si>
  <si>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</si>
  <si>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</si>
  <si>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</si>
  <si>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</si>
  <si>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</si>
  <si>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</si>
  <si>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</si>
  <si>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</si>
  <si>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</si>
  <si>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</si>
  <si>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</si>
  <si>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</si>
  <si>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</si>
  <si>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</si>
  <si>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</si>
  <si>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</si>
  <si>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</si>
  <si>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</si>
  <si>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</si>
  <si>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</si>
  <si>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</si>
  <si>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</si>
  <si>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</si>
  <si>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</si>
  <si>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</si>
  <si>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</si>
  <si>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</si>
  <si>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</si>
  <si>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</si>
  <si>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</si>
  <si>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</si>
  <si>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</si>
  <si>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</si>
  <si>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</si>
  <si>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</si>
  <si>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</si>
  <si>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</si>
  <si>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</si>
  <si>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</si>
  <si>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</si>
  <si>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</si>
  <si>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</si>
  <si>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</si>
  <si>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</si>
  <si>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</si>
  <si>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</si>
  <si>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</si>
  <si>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</si>
  <si>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</si>
  <si>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</si>
  <si>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</si>
  <si>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</si>
  <si>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</si>
  <si>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</si>
  <si>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</si>
  <si>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</si>
  <si>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</si>
  <si>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</si>
  <si>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</si>
  <si>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</si>
  <si>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６　国際競争力、観光交流、広域・地域間連携等の確保・強化</t>
  </si>
  <si>
    <t>１９　海上物流基盤の強化等総合的な物流体系整備の推進、みなとの振興、安定的な国際海上輸送の確保を推進する</t>
  </si>
  <si>
    <t>220</t>
  </si>
  <si>
    <t>港湾広域防災拠点支援施設の維持管理に必要な経費</t>
    <rPh sb="18" eb="20">
      <t>ヒツヨウ</t>
    </rPh>
    <rPh sb="21" eb="23">
      <t>ケイヒ</t>
    </rPh>
    <phoneticPr fontId="5"/>
  </si>
  <si>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</si>
  <si>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</si>
  <si>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発災時において有効に活用するために施設・設備の維持・管理を行うものであることから、発災に備えた体制を常時確保する。</t>
  </si>
  <si>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</si>
  <si>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</si>
  <si>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</si>
  <si>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　「初動体制要員」を確保し、「港湾広域防災拠点支援施設」の保守点検等を実施する。</t>
    <rPh sb="2" eb="4">
      <t>ショドウ</t>
    </rPh>
    <rPh sb="4" eb="6">
      <t>タイセイ</t>
    </rPh>
    <rPh sb="6" eb="8">
      <t>ヨウイン</t>
    </rPh>
    <rPh sb="10" eb="12">
      <t>カクホ</t>
    </rPh>
    <rPh sb="15" eb="17">
      <t>コウワン</t>
    </rPh>
    <rPh sb="17" eb="19">
      <t>コウイキ</t>
    </rPh>
    <rPh sb="19" eb="21">
      <t>ボウサイ</t>
    </rPh>
    <rPh sb="21" eb="23">
      <t>キョテン</t>
    </rPh>
    <rPh sb="23" eb="25">
      <t>シエン</t>
    </rPh>
    <rPh sb="25" eb="27">
      <t>シセツ</t>
    </rPh>
    <rPh sb="29" eb="31">
      <t>ホシュ</t>
    </rPh>
    <rPh sb="31" eb="33">
      <t>テンケン</t>
    </rPh>
    <rPh sb="33" eb="34">
      <t>トウ</t>
    </rPh>
    <rPh sb="35" eb="37">
      <t>ジッシ</t>
    </rPh>
    <phoneticPr fontId="5"/>
  </si>
  <si>
    <t>式</t>
    <rPh sb="0" eb="1">
      <t>シキ</t>
    </rPh>
    <phoneticPr fontId="5"/>
  </si>
  <si>
    <t>必要経費／１式　　　　　　　　　　　　　　</t>
    <rPh sb="0" eb="2">
      <t>ヒツヨウ</t>
    </rPh>
    <rPh sb="2" eb="4">
      <t>ケイヒ</t>
    </rPh>
    <rPh sb="6" eb="7">
      <t>シキ</t>
    </rPh>
    <rPh sb="7" eb="8">
      <t>テイスウ</t>
    </rPh>
    <phoneticPr fontId="5"/>
  </si>
  <si>
    <t>百万円</t>
    <rPh sb="0" eb="1">
      <t>ヒャク</t>
    </rPh>
    <rPh sb="1" eb="3">
      <t>マンエン</t>
    </rPh>
    <phoneticPr fontId="5"/>
  </si>
  <si>
    <t>百万円/式</t>
    <rPh sb="0" eb="1">
      <t>ヒャク</t>
    </rPh>
    <rPh sb="1" eb="3">
      <t>マンエン</t>
    </rPh>
    <rPh sb="4" eb="5">
      <t>シキ</t>
    </rPh>
    <phoneticPr fontId="5"/>
  </si>
  <si>
    <t>35/1</t>
  </si>
  <si>
    <t>45/1</t>
  </si>
  <si>
    <t>75　災害時における海上からの緊急物資等の輸送体制がハード・ソフト一体として構築されている港湾（重要港湾以上）の割合</t>
  </si>
  <si>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</si>
  <si>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</si>
  <si>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</si>
  <si>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</si>
  <si>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事業目的に絞った必要な経費のみを計上し、メンテナンス頻度を適宜判断するなどのコスト削減を工夫している。</t>
    <rPh sb="0" eb="2">
      <t>ジギョウ</t>
    </rPh>
    <rPh sb="2" eb="4">
      <t>モクテキ</t>
    </rPh>
    <rPh sb="5" eb="6">
      <t>シボ</t>
    </rPh>
    <rPh sb="8" eb="10">
      <t>ヒツヨウ</t>
    </rPh>
    <rPh sb="11" eb="13">
      <t>ケイヒ</t>
    </rPh>
    <rPh sb="16" eb="18">
      <t>ケイジョウ</t>
    </rPh>
    <rPh sb="26" eb="28">
      <t>ヒンド</t>
    </rPh>
    <rPh sb="29" eb="31">
      <t>テキギ</t>
    </rPh>
    <rPh sb="31" eb="33">
      <t>ハンダ</t>
    </rPh>
    <rPh sb="41" eb="43">
      <t>サクゲン</t>
    </rPh>
    <rPh sb="44" eb="46">
      <t>クフウ</t>
    </rPh>
    <phoneticPr fontId="5"/>
  </si>
  <si>
    <t>発災に備えた体制を常時確保している。</t>
    <rPh sb="0" eb="2">
      <t>ハッサイ</t>
    </rPh>
    <rPh sb="3" eb="4">
      <t>ソナ</t>
    </rPh>
    <rPh sb="6" eb="8">
      <t>タイセイ</t>
    </rPh>
    <rPh sb="9" eb="11">
      <t>ジョウジ</t>
    </rPh>
    <rPh sb="11" eb="13">
      <t>カクホ</t>
    </rPh>
    <phoneticPr fontId="5"/>
  </si>
  <si>
    <t>施設・設備の維持・管理を計画的に実施し、活動実績は見込みに見合ったものとなっている。</t>
    <rPh sb="0" eb="2">
      <t>シセツ</t>
    </rPh>
    <rPh sb="3" eb="5">
      <t>セツビ</t>
    </rPh>
    <rPh sb="6" eb="8">
      <t>イジ</t>
    </rPh>
    <rPh sb="9" eb="11">
      <t>カンリ</t>
    </rPh>
    <rPh sb="12" eb="15">
      <t>ケイカクテキ</t>
    </rPh>
    <rPh sb="16" eb="18">
      <t>ジッシ</t>
    </rPh>
    <rPh sb="20" eb="22">
      <t>カツドウ</t>
    </rPh>
    <rPh sb="22" eb="24">
      <t>ジッセキ</t>
    </rPh>
    <rPh sb="25" eb="27">
      <t>ミコ</t>
    </rPh>
    <rPh sb="29" eb="31">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</si>
  <si>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</si>
  <si>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377</t>
  </si>
  <si>
    <t>215</t>
  </si>
  <si>
    <t>345</t>
  </si>
  <si>
    <t>221</t>
  </si>
  <si>
    <t>357</t>
  </si>
  <si>
    <t>229</t>
  </si>
  <si>
    <t>226</t>
  </si>
  <si>
    <t>221</t>
    <phoneticPr fontId="5"/>
  </si>
  <si>
    <t>室長　酒井　敦史</t>
    <rPh sb="0" eb="2">
      <t>シツチョウ</t>
    </rPh>
    <rPh sb="3" eb="5">
      <t>サカイ</t>
    </rPh>
    <rPh sb="6" eb="7">
      <t>アツシ</t>
    </rPh>
    <rPh sb="7" eb="8">
      <t>フミ</t>
    </rPh>
    <phoneticPr fontId="5"/>
  </si>
  <si>
    <t>-</t>
    <phoneticPr fontId="5"/>
  </si>
  <si>
    <t>防災基本計画、大規模地震防災・減災対策大綱、大規模地震・津波災害応急対策対処方針、国土交通省防災業務計画　等</t>
    <rPh sb="0" eb="2">
      <t>ボウサイ</t>
    </rPh>
    <rPh sb="2" eb="4">
      <t>キホン</t>
    </rPh>
    <rPh sb="4" eb="6">
      <t>ケイカク</t>
    </rPh>
    <rPh sb="7" eb="10">
      <t>ダイキボ</t>
    </rPh>
    <rPh sb="10" eb="12">
      <t>ジシン</t>
    </rPh>
    <rPh sb="12" eb="14">
      <t>ボウサイ</t>
    </rPh>
    <rPh sb="15" eb="17">
      <t>ゲンサイ</t>
    </rPh>
    <rPh sb="17" eb="19">
      <t>タイサク</t>
    </rPh>
    <rPh sb="19" eb="21">
      <t>タイコウ</t>
    </rPh>
    <rPh sb="22" eb="25">
      <t>ダイキボ</t>
    </rPh>
    <rPh sb="25" eb="27">
      <t>ジシン</t>
    </rPh>
    <rPh sb="28" eb="30">
      <t>ツナミ</t>
    </rPh>
    <rPh sb="30" eb="32">
      <t>サイガイ</t>
    </rPh>
    <rPh sb="32" eb="34">
      <t>オウキュウ</t>
    </rPh>
    <rPh sb="34" eb="36">
      <t>タイサク</t>
    </rPh>
    <rPh sb="36" eb="38">
      <t>タイショ</t>
    </rPh>
    <rPh sb="38" eb="40">
      <t>ホウシン</t>
    </rPh>
    <rPh sb="41" eb="43">
      <t>コクド</t>
    </rPh>
    <rPh sb="43" eb="46">
      <t>コウツウショウ</t>
    </rPh>
    <rPh sb="46" eb="48">
      <t>ボウサイ</t>
    </rPh>
    <rPh sb="48" eb="50">
      <t>ギョウム</t>
    </rPh>
    <rPh sb="50" eb="52">
      <t>ケイカク</t>
    </rPh>
    <rPh sb="53" eb="54">
      <t>トウ</t>
    </rPh>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</si>
  <si>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</si>
  <si>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国土交通省港湾局調べ（令和２年３月）</t>
    <rPh sb="0" eb="2">
      <t>コクド</t>
    </rPh>
    <rPh sb="2" eb="5">
      <t>コウツウショウ</t>
    </rPh>
    <rPh sb="5" eb="8">
      <t>コウワンキョク</t>
    </rPh>
    <rPh sb="8" eb="9">
      <t>シラ</t>
    </rPh>
    <rPh sb="11" eb="13">
      <t>レイワ</t>
    </rPh>
    <rPh sb="14" eb="15">
      <t>ネン</t>
    </rPh>
    <rPh sb="16" eb="17">
      <t>ガツ</t>
    </rPh>
    <phoneticPr fontId="5"/>
  </si>
  <si>
    <t>大規模災害発生時に基幹的広域防災拠点の機能が早急に発揮されることを目的として「港湾広域防災拠点支援施設」が国により整備・供用（川崎港東扇島地区：平成20年度供用開始、堺泉北港堺２区：平成24年度供用開始）されているところ。大規模災害発災時における同施設の有効活用を目的として、同施設の維持・管理を適切に実施する。</t>
    <rPh sb="53" eb="54">
      <t>クニ</t>
    </rPh>
    <rPh sb="60" eb="62">
      <t>キョウヨウ</t>
    </rPh>
    <rPh sb="78" eb="80">
      <t>キョウヨウ</t>
    </rPh>
    <rPh sb="80" eb="82">
      <t>カイシ</t>
    </rPh>
    <rPh sb="111" eb="114">
      <t>ダイキボ</t>
    </rPh>
    <rPh sb="114" eb="116">
      <t>サイガイ</t>
    </rPh>
    <rPh sb="132" eb="134">
      <t>モクテキ</t>
    </rPh>
    <rPh sb="138" eb="139">
      <t>ドウ</t>
    </rPh>
    <rPh sb="139" eb="141">
      <t>シセツ</t>
    </rPh>
    <phoneticPr fontId="5"/>
  </si>
  <si>
    <t>発災時に、「港湾広域防災拠点支援施設」が有効に機能することを目的として、施設の維持管理、機器類の保守点検、備品の購入、通信手段の確保等、平時から適切な維持・管理を実施し、早期に防災拠点としての機能発現を図る。
　</t>
    <rPh sb="0" eb="2">
      <t>ハッサイ</t>
    </rPh>
    <rPh sb="2" eb="3">
      <t>トキ</t>
    </rPh>
    <rPh sb="23" eb="25">
      <t>キノウ</t>
    </rPh>
    <rPh sb="30" eb="32">
      <t>モクテキ</t>
    </rPh>
    <rPh sb="96" eb="98">
      <t>キノウ</t>
    </rPh>
    <rPh sb="98" eb="100">
      <t>ハツゲン</t>
    </rPh>
    <rPh sb="101" eb="102">
      <t>ハカ</t>
    </rPh>
    <phoneticPr fontId="5"/>
  </si>
  <si>
    <t>有</t>
  </si>
  <si>
    <t>A.近畿地方整備局</t>
    <rPh sb="2" eb="4">
      <t>キンキ</t>
    </rPh>
    <rPh sb="4" eb="6">
      <t>チホウ</t>
    </rPh>
    <rPh sb="6" eb="8">
      <t>セイビ</t>
    </rPh>
    <rPh sb="8" eb="9">
      <t>キョク</t>
    </rPh>
    <phoneticPr fontId="5"/>
  </si>
  <si>
    <t>B.（株）ＭＳＫ</t>
    <rPh sb="2" eb="5">
      <t>カブ</t>
    </rPh>
    <phoneticPr fontId="5"/>
  </si>
  <si>
    <t>首都圏臨海防災センター警備等業務（その２）</t>
    <phoneticPr fontId="5"/>
  </si>
  <si>
    <t>首都圏臨海防災センター宿日直補助業務</t>
    <phoneticPr fontId="5"/>
  </si>
  <si>
    <t>調査費</t>
    <rPh sb="0" eb="3">
      <t>チョウサヒ</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</si>
  <si>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</si>
  <si>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</si>
  <si>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港湾広域防災拠点支援施設の維持管理に必要な経費</t>
    <phoneticPr fontId="5"/>
  </si>
  <si>
    <t>港湾広域防災拠点支援施設の維持管理に必要な経費</t>
    <phoneticPr fontId="5"/>
  </si>
  <si>
    <t>港湾広域防災拠点支援施設の維持管理に必要な経費</t>
    <phoneticPr fontId="5"/>
  </si>
  <si>
    <t>-</t>
    <phoneticPr fontId="5"/>
  </si>
  <si>
    <t>-</t>
    <phoneticPr fontId="5"/>
  </si>
  <si>
    <t>（株）ＭＳＫ</t>
    <rPh sb="0" eb="3">
      <t>カブ</t>
    </rPh>
    <phoneticPr fontId="5"/>
  </si>
  <si>
    <t>関西電力（株）</t>
    <phoneticPr fontId="5"/>
  </si>
  <si>
    <t>東洋建設（株）</t>
    <phoneticPr fontId="5"/>
  </si>
  <si>
    <t>奥村機械（株）</t>
    <phoneticPr fontId="5"/>
  </si>
  <si>
    <t>（株）きんそく</t>
    <phoneticPr fontId="5"/>
  </si>
  <si>
    <t>首都圏臨海防災センター警備等業務（その２）等</t>
    <rPh sb="21" eb="22">
      <t>トウ</t>
    </rPh>
    <phoneticPr fontId="5"/>
  </si>
  <si>
    <t>近畿圏臨海防災センター警備等業務等</t>
    <rPh sb="16" eb="17">
      <t>トウ</t>
    </rPh>
    <phoneticPr fontId="5"/>
  </si>
  <si>
    <t>コンテナラック製作等</t>
    <rPh sb="9" eb="10">
      <t>トウ</t>
    </rPh>
    <phoneticPr fontId="5"/>
  </si>
  <si>
    <t>フォークリフト外１台特定自主検査等</t>
    <phoneticPr fontId="5"/>
  </si>
  <si>
    <t>海水淡水化装置保守点検業務等</t>
    <rPh sb="13" eb="14">
      <t>トウ</t>
    </rPh>
    <phoneticPr fontId="5"/>
  </si>
  <si>
    <t>近畿圏臨海防災センター映像監視システム等保守・点検業務</t>
    <phoneticPr fontId="5"/>
  </si>
  <si>
    <t>電気料</t>
    <phoneticPr fontId="5"/>
  </si>
  <si>
    <t>通信料（ＫＤＤＩ）</t>
    <phoneticPr fontId="5"/>
  </si>
  <si>
    <t>堺２区北側護岸・波除堤等深浅測量</t>
    <phoneticPr fontId="5"/>
  </si>
  <si>
    <t>-</t>
    <phoneticPr fontId="5"/>
  </si>
  <si>
    <t>-</t>
    <phoneticPr fontId="5"/>
  </si>
  <si>
    <t>毎美エンジニアリング（株）</t>
    <phoneticPr fontId="5"/>
  </si>
  <si>
    <t>大成温調（株）</t>
    <phoneticPr fontId="5"/>
  </si>
  <si>
    <t>西菱電機（株）</t>
    <phoneticPr fontId="5"/>
  </si>
  <si>
    <t>東京電力エナジーパートナー（株）</t>
    <phoneticPr fontId="5"/>
  </si>
  <si>
    <t>無</t>
  </si>
  <si>
    <t>電気料</t>
    <rPh sb="0" eb="2">
      <t>デンキ</t>
    </rPh>
    <rPh sb="2" eb="3">
      <t>リョウ</t>
    </rPh>
    <phoneticPr fontId="5"/>
  </si>
  <si>
    <t>-</t>
    <phoneticPr fontId="5"/>
  </si>
  <si>
    <t>46/1</t>
    <phoneticPr fontId="5"/>
  </si>
  <si>
    <t>46/1</t>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</si>
  <si>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</si>
  <si>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rPh sb="0" eb="2">
      <t>イカ</t>
    </rPh>
    <rPh sb="3" eb="4">
      <t>シメ</t>
    </rPh>
    <rPh sb="5" eb="7">
      <t>リユウ</t>
    </rPh>
    <rPh sb="11" eb="13">
      <t>トウガイ</t>
    </rPh>
    <rPh sb="13" eb="15">
      <t>ジギョウ</t>
    </rPh>
    <rPh sb="16" eb="18">
      <t>テキセツ</t>
    </rPh>
    <rPh sb="24" eb="26">
      <t>ボウサイ</t>
    </rPh>
    <rPh sb="26" eb="28">
      <t>キホン</t>
    </rPh>
    <rPh sb="28" eb="30">
      <t>ケイカク</t>
    </rPh>
    <rPh sb="31" eb="33">
      <t>イチ</t>
    </rPh>
    <rPh sb="41" eb="43">
      <t>ハッサイ</t>
    </rPh>
    <rPh sb="43" eb="44">
      <t>ジ</t>
    </rPh>
    <rPh sb="48" eb="50">
      <t>キンキュウ</t>
    </rPh>
    <rPh sb="50" eb="52">
      <t>ブッシ</t>
    </rPh>
    <rPh sb="52" eb="54">
      <t>ユソウ</t>
    </rPh>
    <rPh sb="54" eb="55">
      <t>トウ</t>
    </rPh>
    <rPh sb="56" eb="58">
      <t>キョテン</t>
    </rPh>
    <rPh sb="59" eb="61">
      <t>カクホ</t>
    </rPh>
    <rPh sb="63" eb="65">
      <t>カンテン</t>
    </rPh>
    <rPh sb="68" eb="70">
      <t>ヒツヨウ</t>
    </rPh>
    <rPh sb="72" eb="74">
      <t>テキセツ</t>
    </rPh>
    <rPh sb="80" eb="82">
      <t>ジギョウ</t>
    </rPh>
    <rPh sb="82" eb="84">
      <t>モクテキ</t>
    </rPh>
    <rPh sb="85" eb="86">
      <t>シボ</t>
    </rPh>
    <rPh sb="88" eb="90">
      <t>ヒツヨウ</t>
    </rPh>
    <rPh sb="91" eb="93">
      <t>ケイヒ</t>
    </rPh>
    <rPh sb="96" eb="98">
      <t>ケイジョウ</t>
    </rPh>
    <rPh sb="102" eb="104">
      <t>チホウ</t>
    </rPh>
    <rPh sb="104" eb="107">
      <t>セイビキョク</t>
    </rPh>
    <rPh sb="111" eb="113">
      <t>ジギョウ</t>
    </rPh>
    <rPh sb="114" eb="116">
      <t>ヒツヨウ</t>
    </rPh>
    <rPh sb="117" eb="119">
      <t>ケイヤク</t>
    </rPh>
    <rPh sb="122" eb="124">
      <t>テキセツ</t>
    </rPh>
    <rPh sb="125" eb="127">
      <t>シシュツ</t>
    </rPh>
    <rPh sb="128" eb="129">
      <t>オコナ</t>
    </rPh>
    <rPh sb="134" eb="137">
      <t>コウリツテキ</t>
    </rPh>
    <rPh sb="147" eb="149">
      <t>シセツ</t>
    </rPh>
    <rPh sb="150" eb="152">
      <t>セツビ</t>
    </rPh>
    <rPh sb="153" eb="155">
      <t>イジ</t>
    </rPh>
    <rPh sb="156" eb="158">
      <t>カンリ</t>
    </rPh>
    <rPh sb="159" eb="161">
      <t>ハッサイ</t>
    </rPh>
    <rPh sb="162" eb="163">
      <t>ソナ</t>
    </rPh>
    <rPh sb="165" eb="167">
      <t>タイセイ</t>
    </rPh>
    <rPh sb="168" eb="170">
      <t>カクホ</t>
    </rPh>
    <rPh sb="171" eb="173">
      <t>クンレン</t>
    </rPh>
    <rPh sb="174" eb="176">
      <t>ジッシ</t>
    </rPh>
    <rPh sb="181" eb="183">
      <t>ユウコウ</t>
    </rPh>
    <phoneticPr fontId="5"/>
  </si>
  <si>
    <t>大規模災害発生時に基幹的広域防災拠点としての役割を果たせるよう、適切な維持・管理を行いつつ、事業目的に絞った必要な経費のみを計上し、引き続きメンテナンス頻度を適宜判断するなどのコスト削減を実施し、効率的な施設の維持・管理を実施する。</t>
    <rPh sb="22" eb="24">
      <t>ヤクワリ</t>
    </rPh>
    <rPh sb="46" eb="48">
      <t>ジギョウ</t>
    </rPh>
    <rPh sb="66" eb="67">
      <t>ヒ</t>
    </rPh>
    <rPh sb="68" eb="69">
      <t>ツヅ</t>
    </rPh>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</si>
  <si>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</si>
  <si>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t>
    <phoneticPr fontId="5"/>
  </si>
  <si>
    <t>災害が発生した際に施設の機能を十分に発揮できるよう、計画的な維持管理を実施することに努められたい。</t>
    <phoneticPr fontId="5"/>
  </si>
  <si>
    <t>-</t>
    <phoneticPr fontId="5"/>
  </si>
  <si>
    <t>-</t>
    <phoneticPr fontId="5"/>
  </si>
  <si>
    <t>執行等改善</t>
  </si>
  <si>
    <t>定期的に施設・設備の点検等を実施し、維持・管理が早急に必要な箇所について優先的に改修を行うなど、計画的な維持・管理を実施する。</t>
    <rPh sb="0" eb="3">
      <t>テイキテキ</t>
    </rPh>
    <rPh sb="10" eb="12">
      <t>テンケン</t>
    </rPh>
    <rPh sb="12" eb="13">
      <t>トウ</t>
    </rPh>
    <rPh sb="14" eb="16">
      <t>ジッシ</t>
    </rPh>
    <rPh sb="18" eb="20">
      <t>イジ</t>
    </rPh>
    <rPh sb="21" eb="23">
      <t>カンリ</t>
    </rPh>
    <rPh sb="24" eb="26">
      <t>ソウキュウ</t>
    </rPh>
    <rPh sb="27" eb="29">
      <t>ヒツヨウ</t>
    </rPh>
    <rPh sb="30" eb="32">
      <t>カショ</t>
    </rPh>
    <rPh sb="36" eb="39">
      <t>ユウセンテキ</t>
    </rPh>
    <rPh sb="40" eb="42">
      <t>カイシュウ</t>
    </rPh>
    <rPh sb="43" eb="44">
      <t>オコナ</t>
    </rPh>
    <rPh sb="48" eb="51">
      <t>ケイカクテキ</t>
    </rPh>
    <rPh sb="52" eb="54">
      <t>イジ</t>
    </rPh>
    <rPh sb="55" eb="57">
      <t>カンリ</t>
    </rPh>
    <rPh sb="58" eb="60">
      <t>ジッシ</t>
    </rPh>
    <phoneticPr fontId="5"/>
  </si>
  <si>
    <t>ＫＤＤＩ株式会社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</si>
</sst>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20</xdr:col>
      <xdr:colOff>39957</xdr:colOff>
      <xdr:row>740</xdr:row>
      <xdr:rowOff>237509</xdr:rowOff>
    </xdr:from>
    <xdr:to>
      <xdr:col>35</xdr:col>
      <xdr:colOff>34638</xdr:colOff>
      <xdr:row>778</xdr:row>
      <xdr:rowOff>137003</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6321" y="37281100"/>
          <a:ext cx="3111953" cy="8177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C880" sqref="C880:I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221</v>
      </c>
      <c r="AT2" s="953"/>
      <c r="AU2" s="953"/>
      <c r="AV2" s="42" t="str">
        <f>IF(AW2="", "", "-")</f>
        <v/>
      </c>
      <c r="AW2" s="898"/>
      <c r="AX2" s="898"/>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491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438</v>
      </c>
      <c r="H5" s="827"/>
      <c r="I5" s="827"/>
      <c r="J5" s="827"/>
      <c r="K5" s="827"/>
      <c r="L5" s="827"/>
      <c r="M5" s="828" t="s">
        <v>65</v>
      </c>
      <c r="N5" s="829"/>
      <c r="O5" s="829"/>
      <c r="P5" s="829"/>
      <c r="Q5" s="829"/>
      <c r="R5" s="830"/>
      <c r="S5" s="831" t="s">
        <v>69</v>
      </c>
      <c r="T5" s="827"/>
      <c r="U5" s="827"/>
      <c r="V5" s="827"/>
      <c r="W5" s="827"/>
      <c r="X5" s="832"/>
      <c r="Y5" s="685" t="s">
        <v>3</v>
      </c>
      <c r="Z5" s="533"/>
      <c r="AA5" s="533"/>
      <c r="AB5" s="533"/>
      <c r="AC5" s="533"/>
      <c r="AD5" s="534"/>
      <c r="AE5" s="686" t="s">
        <v>492</v>
      </c>
      <c r="AF5" s="686"/>
      <c r="AG5" s="686"/>
      <c r="AH5" s="686"/>
      <c r="AI5" s="686"/>
      <c r="AJ5" s="686"/>
      <c r="AK5" s="686"/>
      <c r="AL5" s="686"/>
      <c r="AM5" s="686"/>
      <c r="AN5" s="686"/>
      <c r="AO5" s="686"/>
      <c r="AP5" s="687"/>
      <c r="AQ5" s="688" t="s">
        <v>522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493</v>
      </c>
      <c r="H7" s="489"/>
      <c r="I7" s="489"/>
      <c r="J7" s="489"/>
      <c r="K7" s="489"/>
      <c r="L7" s="489"/>
      <c r="M7" s="489"/>
      <c r="N7" s="489"/>
      <c r="O7" s="489"/>
      <c r="P7" s="489"/>
      <c r="Q7" s="489"/>
      <c r="R7" s="489"/>
      <c r="S7" s="489"/>
      <c r="T7" s="489"/>
      <c r="U7" s="489"/>
      <c r="V7" s="489"/>
      <c r="W7" s="489"/>
      <c r="X7" s="490"/>
      <c r="Y7" s="909" t="s">
        <v>312</v>
      </c>
      <c r="Z7" s="432"/>
      <c r="AA7" s="432"/>
      <c r="AB7" s="432"/>
      <c r="AC7" s="432"/>
      <c r="AD7" s="910"/>
      <c r="AE7" s="899" t="s">
        <v>524</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海洋政策、国土強靱化施策</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527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528</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45</v>
      </c>
      <c r="Q13" s="645"/>
      <c r="R13" s="645"/>
      <c r="S13" s="645"/>
      <c r="T13" s="645"/>
      <c r="U13" s="645"/>
      <c r="V13" s="646"/>
      <c r="W13" s="644">
        <v>45</v>
      </c>
      <c r="X13" s="645"/>
      <c r="Y13" s="645"/>
      <c r="Z13" s="645"/>
      <c r="AA13" s="645"/>
      <c r="AB13" s="645"/>
      <c r="AC13" s="646"/>
      <c r="AD13" s="644">
        <v>46</v>
      </c>
      <c r="AE13" s="645"/>
      <c r="AF13" s="645"/>
      <c r="AG13" s="645"/>
      <c r="AH13" s="645"/>
      <c r="AI13" s="645"/>
      <c r="AJ13" s="646"/>
      <c r="AK13" s="644">
        <v>46</v>
      </c>
      <c r="AL13" s="645"/>
      <c r="AM13" s="645"/>
      <c r="AN13" s="645"/>
      <c r="AO13" s="645"/>
      <c r="AP13" s="645"/>
      <c r="AQ13" s="646"/>
      <c r="AR13" s="906">
        <v>48</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523</v>
      </c>
      <c r="AE14" s="645"/>
      <c r="AF14" s="645"/>
      <c r="AG14" s="645"/>
      <c r="AH14" s="645"/>
      <c r="AI14" s="645"/>
      <c r="AJ14" s="646"/>
      <c r="AK14" s="644" t="s">
        <v>574</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486</v>
      </c>
      <c r="AL15" s="645"/>
      <c r="AM15" s="645"/>
      <c r="AN15" s="645"/>
      <c r="AO15" s="645"/>
      <c r="AP15" s="645"/>
      <c r="AQ15" s="646"/>
      <c r="AR15" s="644" t="s">
        <v>574</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523</v>
      </c>
      <c r="AE16" s="645"/>
      <c r="AF16" s="645"/>
      <c r="AG16" s="645"/>
      <c r="AH16" s="645"/>
      <c r="AI16" s="645"/>
      <c r="AJ16" s="646"/>
      <c r="AK16" s="644" t="s">
        <v>574</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v>-10</v>
      </c>
      <c r="Q17" s="645"/>
      <c r="R17" s="645"/>
      <c r="S17" s="645"/>
      <c r="T17" s="645"/>
      <c r="U17" s="645"/>
      <c r="V17" s="646"/>
      <c r="W17" s="644" t="s">
        <v>482</v>
      </c>
      <c r="X17" s="645"/>
      <c r="Y17" s="645"/>
      <c r="Z17" s="645"/>
      <c r="AA17" s="645"/>
      <c r="AB17" s="645"/>
      <c r="AC17" s="646"/>
      <c r="AD17" s="644" t="s">
        <v>523</v>
      </c>
      <c r="AE17" s="645"/>
      <c r="AF17" s="645"/>
      <c r="AG17" s="645"/>
      <c r="AH17" s="645"/>
      <c r="AI17" s="645"/>
      <c r="AJ17" s="646"/>
      <c r="AK17" s="644" t="s">
        <v>574</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35</v>
      </c>
      <c r="Q18" s="866"/>
      <c r="R18" s="866"/>
      <c r="S18" s="866"/>
      <c r="T18" s="866"/>
      <c r="U18" s="866"/>
      <c r="V18" s="867"/>
      <c r="W18" s="865">
        <f>SUM(W13:AC17)</f>
        <v>45</v>
      </c>
      <c r="X18" s="866"/>
      <c r="Y18" s="866"/>
      <c r="Z18" s="866"/>
      <c r="AA18" s="866"/>
      <c r="AB18" s="866"/>
      <c r="AC18" s="867"/>
      <c r="AD18" s="865">
        <f>SUM(AD13:AJ17)</f>
        <v>46</v>
      </c>
      <c r="AE18" s="866"/>
      <c r="AF18" s="866"/>
      <c r="AG18" s="866"/>
      <c r="AH18" s="866"/>
      <c r="AI18" s="866"/>
      <c r="AJ18" s="867"/>
      <c r="AK18" s="865">
        <f>SUM(AK13:AQ17)</f>
        <v>46</v>
      </c>
      <c r="AL18" s="866"/>
      <c r="AM18" s="866"/>
      <c r="AN18" s="866"/>
      <c r="AO18" s="866"/>
      <c r="AP18" s="866"/>
      <c r="AQ18" s="867"/>
      <c r="AR18" s="865">
        <f>SUM(AR13:AX17)</f>
        <v>48</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35</v>
      </c>
      <c r="Q19" s="645"/>
      <c r="R19" s="645"/>
      <c r="S19" s="645"/>
      <c r="T19" s="645"/>
      <c r="U19" s="645"/>
      <c r="V19" s="646"/>
      <c r="W19" s="644">
        <v>45</v>
      </c>
      <c r="X19" s="645"/>
      <c r="Y19" s="645"/>
      <c r="Z19" s="645"/>
      <c r="AA19" s="645"/>
      <c r="AB19" s="645"/>
      <c r="AC19" s="646"/>
      <c r="AD19" s="644">
        <v>46</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0.77777777777777779</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351</v>
      </c>
      <c r="B22" s="934"/>
      <c r="C22" s="934"/>
      <c r="D22" s="934"/>
      <c r="E22" s="934"/>
      <c r="F22" s="935"/>
      <c r="G22" s="971" t="s">
        <v>258</v>
      </c>
      <c r="H22" s="206"/>
      <c r="I22" s="206"/>
      <c r="J22" s="206"/>
      <c r="K22" s="206"/>
      <c r="L22" s="206"/>
      <c r="M22" s="206"/>
      <c r="N22" s="206"/>
      <c r="O22" s="207"/>
      <c r="P22" s="922" t="s">
        <v>352</v>
      </c>
      <c r="Q22" s="206"/>
      <c r="R22" s="206"/>
      <c r="S22" s="206"/>
      <c r="T22" s="206"/>
      <c r="U22" s="206"/>
      <c r="V22" s="207"/>
      <c r="W22" s="922" t="s">
        <v>353</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487</v>
      </c>
      <c r="H23" s="973"/>
      <c r="I23" s="973"/>
      <c r="J23" s="973"/>
      <c r="K23" s="973"/>
      <c r="L23" s="973"/>
      <c r="M23" s="973"/>
      <c r="N23" s="973"/>
      <c r="O23" s="974"/>
      <c r="P23" s="906">
        <v>46</v>
      </c>
      <c r="Q23" s="907"/>
      <c r="R23" s="907"/>
      <c r="S23" s="907"/>
      <c r="T23" s="907"/>
      <c r="U23" s="907"/>
      <c r="V23" s="923"/>
      <c r="W23" s="906">
        <v>48</v>
      </c>
      <c r="X23" s="907"/>
      <c r="Y23" s="907"/>
      <c r="Z23" s="907"/>
      <c r="AA23" s="907"/>
      <c r="AB23" s="907"/>
      <c r="AC23" s="923"/>
      <c r="AD23" s="943" t="s">
        <v>573</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hidden="1" customHeight="1" x14ac:dyDescent="0.15">
      <c r="A24" s="936"/>
      <c r="B24" s="937"/>
      <c r="C24" s="937"/>
      <c r="D24" s="937"/>
      <c r="E24" s="937"/>
      <c r="F24" s="938"/>
      <c r="G24" s="924"/>
      <c r="H24" s="925"/>
      <c r="I24" s="925"/>
      <c r="J24" s="925"/>
      <c r="K24" s="925"/>
      <c r="L24" s="925"/>
      <c r="M24" s="925"/>
      <c r="N24" s="925"/>
      <c r="O24" s="926"/>
      <c r="P24" s="644"/>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46</v>
      </c>
      <c r="Q29" s="645"/>
      <c r="R29" s="645"/>
      <c r="S29" s="645"/>
      <c r="T29" s="645"/>
      <c r="U29" s="645"/>
      <c r="V29" s="646"/>
      <c r="W29" s="954">
        <f>AR13</f>
        <v>48</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2" t="s">
        <v>342</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t="s">
        <v>482</v>
      </c>
      <c r="AR31" s="185"/>
      <c r="AS31" s="118" t="s">
        <v>188</v>
      </c>
      <c r="AT31" s="119"/>
      <c r="AU31" s="184" t="s">
        <v>486</v>
      </c>
      <c r="AV31" s="184"/>
      <c r="AW31" s="384" t="s">
        <v>177</v>
      </c>
      <c r="AX31" s="385"/>
    </row>
    <row r="32" spans="1:50" ht="29.25" customHeight="1" x14ac:dyDescent="0.15">
      <c r="A32" s="389"/>
      <c r="B32" s="387"/>
      <c r="C32" s="387"/>
      <c r="D32" s="387"/>
      <c r="E32" s="387"/>
      <c r="F32" s="388"/>
      <c r="G32" s="551" t="s">
        <v>494</v>
      </c>
      <c r="H32" s="552"/>
      <c r="I32" s="552"/>
      <c r="J32" s="552"/>
      <c r="K32" s="552"/>
      <c r="L32" s="552"/>
      <c r="M32" s="552"/>
      <c r="N32" s="552"/>
      <c r="O32" s="553"/>
      <c r="P32" s="90" t="s">
        <v>495</v>
      </c>
      <c r="Q32" s="90"/>
      <c r="R32" s="90"/>
      <c r="S32" s="90"/>
      <c r="T32" s="90"/>
      <c r="U32" s="90"/>
      <c r="V32" s="90"/>
      <c r="W32" s="90"/>
      <c r="X32" s="91"/>
      <c r="Y32" s="461" t="s">
        <v>12</v>
      </c>
      <c r="Z32" s="521"/>
      <c r="AA32" s="522"/>
      <c r="AB32" s="451" t="s">
        <v>496</v>
      </c>
      <c r="AC32" s="451"/>
      <c r="AD32" s="451"/>
      <c r="AE32" s="202">
        <v>365</v>
      </c>
      <c r="AF32" s="203"/>
      <c r="AG32" s="203"/>
      <c r="AH32" s="203"/>
      <c r="AI32" s="202">
        <v>365</v>
      </c>
      <c r="AJ32" s="203"/>
      <c r="AK32" s="203"/>
      <c r="AL32" s="203"/>
      <c r="AM32" s="202">
        <v>366</v>
      </c>
      <c r="AN32" s="203"/>
      <c r="AO32" s="203"/>
      <c r="AP32" s="203"/>
      <c r="AQ32" s="326" t="s">
        <v>497</v>
      </c>
      <c r="AR32" s="192"/>
      <c r="AS32" s="192"/>
      <c r="AT32" s="327"/>
      <c r="AU32" s="203" t="s">
        <v>486</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496</v>
      </c>
      <c r="AC33" s="513"/>
      <c r="AD33" s="513"/>
      <c r="AE33" s="202">
        <v>365</v>
      </c>
      <c r="AF33" s="203"/>
      <c r="AG33" s="203"/>
      <c r="AH33" s="203"/>
      <c r="AI33" s="202">
        <v>365</v>
      </c>
      <c r="AJ33" s="203"/>
      <c r="AK33" s="203"/>
      <c r="AL33" s="203"/>
      <c r="AM33" s="202">
        <v>366</v>
      </c>
      <c r="AN33" s="203"/>
      <c r="AO33" s="203"/>
      <c r="AP33" s="203"/>
      <c r="AQ33" s="326" t="s">
        <v>482</v>
      </c>
      <c r="AR33" s="192"/>
      <c r="AS33" s="192"/>
      <c r="AT33" s="327"/>
      <c r="AU33" s="203">
        <v>365</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v>100</v>
      </c>
      <c r="AF34" s="203"/>
      <c r="AG34" s="203"/>
      <c r="AH34" s="203"/>
      <c r="AI34" s="202">
        <v>100</v>
      </c>
      <c r="AJ34" s="203"/>
      <c r="AK34" s="203"/>
      <c r="AL34" s="203"/>
      <c r="AM34" s="202">
        <v>100</v>
      </c>
      <c r="AN34" s="203"/>
      <c r="AO34" s="203"/>
      <c r="AP34" s="203"/>
      <c r="AQ34" s="326" t="s">
        <v>482</v>
      </c>
      <c r="AR34" s="192"/>
      <c r="AS34" s="192"/>
      <c r="AT34" s="327"/>
      <c r="AU34" s="203" t="s">
        <v>486</v>
      </c>
      <c r="AV34" s="203"/>
      <c r="AW34" s="203"/>
      <c r="AX34" s="205"/>
    </row>
    <row r="35" spans="1:50" ht="23.25" customHeight="1" x14ac:dyDescent="0.15">
      <c r="A35" s="210" t="s">
        <v>303</v>
      </c>
      <c r="B35" s="211"/>
      <c r="C35" s="211"/>
      <c r="D35" s="211"/>
      <c r="E35" s="211"/>
      <c r="F35" s="212"/>
      <c r="G35" s="216" t="s">
        <v>526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42"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315</v>
      </c>
      <c r="AF100" s="530"/>
      <c r="AG100" s="530"/>
      <c r="AH100" s="531"/>
      <c r="AI100" s="529" t="s">
        <v>335</v>
      </c>
      <c r="AJ100" s="530"/>
      <c r="AK100" s="530"/>
      <c r="AL100" s="531"/>
      <c r="AM100" s="529" t="s">
        <v>342</v>
      </c>
      <c r="AN100" s="530"/>
      <c r="AO100" s="530"/>
      <c r="AP100" s="531"/>
      <c r="AQ100" s="304" t="s">
        <v>355</v>
      </c>
      <c r="AR100" s="305"/>
      <c r="AS100" s="305"/>
      <c r="AT100" s="306"/>
      <c r="AU100" s="304" t="s">
        <v>356</v>
      </c>
      <c r="AV100" s="305"/>
      <c r="AW100" s="305"/>
      <c r="AX100" s="307"/>
    </row>
    <row r="101" spans="1:60" ht="26.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2" t="s">
        <v>54</v>
      </c>
      <c r="Z101" s="533"/>
      <c r="AA101" s="534"/>
      <c r="AB101" s="450" t="s">
        <v>499</v>
      </c>
      <c r="AC101" s="451"/>
      <c r="AD101" s="451"/>
      <c r="AE101" s="202">
        <v>1</v>
      </c>
      <c r="AF101" s="203"/>
      <c r="AG101" s="203"/>
      <c r="AH101" s="204"/>
      <c r="AI101" s="202">
        <v>1</v>
      </c>
      <c r="AJ101" s="203"/>
      <c r="AK101" s="203"/>
      <c r="AL101" s="204"/>
      <c r="AM101" s="202">
        <v>1</v>
      </c>
      <c r="AN101" s="203"/>
      <c r="AO101" s="203"/>
      <c r="AP101" s="204"/>
      <c r="AQ101" s="202" t="s">
        <v>564</v>
      </c>
      <c r="AR101" s="203"/>
      <c r="AS101" s="203"/>
      <c r="AT101" s="204"/>
      <c r="AU101" s="202" t="s">
        <v>564</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499</v>
      </c>
      <c r="AC102" s="451"/>
      <c r="AD102" s="451"/>
      <c r="AE102" s="407">
        <v>1</v>
      </c>
      <c r="AF102" s="407"/>
      <c r="AG102" s="407"/>
      <c r="AH102" s="407"/>
      <c r="AI102" s="407">
        <v>1</v>
      </c>
      <c r="AJ102" s="407"/>
      <c r="AK102" s="407"/>
      <c r="AL102" s="407"/>
      <c r="AM102" s="407">
        <v>1</v>
      </c>
      <c r="AN102" s="407"/>
      <c r="AO102" s="407"/>
      <c r="AP102" s="407"/>
      <c r="AQ102" s="257">
        <v>1</v>
      </c>
      <c r="AR102" s="258"/>
      <c r="AS102" s="258"/>
      <c r="AT102" s="303"/>
      <c r="AU102" s="257">
        <v>1</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315</v>
      </c>
      <c r="AF115" s="405"/>
      <c r="AG115" s="405"/>
      <c r="AH115" s="406"/>
      <c r="AI115" s="404" t="s">
        <v>313</v>
      </c>
      <c r="AJ115" s="405"/>
      <c r="AK115" s="405"/>
      <c r="AL115" s="406"/>
      <c r="AM115" s="404" t="s">
        <v>342</v>
      </c>
      <c r="AN115" s="405"/>
      <c r="AO115" s="405"/>
      <c r="AP115" s="406"/>
      <c r="AQ115" s="578" t="s">
        <v>357</v>
      </c>
      <c r="AR115" s="579"/>
      <c r="AS115" s="579"/>
      <c r="AT115" s="579"/>
      <c r="AU115" s="579"/>
      <c r="AV115" s="579"/>
      <c r="AW115" s="579"/>
      <c r="AX115" s="580"/>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501</v>
      </c>
      <c r="AC116" s="453"/>
      <c r="AD116" s="454"/>
      <c r="AE116" s="407">
        <v>35</v>
      </c>
      <c r="AF116" s="407"/>
      <c r="AG116" s="407"/>
      <c r="AH116" s="407"/>
      <c r="AI116" s="407">
        <v>45</v>
      </c>
      <c r="AJ116" s="407"/>
      <c r="AK116" s="407"/>
      <c r="AL116" s="407"/>
      <c r="AM116" s="407">
        <v>46</v>
      </c>
      <c r="AN116" s="407"/>
      <c r="AO116" s="407"/>
      <c r="AP116" s="407"/>
      <c r="AQ116" s="202">
        <v>46</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502</v>
      </c>
      <c r="AC117" s="463"/>
      <c r="AD117" s="464"/>
      <c r="AE117" s="541" t="s">
        <v>503</v>
      </c>
      <c r="AF117" s="541"/>
      <c r="AG117" s="541"/>
      <c r="AH117" s="541"/>
      <c r="AI117" s="541" t="s">
        <v>504</v>
      </c>
      <c r="AJ117" s="541"/>
      <c r="AK117" s="541"/>
      <c r="AL117" s="541"/>
      <c r="AM117" s="541" t="s">
        <v>565</v>
      </c>
      <c r="AN117" s="541"/>
      <c r="AO117" s="541"/>
      <c r="AP117" s="541"/>
      <c r="AQ117" s="541" t="s">
        <v>566</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315</v>
      </c>
      <c r="AF118" s="405"/>
      <c r="AG118" s="405"/>
      <c r="AH118" s="406"/>
      <c r="AI118" s="404" t="s">
        <v>313</v>
      </c>
      <c r="AJ118" s="405"/>
      <c r="AK118" s="405"/>
      <c r="AL118" s="406"/>
      <c r="AM118" s="404" t="s">
        <v>342</v>
      </c>
      <c r="AN118" s="405"/>
      <c r="AO118" s="405"/>
      <c r="AP118" s="406"/>
      <c r="AQ118" s="578" t="s">
        <v>357</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315</v>
      </c>
      <c r="AF121" s="405"/>
      <c r="AG121" s="405"/>
      <c r="AH121" s="406"/>
      <c r="AI121" s="404" t="s">
        <v>313</v>
      </c>
      <c r="AJ121" s="405"/>
      <c r="AK121" s="405"/>
      <c r="AL121" s="406"/>
      <c r="AM121" s="404" t="s">
        <v>342</v>
      </c>
      <c r="AN121" s="405"/>
      <c r="AO121" s="405"/>
      <c r="AP121" s="406"/>
      <c r="AQ121" s="578" t="s">
        <v>357</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315</v>
      </c>
      <c r="AF124" s="405"/>
      <c r="AG124" s="405"/>
      <c r="AH124" s="406"/>
      <c r="AI124" s="404" t="s">
        <v>313</v>
      </c>
      <c r="AJ124" s="405"/>
      <c r="AK124" s="405"/>
      <c r="AL124" s="406"/>
      <c r="AM124" s="404" t="s">
        <v>342</v>
      </c>
      <c r="AN124" s="405"/>
      <c r="AO124" s="405"/>
      <c r="AP124" s="406"/>
      <c r="AQ124" s="578" t="s">
        <v>357</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315</v>
      </c>
      <c r="AF127" s="405"/>
      <c r="AG127" s="405"/>
      <c r="AH127" s="406"/>
      <c r="AI127" s="404" t="s">
        <v>313</v>
      </c>
      <c r="AJ127" s="405"/>
      <c r="AK127" s="405"/>
      <c r="AL127" s="406"/>
      <c r="AM127" s="404" t="s">
        <v>342</v>
      </c>
      <c r="AN127" s="405"/>
      <c r="AO127" s="405"/>
      <c r="AP127" s="406"/>
      <c r="AQ127" s="578" t="s">
        <v>357</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330</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v>2</v>
      </c>
      <c r="AV133" s="185"/>
      <c r="AW133" s="118" t="s">
        <v>177</v>
      </c>
      <c r="AX133" s="180"/>
    </row>
    <row r="134" spans="1:50" ht="31.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294</v>
      </c>
      <c r="AC134" s="190"/>
      <c r="AD134" s="190"/>
      <c r="AE134" s="191">
        <v>80</v>
      </c>
      <c r="AF134" s="192"/>
      <c r="AG134" s="192"/>
      <c r="AH134" s="192"/>
      <c r="AI134" s="191">
        <v>80</v>
      </c>
      <c r="AJ134" s="192"/>
      <c r="AK134" s="192"/>
      <c r="AL134" s="192"/>
      <c r="AM134" s="191">
        <v>83</v>
      </c>
      <c r="AN134" s="192"/>
      <c r="AO134" s="192"/>
      <c r="AP134" s="192"/>
      <c r="AQ134" s="191" t="s">
        <v>482</v>
      </c>
      <c r="AR134" s="192"/>
      <c r="AS134" s="192"/>
      <c r="AT134" s="192"/>
      <c r="AU134" s="191" t="s">
        <v>482</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294</v>
      </c>
      <c r="AC135" s="198"/>
      <c r="AD135" s="198"/>
      <c r="AE135" s="191" t="s">
        <v>482</v>
      </c>
      <c r="AF135" s="192"/>
      <c r="AG135" s="192"/>
      <c r="AH135" s="192"/>
      <c r="AI135" s="191" t="s">
        <v>482</v>
      </c>
      <c r="AJ135" s="192"/>
      <c r="AK135" s="192"/>
      <c r="AL135" s="192"/>
      <c r="AM135" s="191" t="s">
        <v>482</v>
      </c>
      <c r="AN135" s="192"/>
      <c r="AO135" s="192"/>
      <c r="AP135" s="192"/>
      <c r="AQ135" s="191" t="s">
        <v>482</v>
      </c>
      <c r="AR135" s="192"/>
      <c r="AS135" s="192"/>
      <c r="AT135" s="192"/>
      <c r="AU135" s="191">
        <v>80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8"/>
      <c r="E430" s="159" t="s">
        <v>323</v>
      </c>
      <c r="F430" s="885"/>
      <c r="G430" s="886" t="s">
        <v>207</v>
      </c>
      <c r="H430" s="108"/>
      <c r="I430" s="108"/>
      <c r="J430" s="887" t="s">
        <v>482</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7"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7"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34.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481</v>
      </c>
      <c r="AE702" s="332"/>
      <c r="AF702" s="332"/>
      <c r="AG702" s="371" t="s">
        <v>525</v>
      </c>
      <c r="AH702" s="372"/>
      <c r="AI702" s="372"/>
      <c r="AJ702" s="372"/>
      <c r="AK702" s="372"/>
      <c r="AL702" s="372"/>
      <c r="AM702" s="372"/>
      <c r="AN702" s="372"/>
      <c r="AO702" s="372"/>
      <c r="AP702" s="372"/>
      <c r="AQ702" s="372"/>
      <c r="AR702" s="372"/>
      <c r="AS702" s="372"/>
      <c r="AT702" s="372"/>
      <c r="AU702" s="372"/>
      <c r="AV702" s="372"/>
      <c r="AW702" s="372"/>
      <c r="AX702" s="373"/>
    </row>
    <row r="703" spans="1:50" ht="34.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481</v>
      </c>
      <c r="AE703" s="313"/>
      <c r="AF703" s="313"/>
      <c r="AG703" s="86" t="s">
        <v>506</v>
      </c>
      <c r="AH703" s="87"/>
      <c r="AI703" s="87"/>
      <c r="AJ703" s="87"/>
      <c r="AK703" s="87"/>
      <c r="AL703" s="87"/>
      <c r="AM703" s="87"/>
      <c r="AN703" s="87"/>
      <c r="AO703" s="87"/>
      <c r="AP703" s="87"/>
      <c r="AQ703" s="87"/>
      <c r="AR703" s="87"/>
      <c r="AS703" s="87"/>
      <c r="AT703" s="87"/>
      <c r="AU703" s="87"/>
      <c r="AV703" s="87"/>
      <c r="AW703" s="87"/>
      <c r="AX703" s="88"/>
    </row>
    <row r="704" spans="1:50" ht="34.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2" t="s">
        <v>507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481</v>
      </c>
      <c r="AE705" s="702"/>
      <c r="AF705" s="702"/>
      <c r="AG705" s="110" t="s">
        <v>570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529</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562</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484</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481</v>
      </c>
      <c r="AE710" s="313"/>
      <c r="AF710" s="313"/>
      <c r="AG710" s="86" t="s">
        <v>508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481</v>
      </c>
      <c r="AE711" s="313"/>
      <c r="AF711" s="313"/>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484</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481</v>
      </c>
      <c r="AE714" s="795"/>
      <c r="AF714" s="796"/>
      <c r="AG714" s="723" t="s">
        <v>510</v>
      </c>
      <c r="AH714" s="724"/>
      <c r="AI714" s="724"/>
      <c r="AJ714" s="724"/>
      <c r="AK714" s="724"/>
      <c r="AL714" s="724"/>
      <c r="AM714" s="724"/>
      <c r="AN714" s="724"/>
      <c r="AO714" s="724"/>
      <c r="AP714" s="724"/>
      <c r="AQ714" s="724"/>
      <c r="AR714" s="724"/>
      <c r="AS714" s="724"/>
      <c r="AT714" s="724"/>
      <c r="AU714" s="724"/>
      <c r="AV714" s="724"/>
      <c r="AW714" s="724"/>
      <c r="AX714" s="725"/>
    </row>
    <row r="715" spans="1:50" ht="47.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481</v>
      </c>
      <c r="AE715" s="592"/>
      <c r="AF715" s="643"/>
      <c r="AG715" s="729" t="s">
        <v>511</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481</v>
      </c>
      <c r="AE716" s="614"/>
      <c r="AF716" s="614"/>
      <c r="AG716" s="86" t="s">
        <v>567</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484</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568</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569</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t="s">
        <v>571</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136</v>
      </c>
      <c r="B731" s="787"/>
      <c r="C731" s="787"/>
      <c r="D731" s="787"/>
      <c r="E731" s="788"/>
      <c r="F731" s="716" t="s">
        <v>572</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575</v>
      </c>
      <c r="B733" s="661"/>
      <c r="C733" s="661"/>
      <c r="D733" s="661"/>
      <c r="E733" s="662"/>
      <c r="F733" s="624" t="s">
        <v>576</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326</v>
      </c>
      <c r="B737" s="195"/>
      <c r="C737" s="195"/>
      <c r="D737" s="196"/>
      <c r="E737" s="976" t="s">
        <v>514</v>
      </c>
      <c r="F737" s="976"/>
      <c r="G737" s="976"/>
      <c r="H737" s="976"/>
      <c r="I737" s="976"/>
      <c r="J737" s="976"/>
      <c r="K737" s="976"/>
      <c r="L737" s="976"/>
      <c r="M737" s="976"/>
      <c r="N737" s="351" t="s">
        <v>321</v>
      </c>
      <c r="O737" s="351"/>
      <c r="P737" s="351"/>
      <c r="Q737" s="351"/>
      <c r="R737" s="976" t="s">
        <v>516</v>
      </c>
      <c r="S737" s="976"/>
      <c r="T737" s="976"/>
      <c r="U737" s="976"/>
      <c r="V737" s="976"/>
      <c r="W737" s="976"/>
      <c r="X737" s="976"/>
      <c r="Y737" s="976"/>
      <c r="Z737" s="976"/>
      <c r="AA737" s="351" t="s">
        <v>320</v>
      </c>
      <c r="AB737" s="351"/>
      <c r="AC737" s="351"/>
      <c r="AD737" s="351"/>
      <c r="AE737" s="976" t="s">
        <v>518</v>
      </c>
      <c r="AF737" s="976"/>
      <c r="AG737" s="976"/>
      <c r="AH737" s="976"/>
      <c r="AI737" s="976"/>
      <c r="AJ737" s="976"/>
      <c r="AK737" s="976"/>
      <c r="AL737" s="976"/>
      <c r="AM737" s="976"/>
      <c r="AN737" s="351" t="s">
        <v>319</v>
      </c>
      <c r="AO737" s="351"/>
      <c r="AP737" s="351"/>
      <c r="AQ737" s="351"/>
      <c r="AR737" s="982" t="s">
        <v>520</v>
      </c>
      <c r="AS737" s="983"/>
      <c r="AT737" s="983"/>
      <c r="AU737" s="983"/>
      <c r="AV737" s="983"/>
      <c r="AW737" s="983"/>
      <c r="AX737" s="984"/>
      <c r="AY737" s="74"/>
      <c r="AZ737" s="74"/>
    </row>
    <row r="738" spans="1:52" ht="24.75" customHeight="1" x14ac:dyDescent="0.15">
      <c r="A738" s="975" t="s">
        <v>318</v>
      </c>
      <c r="B738" s="195"/>
      <c r="C738" s="195"/>
      <c r="D738" s="196"/>
      <c r="E738" s="976" t="s">
        <v>515</v>
      </c>
      <c r="F738" s="976"/>
      <c r="G738" s="976"/>
      <c r="H738" s="976"/>
      <c r="I738" s="976"/>
      <c r="J738" s="976"/>
      <c r="K738" s="976"/>
      <c r="L738" s="976"/>
      <c r="M738" s="976"/>
      <c r="N738" s="351" t="s">
        <v>317</v>
      </c>
      <c r="O738" s="351"/>
      <c r="P738" s="351"/>
      <c r="Q738" s="351"/>
      <c r="R738" s="976" t="s">
        <v>517</v>
      </c>
      <c r="S738" s="976"/>
      <c r="T738" s="976"/>
      <c r="U738" s="976"/>
      <c r="V738" s="976"/>
      <c r="W738" s="976"/>
      <c r="X738" s="976"/>
      <c r="Y738" s="976"/>
      <c r="Z738" s="976"/>
      <c r="AA738" s="351" t="s">
        <v>316</v>
      </c>
      <c r="AB738" s="351"/>
      <c r="AC738" s="351"/>
      <c r="AD738" s="351"/>
      <c r="AE738" s="976" t="s">
        <v>519</v>
      </c>
      <c r="AF738" s="976"/>
      <c r="AG738" s="976"/>
      <c r="AH738" s="976"/>
      <c r="AI738" s="976"/>
      <c r="AJ738" s="976"/>
      <c r="AK738" s="976"/>
      <c r="AL738" s="976"/>
      <c r="AM738" s="976"/>
      <c r="AN738" s="351" t="s">
        <v>315</v>
      </c>
      <c r="AO738" s="351"/>
      <c r="AP738" s="351"/>
      <c r="AQ738" s="351"/>
      <c r="AR738" s="982" t="s">
        <v>490</v>
      </c>
      <c r="AS738" s="983"/>
      <c r="AT738" s="983"/>
      <c r="AU738" s="983"/>
      <c r="AV738" s="983"/>
      <c r="AW738" s="983"/>
      <c r="AX738" s="984"/>
    </row>
    <row r="739" spans="1:52" ht="24.75" customHeight="1" x14ac:dyDescent="0.15">
      <c r="A739" s="975" t="s">
        <v>314</v>
      </c>
      <c r="B739" s="195"/>
      <c r="C739" s="195"/>
      <c r="D739" s="196"/>
      <c r="E739" s="976" t="s">
        <v>521</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485</v>
      </c>
      <c r="F740" s="961"/>
      <c r="G740" s="961"/>
      <c r="H740" s="78" t="str">
        <f>IF(E740="", "", "(")</f>
        <v>(</v>
      </c>
      <c r="I740" s="961"/>
      <c r="J740" s="961"/>
      <c r="K740" s="78" t="str">
        <f>IF(OR(I740="　", I740=""), "", "-")</f>
        <v/>
      </c>
      <c r="L740" s="962">
        <v>216</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3.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309</v>
      </c>
      <c r="B780" s="616"/>
      <c r="C780" s="616"/>
      <c r="D780" s="616"/>
      <c r="E780" s="616"/>
      <c r="F780" s="617"/>
      <c r="G780" s="582" t="s">
        <v>530</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531</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40.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39" customHeight="1" x14ac:dyDescent="0.15">
      <c r="A782" s="618"/>
      <c r="B782" s="619"/>
      <c r="C782" s="619"/>
      <c r="D782" s="619"/>
      <c r="E782" s="619"/>
      <c r="F782" s="620"/>
      <c r="G782" s="657" t="s">
        <v>534</v>
      </c>
      <c r="H782" s="658"/>
      <c r="I782" s="658"/>
      <c r="J782" s="658"/>
      <c r="K782" s="659"/>
      <c r="L782" s="651" t="s">
        <v>537</v>
      </c>
      <c r="M782" s="652"/>
      <c r="N782" s="652"/>
      <c r="O782" s="652"/>
      <c r="P782" s="652"/>
      <c r="Q782" s="652"/>
      <c r="R782" s="652"/>
      <c r="S782" s="652"/>
      <c r="T782" s="652"/>
      <c r="U782" s="652"/>
      <c r="V782" s="652"/>
      <c r="W782" s="652"/>
      <c r="X782" s="653"/>
      <c r="Y782" s="374">
        <v>24</v>
      </c>
      <c r="Z782" s="375"/>
      <c r="AA782" s="375"/>
      <c r="AB782" s="792"/>
      <c r="AC782" s="657" t="s">
        <v>534</v>
      </c>
      <c r="AD782" s="658"/>
      <c r="AE782" s="658"/>
      <c r="AF782" s="658"/>
      <c r="AG782" s="659"/>
      <c r="AH782" s="651" t="s">
        <v>532</v>
      </c>
      <c r="AI782" s="652"/>
      <c r="AJ782" s="652"/>
      <c r="AK782" s="652"/>
      <c r="AL782" s="652"/>
      <c r="AM782" s="652"/>
      <c r="AN782" s="652"/>
      <c r="AO782" s="652"/>
      <c r="AP782" s="652"/>
      <c r="AQ782" s="652"/>
      <c r="AR782" s="652"/>
      <c r="AS782" s="652"/>
      <c r="AT782" s="653"/>
      <c r="AU782" s="374">
        <v>6</v>
      </c>
      <c r="AV782" s="375"/>
      <c r="AW782" s="375"/>
      <c r="AX782" s="376"/>
    </row>
    <row r="783" spans="1:50" ht="35.2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t="s">
        <v>534</v>
      </c>
      <c r="AD783" s="594"/>
      <c r="AE783" s="594"/>
      <c r="AF783" s="594"/>
      <c r="AG783" s="595"/>
      <c r="AH783" s="585" t="s">
        <v>533</v>
      </c>
      <c r="AI783" s="586"/>
      <c r="AJ783" s="586"/>
      <c r="AK783" s="586"/>
      <c r="AL783" s="586"/>
      <c r="AM783" s="586"/>
      <c r="AN783" s="586"/>
      <c r="AO783" s="586"/>
      <c r="AP783" s="586"/>
      <c r="AQ783" s="586"/>
      <c r="AR783" s="586"/>
      <c r="AS783" s="586"/>
      <c r="AT783" s="587"/>
      <c r="AU783" s="588">
        <v>1</v>
      </c>
      <c r="AV783" s="589"/>
      <c r="AW783" s="589"/>
      <c r="AX783" s="590"/>
    </row>
    <row r="784" spans="1:50" ht="33.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33.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33.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33.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33.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33.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33.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33.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39.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24</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7</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50.25" customHeight="1" x14ac:dyDescent="0.15">
      <c r="A838" s="362">
        <v>1</v>
      </c>
      <c r="B838" s="362">
        <v>1</v>
      </c>
      <c r="C838" s="347" t="s">
        <v>535</v>
      </c>
      <c r="D838" s="333"/>
      <c r="E838" s="333"/>
      <c r="F838" s="333"/>
      <c r="G838" s="333"/>
      <c r="H838" s="333"/>
      <c r="I838" s="333"/>
      <c r="J838" s="334">
        <v>2000012100001</v>
      </c>
      <c r="K838" s="335"/>
      <c r="L838" s="335"/>
      <c r="M838" s="335"/>
      <c r="N838" s="335"/>
      <c r="O838" s="335"/>
      <c r="P838" s="348" t="s">
        <v>538</v>
      </c>
      <c r="Q838" s="336"/>
      <c r="R838" s="336"/>
      <c r="S838" s="336"/>
      <c r="T838" s="336"/>
      <c r="U838" s="336"/>
      <c r="V838" s="336"/>
      <c r="W838" s="336"/>
      <c r="X838" s="336"/>
      <c r="Y838" s="337">
        <v>24</v>
      </c>
      <c r="Z838" s="338"/>
      <c r="AA838" s="338"/>
      <c r="AB838" s="339"/>
      <c r="AC838" s="349" t="s">
        <v>79</v>
      </c>
      <c r="AD838" s="357"/>
      <c r="AE838" s="357"/>
      <c r="AF838" s="357"/>
      <c r="AG838" s="357"/>
      <c r="AH838" s="358" t="s">
        <v>540</v>
      </c>
      <c r="AI838" s="359"/>
      <c r="AJ838" s="359"/>
      <c r="AK838" s="359"/>
      <c r="AL838" s="343" t="s">
        <v>540</v>
      </c>
      <c r="AM838" s="344"/>
      <c r="AN838" s="344"/>
      <c r="AO838" s="345"/>
      <c r="AP838" s="346"/>
      <c r="AQ838" s="346"/>
      <c r="AR838" s="346"/>
      <c r="AS838" s="346"/>
      <c r="AT838" s="346"/>
      <c r="AU838" s="346"/>
      <c r="AV838" s="346"/>
      <c r="AW838" s="346"/>
      <c r="AX838" s="346"/>
    </row>
    <row r="839" spans="1:50" ht="50.25" customHeight="1" x14ac:dyDescent="0.15">
      <c r="A839" s="362">
        <v>2</v>
      </c>
      <c r="B839" s="362">
        <v>1</v>
      </c>
      <c r="C839" s="347" t="s">
        <v>536</v>
      </c>
      <c r="D839" s="333"/>
      <c r="E839" s="333"/>
      <c r="F839" s="333"/>
      <c r="G839" s="333"/>
      <c r="H839" s="333"/>
      <c r="I839" s="333"/>
      <c r="J839" s="334">
        <v>2000012100001</v>
      </c>
      <c r="K839" s="335"/>
      <c r="L839" s="335"/>
      <c r="M839" s="335"/>
      <c r="N839" s="335"/>
      <c r="O839" s="335"/>
      <c r="P839" s="348" t="s">
        <v>539</v>
      </c>
      <c r="Q839" s="336"/>
      <c r="R839" s="336"/>
      <c r="S839" s="336"/>
      <c r="T839" s="336"/>
      <c r="U839" s="336"/>
      <c r="V839" s="336"/>
      <c r="W839" s="336"/>
      <c r="X839" s="336"/>
      <c r="Y839" s="337">
        <v>22</v>
      </c>
      <c r="Z839" s="338"/>
      <c r="AA839" s="338"/>
      <c r="AB839" s="339"/>
      <c r="AC839" s="349" t="s">
        <v>79</v>
      </c>
      <c r="AD839" s="349"/>
      <c r="AE839" s="349"/>
      <c r="AF839" s="349"/>
      <c r="AG839" s="349"/>
      <c r="AH839" s="358" t="s">
        <v>541</v>
      </c>
      <c r="AI839" s="359"/>
      <c r="AJ839" s="359"/>
      <c r="AK839" s="359"/>
      <c r="AL839" s="343" t="s">
        <v>540</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542</v>
      </c>
      <c r="D871" s="333"/>
      <c r="E871" s="333"/>
      <c r="F871" s="333"/>
      <c r="G871" s="333"/>
      <c r="H871" s="333"/>
      <c r="I871" s="333"/>
      <c r="J871" s="334">
        <v>7040001076153</v>
      </c>
      <c r="K871" s="335"/>
      <c r="L871" s="335"/>
      <c r="M871" s="335"/>
      <c r="N871" s="335"/>
      <c r="O871" s="335"/>
      <c r="P871" s="348" t="s">
        <v>547</v>
      </c>
      <c r="Q871" s="336"/>
      <c r="R871" s="336"/>
      <c r="S871" s="336"/>
      <c r="T871" s="336"/>
      <c r="U871" s="336"/>
      <c r="V871" s="336"/>
      <c r="W871" s="336"/>
      <c r="X871" s="336"/>
      <c r="Y871" s="337">
        <v>7</v>
      </c>
      <c r="Z871" s="338"/>
      <c r="AA871" s="338"/>
      <c r="AB871" s="339"/>
      <c r="AC871" s="349" t="s">
        <v>295</v>
      </c>
      <c r="AD871" s="357"/>
      <c r="AE871" s="357"/>
      <c r="AF871" s="357"/>
      <c r="AG871" s="357"/>
      <c r="AH871" s="358">
        <v>5</v>
      </c>
      <c r="AI871" s="359"/>
      <c r="AJ871" s="359"/>
      <c r="AK871" s="359"/>
      <c r="AL871" s="343">
        <v>70.86</v>
      </c>
      <c r="AM871" s="344"/>
      <c r="AN871" s="344"/>
      <c r="AO871" s="345"/>
      <c r="AP871" s="346"/>
      <c r="AQ871" s="346"/>
      <c r="AR871" s="346"/>
      <c r="AS871" s="346"/>
      <c r="AT871" s="346"/>
      <c r="AU871" s="346"/>
      <c r="AV871" s="346"/>
      <c r="AW871" s="346"/>
      <c r="AX871" s="346"/>
    </row>
    <row r="872" spans="1:50" ht="30" customHeight="1" x14ac:dyDescent="0.15">
      <c r="A872" s="362">
        <v>2</v>
      </c>
      <c r="B872" s="362">
        <v>1</v>
      </c>
      <c r="C872" s="347" t="s">
        <v>558</v>
      </c>
      <c r="D872" s="333"/>
      <c r="E872" s="333"/>
      <c r="F872" s="333"/>
      <c r="G872" s="333"/>
      <c r="H872" s="333"/>
      <c r="I872" s="333"/>
      <c r="J872" s="334">
        <v>1120001036427</v>
      </c>
      <c r="K872" s="335"/>
      <c r="L872" s="335"/>
      <c r="M872" s="335"/>
      <c r="N872" s="335"/>
      <c r="O872" s="335"/>
      <c r="P872" s="348" t="s">
        <v>548</v>
      </c>
      <c r="Q872" s="336"/>
      <c r="R872" s="336"/>
      <c r="S872" s="336"/>
      <c r="T872" s="336"/>
      <c r="U872" s="336"/>
      <c r="V872" s="336"/>
      <c r="W872" s="336"/>
      <c r="X872" s="336"/>
      <c r="Y872" s="337">
        <v>6</v>
      </c>
      <c r="Z872" s="338"/>
      <c r="AA872" s="338"/>
      <c r="AB872" s="339"/>
      <c r="AC872" s="349" t="s">
        <v>295</v>
      </c>
      <c r="AD872" s="349"/>
      <c r="AE872" s="349"/>
      <c r="AF872" s="349"/>
      <c r="AG872" s="349"/>
      <c r="AH872" s="358">
        <v>2</v>
      </c>
      <c r="AI872" s="359"/>
      <c r="AJ872" s="359"/>
      <c r="AK872" s="359"/>
      <c r="AL872" s="343">
        <v>46.95</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543</v>
      </c>
      <c r="D873" s="333"/>
      <c r="E873" s="333"/>
      <c r="F873" s="333"/>
      <c r="G873" s="333"/>
      <c r="H873" s="333"/>
      <c r="I873" s="333"/>
      <c r="J873" s="334">
        <v>3120001059632</v>
      </c>
      <c r="K873" s="335"/>
      <c r="L873" s="335"/>
      <c r="M873" s="335"/>
      <c r="N873" s="335"/>
      <c r="O873" s="335"/>
      <c r="P873" s="348" t="s">
        <v>563</v>
      </c>
      <c r="Q873" s="336"/>
      <c r="R873" s="336"/>
      <c r="S873" s="336"/>
      <c r="T873" s="336"/>
      <c r="U873" s="336"/>
      <c r="V873" s="336"/>
      <c r="W873" s="336"/>
      <c r="X873" s="336"/>
      <c r="Y873" s="337">
        <v>3</v>
      </c>
      <c r="Z873" s="338"/>
      <c r="AA873" s="338"/>
      <c r="AB873" s="339"/>
      <c r="AC873" s="349" t="s">
        <v>79</v>
      </c>
      <c r="AD873" s="349"/>
      <c r="AE873" s="349"/>
      <c r="AF873" s="349"/>
      <c r="AG873" s="349"/>
      <c r="AH873" s="341" t="s">
        <v>540</v>
      </c>
      <c r="AI873" s="342"/>
      <c r="AJ873" s="342"/>
      <c r="AK873" s="342"/>
      <c r="AL873" s="343" t="s">
        <v>556</v>
      </c>
      <c r="AM873" s="344"/>
      <c r="AN873" s="344"/>
      <c r="AO873" s="345"/>
      <c r="AP873" s="346"/>
      <c r="AQ873" s="346"/>
      <c r="AR873" s="346"/>
      <c r="AS873" s="346"/>
      <c r="AT873" s="346"/>
      <c r="AU873" s="346"/>
      <c r="AV873" s="346"/>
      <c r="AW873" s="346"/>
      <c r="AX873" s="346"/>
    </row>
    <row r="874" spans="1:50" ht="30" customHeight="1" x14ac:dyDescent="0.15">
      <c r="A874" s="362">
        <v>4</v>
      </c>
      <c r="B874" s="362">
        <v>1</v>
      </c>
      <c r="C874" s="347" t="s">
        <v>544</v>
      </c>
      <c r="D874" s="333"/>
      <c r="E874" s="333"/>
      <c r="F874" s="333"/>
      <c r="G874" s="333"/>
      <c r="H874" s="333"/>
      <c r="I874" s="333"/>
      <c r="J874" s="334">
        <v>9120001077496</v>
      </c>
      <c r="K874" s="335"/>
      <c r="L874" s="335"/>
      <c r="M874" s="335"/>
      <c r="N874" s="335"/>
      <c r="O874" s="335"/>
      <c r="P874" s="348" t="s">
        <v>549</v>
      </c>
      <c r="Q874" s="336"/>
      <c r="R874" s="336"/>
      <c r="S874" s="336"/>
      <c r="T874" s="336"/>
      <c r="U874" s="336"/>
      <c r="V874" s="336"/>
      <c r="W874" s="336"/>
      <c r="X874" s="336"/>
      <c r="Y874" s="337">
        <v>2</v>
      </c>
      <c r="Z874" s="338"/>
      <c r="AA874" s="338"/>
      <c r="AB874" s="339"/>
      <c r="AC874" s="349" t="s">
        <v>301</v>
      </c>
      <c r="AD874" s="349"/>
      <c r="AE874" s="349"/>
      <c r="AF874" s="349"/>
      <c r="AG874" s="349"/>
      <c r="AH874" s="341" t="s">
        <v>540</v>
      </c>
      <c r="AI874" s="342"/>
      <c r="AJ874" s="342"/>
      <c r="AK874" s="342"/>
      <c r="AL874" s="343" t="s">
        <v>540</v>
      </c>
      <c r="AM874" s="344"/>
      <c r="AN874" s="344"/>
      <c r="AO874" s="345"/>
      <c r="AP874" s="346"/>
      <c r="AQ874" s="346"/>
      <c r="AR874" s="346"/>
      <c r="AS874" s="346"/>
      <c r="AT874" s="346"/>
      <c r="AU874" s="346"/>
      <c r="AV874" s="346"/>
      <c r="AW874" s="346"/>
      <c r="AX874" s="346"/>
    </row>
    <row r="875" spans="1:50" ht="30" customHeight="1" x14ac:dyDescent="0.15">
      <c r="A875" s="362">
        <v>5</v>
      </c>
      <c r="B875" s="362">
        <v>1</v>
      </c>
      <c r="C875" s="347" t="s">
        <v>545</v>
      </c>
      <c r="D875" s="333"/>
      <c r="E875" s="333"/>
      <c r="F875" s="333"/>
      <c r="G875" s="333"/>
      <c r="H875" s="333"/>
      <c r="I875" s="333"/>
      <c r="J875" s="334">
        <v>1120001155391</v>
      </c>
      <c r="K875" s="335"/>
      <c r="L875" s="335"/>
      <c r="M875" s="335"/>
      <c r="N875" s="335"/>
      <c r="O875" s="335"/>
      <c r="P875" s="348" t="s">
        <v>550</v>
      </c>
      <c r="Q875" s="336"/>
      <c r="R875" s="336"/>
      <c r="S875" s="336"/>
      <c r="T875" s="336"/>
      <c r="U875" s="336"/>
      <c r="V875" s="336"/>
      <c r="W875" s="336"/>
      <c r="X875" s="336"/>
      <c r="Y875" s="337">
        <v>2</v>
      </c>
      <c r="Z875" s="338"/>
      <c r="AA875" s="338"/>
      <c r="AB875" s="339"/>
      <c r="AC875" s="340" t="s">
        <v>301</v>
      </c>
      <c r="AD875" s="340"/>
      <c r="AE875" s="340"/>
      <c r="AF875" s="340"/>
      <c r="AG875" s="340"/>
      <c r="AH875" s="341" t="s">
        <v>540</v>
      </c>
      <c r="AI875" s="342"/>
      <c r="AJ875" s="342"/>
      <c r="AK875" s="342"/>
      <c r="AL875" s="343" t="s">
        <v>540</v>
      </c>
      <c r="AM875" s="344"/>
      <c r="AN875" s="344"/>
      <c r="AO875" s="345"/>
      <c r="AP875" s="346"/>
      <c r="AQ875" s="346"/>
      <c r="AR875" s="346"/>
      <c r="AS875" s="346"/>
      <c r="AT875" s="346"/>
      <c r="AU875" s="346"/>
      <c r="AV875" s="346"/>
      <c r="AW875" s="346"/>
      <c r="AX875" s="346"/>
    </row>
    <row r="876" spans="1:50" ht="39" customHeight="1" x14ac:dyDescent="0.15">
      <c r="A876" s="362">
        <v>6</v>
      </c>
      <c r="B876" s="362">
        <v>1</v>
      </c>
      <c r="C876" s="347" t="s">
        <v>559</v>
      </c>
      <c r="D876" s="333"/>
      <c r="E876" s="333"/>
      <c r="F876" s="333"/>
      <c r="G876" s="333"/>
      <c r="H876" s="333"/>
      <c r="I876" s="333"/>
      <c r="J876" s="334">
        <v>3010701005946</v>
      </c>
      <c r="K876" s="335"/>
      <c r="L876" s="335"/>
      <c r="M876" s="335"/>
      <c r="N876" s="335"/>
      <c r="O876" s="335"/>
      <c r="P876" s="348" t="s">
        <v>551</v>
      </c>
      <c r="Q876" s="336"/>
      <c r="R876" s="336"/>
      <c r="S876" s="336"/>
      <c r="T876" s="336"/>
      <c r="U876" s="336"/>
      <c r="V876" s="336"/>
      <c r="W876" s="336"/>
      <c r="X876" s="336"/>
      <c r="Y876" s="337">
        <v>2</v>
      </c>
      <c r="Z876" s="338"/>
      <c r="AA876" s="338"/>
      <c r="AB876" s="339"/>
      <c r="AC876" s="340" t="s">
        <v>301</v>
      </c>
      <c r="AD876" s="340"/>
      <c r="AE876" s="340"/>
      <c r="AF876" s="340"/>
      <c r="AG876" s="340"/>
      <c r="AH876" s="341" t="s">
        <v>540</v>
      </c>
      <c r="AI876" s="342"/>
      <c r="AJ876" s="342"/>
      <c r="AK876" s="342"/>
      <c r="AL876" s="343" t="s">
        <v>540</v>
      </c>
      <c r="AM876" s="344"/>
      <c r="AN876" s="344"/>
      <c r="AO876" s="345"/>
      <c r="AP876" s="346"/>
      <c r="AQ876" s="346"/>
      <c r="AR876" s="346"/>
      <c r="AS876" s="346"/>
      <c r="AT876" s="346"/>
      <c r="AU876" s="346"/>
      <c r="AV876" s="346"/>
      <c r="AW876" s="346"/>
      <c r="AX876" s="346"/>
    </row>
    <row r="877" spans="1:50" ht="50.25" customHeight="1" x14ac:dyDescent="0.15">
      <c r="A877" s="362">
        <v>7</v>
      </c>
      <c r="B877" s="362">
        <v>1</v>
      </c>
      <c r="C877" s="347" t="s">
        <v>560</v>
      </c>
      <c r="D877" s="333"/>
      <c r="E877" s="333"/>
      <c r="F877" s="333"/>
      <c r="G877" s="333"/>
      <c r="H877" s="333"/>
      <c r="I877" s="333"/>
      <c r="J877" s="334">
        <v>1140001078509</v>
      </c>
      <c r="K877" s="335"/>
      <c r="L877" s="335"/>
      <c r="M877" s="335"/>
      <c r="N877" s="335"/>
      <c r="O877" s="335"/>
      <c r="P877" s="348" t="s">
        <v>552</v>
      </c>
      <c r="Q877" s="336"/>
      <c r="R877" s="336"/>
      <c r="S877" s="336"/>
      <c r="T877" s="336"/>
      <c r="U877" s="336"/>
      <c r="V877" s="336"/>
      <c r="W877" s="336"/>
      <c r="X877" s="336"/>
      <c r="Y877" s="337">
        <v>1</v>
      </c>
      <c r="Z877" s="338"/>
      <c r="AA877" s="338"/>
      <c r="AB877" s="339"/>
      <c r="AC877" s="340" t="s">
        <v>295</v>
      </c>
      <c r="AD877" s="340"/>
      <c r="AE877" s="340"/>
      <c r="AF877" s="340"/>
      <c r="AG877" s="340"/>
      <c r="AH877" s="341">
        <v>1</v>
      </c>
      <c r="AI877" s="342"/>
      <c r="AJ877" s="342"/>
      <c r="AK877" s="342"/>
      <c r="AL877" s="343">
        <v>99.78</v>
      </c>
      <c r="AM877" s="344"/>
      <c r="AN877" s="344"/>
      <c r="AO877" s="345"/>
      <c r="AP877" s="346"/>
      <c r="AQ877" s="346"/>
      <c r="AR877" s="346"/>
      <c r="AS877" s="346"/>
      <c r="AT877" s="346"/>
      <c r="AU877" s="346"/>
      <c r="AV877" s="346"/>
      <c r="AW877" s="346"/>
      <c r="AX877" s="346"/>
    </row>
    <row r="878" spans="1:50" ht="31.5" customHeight="1" x14ac:dyDescent="0.15">
      <c r="A878" s="362">
        <v>8</v>
      </c>
      <c r="B878" s="362">
        <v>1</v>
      </c>
      <c r="C878" s="347" t="s">
        <v>561</v>
      </c>
      <c r="D878" s="333"/>
      <c r="E878" s="333"/>
      <c r="F878" s="333"/>
      <c r="G878" s="333"/>
      <c r="H878" s="333"/>
      <c r="I878" s="333"/>
      <c r="J878" s="334">
        <v>8010001166930</v>
      </c>
      <c r="K878" s="335"/>
      <c r="L878" s="335"/>
      <c r="M878" s="335"/>
      <c r="N878" s="335"/>
      <c r="O878" s="335"/>
      <c r="P878" s="348" t="s">
        <v>553</v>
      </c>
      <c r="Q878" s="336"/>
      <c r="R878" s="336"/>
      <c r="S878" s="336"/>
      <c r="T878" s="336"/>
      <c r="U878" s="336"/>
      <c r="V878" s="336"/>
      <c r="W878" s="336"/>
      <c r="X878" s="336"/>
      <c r="Y878" s="337">
        <v>1</v>
      </c>
      <c r="Z878" s="338"/>
      <c r="AA878" s="338"/>
      <c r="AB878" s="339"/>
      <c r="AC878" s="340" t="s">
        <v>79</v>
      </c>
      <c r="AD878" s="340"/>
      <c r="AE878" s="340"/>
      <c r="AF878" s="340"/>
      <c r="AG878" s="340"/>
      <c r="AH878" s="341" t="s">
        <v>540</v>
      </c>
      <c r="AI878" s="342"/>
      <c r="AJ878" s="342"/>
      <c r="AK878" s="342"/>
      <c r="AL878" s="343" t="s">
        <v>557</v>
      </c>
      <c r="AM878" s="344"/>
      <c r="AN878" s="344"/>
      <c r="AO878" s="345"/>
      <c r="AP878" s="346"/>
      <c r="AQ878" s="346"/>
      <c r="AR878" s="346"/>
      <c r="AS878" s="346"/>
      <c r="AT878" s="346"/>
      <c r="AU878" s="346"/>
      <c r="AV878" s="346"/>
      <c r="AW878" s="346"/>
      <c r="AX878" s="346"/>
    </row>
    <row r="879" spans="1:50" ht="42" customHeight="1" x14ac:dyDescent="0.15">
      <c r="A879" s="362">
        <v>9</v>
      </c>
      <c r="B879" s="362">
        <v>1</v>
      </c>
      <c r="C879" s="347" t="s">
        <v>577</v>
      </c>
      <c r="D879" s="333"/>
      <c r="E879" s="333"/>
      <c r="F879" s="333"/>
      <c r="G879" s="333"/>
      <c r="H879" s="333"/>
      <c r="I879" s="333"/>
      <c r="J879" s="334">
        <v>9011101031552</v>
      </c>
      <c r="K879" s="335"/>
      <c r="L879" s="335"/>
      <c r="M879" s="335"/>
      <c r="N879" s="335"/>
      <c r="O879" s="335"/>
      <c r="P879" s="348" t="s">
        <v>554</v>
      </c>
      <c r="Q879" s="336"/>
      <c r="R879" s="336"/>
      <c r="S879" s="336"/>
      <c r="T879" s="336"/>
      <c r="U879" s="336"/>
      <c r="V879" s="336"/>
      <c r="W879" s="336"/>
      <c r="X879" s="336"/>
      <c r="Y879" s="337">
        <v>1</v>
      </c>
      <c r="Z879" s="338"/>
      <c r="AA879" s="338"/>
      <c r="AB879" s="339"/>
      <c r="AC879" s="340" t="s">
        <v>79</v>
      </c>
      <c r="AD879" s="340"/>
      <c r="AE879" s="340"/>
      <c r="AF879" s="340"/>
      <c r="AG879" s="340"/>
      <c r="AH879" s="341" t="s">
        <v>540</v>
      </c>
      <c r="AI879" s="342"/>
      <c r="AJ879" s="342"/>
      <c r="AK879" s="342"/>
      <c r="AL879" s="343" t="s">
        <v>540</v>
      </c>
      <c r="AM879" s="344"/>
      <c r="AN879" s="344"/>
      <c r="AO879" s="345"/>
      <c r="AP879" s="346"/>
      <c r="AQ879" s="346"/>
      <c r="AR879" s="346"/>
      <c r="AS879" s="346"/>
      <c r="AT879" s="346"/>
      <c r="AU879" s="346"/>
      <c r="AV879" s="346"/>
      <c r="AW879" s="346"/>
      <c r="AX879" s="346"/>
    </row>
    <row r="880" spans="1:50" ht="36" customHeight="1" x14ac:dyDescent="0.15">
      <c r="A880" s="362">
        <v>10</v>
      </c>
      <c r="B880" s="362">
        <v>1</v>
      </c>
      <c r="C880" s="347" t="s">
        <v>546</v>
      </c>
      <c r="D880" s="333"/>
      <c r="E880" s="333"/>
      <c r="F880" s="333"/>
      <c r="G880" s="333"/>
      <c r="H880" s="333"/>
      <c r="I880" s="333"/>
      <c r="J880" s="334">
        <v>3130001010437</v>
      </c>
      <c r="K880" s="335"/>
      <c r="L880" s="335"/>
      <c r="M880" s="335"/>
      <c r="N880" s="335"/>
      <c r="O880" s="335"/>
      <c r="P880" s="348" t="s">
        <v>555</v>
      </c>
      <c r="Q880" s="336"/>
      <c r="R880" s="336"/>
      <c r="S880" s="336"/>
      <c r="T880" s="336"/>
      <c r="U880" s="336"/>
      <c r="V880" s="336"/>
      <c r="W880" s="336"/>
      <c r="X880" s="336"/>
      <c r="Y880" s="337">
        <v>1</v>
      </c>
      <c r="Z880" s="338"/>
      <c r="AA880" s="338"/>
      <c r="AB880" s="339"/>
      <c r="AC880" s="340" t="s">
        <v>301</v>
      </c>
      <c r="AD880" s="340"/>
      <c r="AE880" s="340"/>
      <c r="AF880" s="340"/>
      <c r="AG880" s="340"/>
      <c r="AH880" s="341" t="s">
        <v>540</v>
      </c>
      <c r="AI880" s="342"/>
      <c r="AJ880" s="342"/>
      <c r="AK880" s="342"/>
      <c r="AL880" s="343" t="s">
        <v>557</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540</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3">
    <cfRule type="expression" dxfId="2089" priority="13875">
      <formula>IF(RIGHT(TEXT(Y783,"0.#"),1)=".",FALSE,TRUE)</formula>
    </cfRule>
    <cfRule type="expression" dxfId="2088" priority="13876">
      <formula>IF(RIGHT(TEXT(Y783,"0.#"),1)=".",TRUE,FALSE)</formula>
    </cfRule>
  </conditionalFormatting>
  <conditionalFormatting sqref="Y792">
    <cfRule type="expression" dxfId="2087" priority="13871">
      <formula>IF(RIGHT(TEXT(Y792,"0.#"),1)=".",FALSE,TRUE)</formula>
    </cfRule>
    <cfRule type="expression" dxfId="2086" priority="13872">
      <formula>IF(RIGHT(TEXT(Y792,"0.#"),1)=".",TRUE,FALSE)</formula>
    </cfRule>
  </conditionalFormatting>
  <conditionalFormatting sqref="Y823:Y830 Y821 Y810:Y817 Y808 Y797:Y804 Y795">
    <cfRule type="expression" dxfId="2085" priority="13653">
      <formula>IF(RIGHT(TEXT(Y795,"0.#"),1)=".",FALSE,TRUE)</formula>
    </cfRule>
    <cfRule type="expression" dxfId="2084" priority="13654">
      <formula>IF(RIGHT(TEXT(Y795,"0.#"),1)=".",TRUE,FALSE)</formula>
    </cfRule>
  </conditionalFormatting>
  <conditionalFormatting sqref="P16:AQ17 P15:AX15 P13:AX13">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84:Y791 Y782">
    <cfRule type="expression" dxfId="2077" priority="13677">
      <formula>IF(RIGHT(TEXT(Y782,"0.#"),1)=".",FALSE,TRUE)</formula>
    </cfRule>
    <cfRule type="expression" dxfId="2076" priority="13678">
      <formula>IF(RIGHT(TEXT(Y782,"0.#"),1)=".",TRUE,FALSE)</formula>
    </cfRule>
  </conditionalFormatting>
  <conditionalFormatting sqref="AU783">
    <cfRule type="expression" dxfId="2075" priority="13675">
      <formula>IF(RIGHT(TEXT(AU783,"0.#"),1)=".",FALSE,TRUE)</formula>
    </cfRule>
    <cfRule type="expression" dxfId="2074" priority="13676">
      <formula>IF(RIGHT(TEXT(AU783,"0.#"),1)=".",TRUE,FALSE)</formula>
    </cfRule>
  </conditionalFormatting>
  <conditionalFormatting sqref="AU792">
    <cfRule type="expression" dxfId="2073" priority="13673">
      <formula>IF(RIGHT(TEXT(AU792,"0.#"),1)=".",FALSE,TRUE)</formula>
    </cfRule>
    <cfRule type="expression" dxfId="2072" priority="13674">
      <formula>IF(RIGHT(TEXT(AU792,"0.#"),1)=".",TRUE,FALSE)</formula>
    </cfRule>
  </conditionalFormatting>
  <conditionalFormatting sqref="AU784:AU791 AU782">
    <cfRule type="expression" dxfId="2071" priority="13671">
      <formula>IF(RIGHT(TEXT(AU782,"0.#"),1)=".",FALSE,TRUE)</formula>
    </cfRule>
    <cfRule type="expression" dxfId="2070" priority="13672">
      <formula>IF(RIGHT(TEXT(AU782,"0.#"),1)=".",TRUE,FALSE)</formula>
    </cfRule>
  </conditionalFormatting>
  <conditionalFormatting sqref="Y822 Y809 Y796">
    <cfRule type="expression" dxfId="2069" priority="13657">
      <formula>IF(RIGHT(TEXT(Y796,"0.#"),1)=".",FALSE,TRUE)</formula>
    </cfRule>
    <cfRule type="expression" dxfId="2068" priority="13658">
      <formula>IF(RIGHT(TEXT(Y796,"0.#"),1)=".",TRUE,FALSE)</formula>
    </cfRule>
  </conditionalFormatting>
  <conditionalFormatting sqref="Y831 Y818 Y805">
    <cfRule type="expression" dxfId="2067" priority="13655">
      <formula>IF(RIGHT(TEXT(Y805,"0.#"),1)=".",FALSE,TRUE)</formula>
    </cfRule>
    <cfRule type="expression" dxfId="2066" priority="13656">
      <formula>IF(RIGHT(TEXT(Y805,"0.#"),1)=".",TRUE,FALSE)</formula>
    </cfRule>
  </conditionalFormatting>
  <conditionalFormatting sqref="AU822 AU809 AU796">
    <cfRule type="expression" dxfId="2065" priority="13651">
      <formula>IF(RIGHT(TEXT(AU796,"0.#"),1)=".",FALSE,TRUE)</formula>
    </cfRule>
    <cfRule type="expression" dxfId="2064" priority="13652">
      <formula>IF(RIGHT(TEXT(AU796,"0.#"),1)=".",TRUE,FALSE)</formula>
    </cfRule>
  </conditionalFormatting>
  <conditionalFormatting sqref="AU831 AU818 AU805">
    <cfRule type="expression" dxfId="2063" priority="13649">
      <formula>IF(RIGHT(TEXT(AU805,"0.#"),1)=".",FALSE,TRUE)</formula>
    </cfRule>
    <cfRule type="expression" dxfId="2062" priority="13650">
      <formula>IF(RIGHT(TEXT(AU805,"0.#"),1)=".",TRUE,FALSE)</formula>
    </cfRule>
  </conditionalFormatting>
  <conditionalFormatting sqref="AU823:AU830 AU821 AU810:AU817 AU808 AU797:AU804 AU795">
    <cfRule type="expression" dxfId="2061" priority="13647">
      <formula>IF(RIGHT(TEXT(AU795,"0.#"),1)=".",FALSE,TRUE)</formula>
    </cfRule>
    <cfRule type="expression" dxfId="2060" priority="13648">
      <formula>IF(RIGHT(TEXT(AU795,"0.#"),1)=".",TRUE,FALSE)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AM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t="s">
        <v>481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海洋政策、国土強靱化施策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海洋政策、国土強靱化施策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2020-11-23T08:54:31Z</cp:lastPrinted>
  <dcterms:created xsi:type="dcterms:W3CDTF">2012-03-13T00:50:25Z</dcterms:created>
  <dcterms:modified xsi:type="dcterms:W3CDTF">2020-11-23T08:54:33Z</dcterms:modified>
</cp:coreProperties>
</file>